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trlProps/ctrlProp1.xml" ContentType="application/vnd.ms-excel.controlproperti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trlProps/ctrlProp2.xml" ContentType="application/vnd.ms-excel.controlproperti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trlProps/ctrlProp3.xml" ContentType="application/vnd.ms-excel.controlproperti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trlProps/ctrlProp4.xml" ContentType="application/vnd.ms-excel.controlproperti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trlProps/ctrlProp5.xml" ContentType="application/vnd.ms-excel.controlproperti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trlProps/ctrlProp6.xml" ContentType="application/vnd.ms-excel.controlproperti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trlProps/ctrlProp7.xml" ContentType="application/vnd.ms-excel.controlproperti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trlProps/ctrlProp8.xml" ContentType="application/vnd.ms-excel.controlproperti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trlProps/ctrlProp9.xml" ContentType="application/vnd.ms-excel.controlproperti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trlProps/ctrlProp10.xml" ContentType="application/vnd.ms-excel.controlproperti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D:\ZYC\Learn\BOOKS\machine learning in business\datasets\"/>
    </mc:Choice>
  </mc:AlternateContent>
  <xr:revisionPtr revIDLastSave="0" documentId="13_ncr:1_{1FDFEB2F-F111-4BC3-9AE4-3BEB184B63D9}" xr6:coauthVersionLast="47" xr6:coauthVersionMax="47" xr10:uidLastSave="{00000000-0000-0000-0000-000000000000}"/>
  <bookViews>
    <workbookView xWindow="-108" yWindow="-108" windowWidth="23256" windowHeight="12720" activeTab="16" xr2:uid="{00000000-000D-0000-FFFF-FFFF00000000}"/>
  </bookViews>
  <sheets>
    <sheet name="K1A" sheetId="2" r:id="rId1"/>
    <sheet name="K1" sheetId="35" r:id="rId2"/>
    <sheet name="K2" sheetId="43" state="hidden" r:id="rId3"/>
    <sheet name="K3" sheetId="50" state="hidden" r:id="rId4"/>
    <sheet name="K4" sheetId="51" state="hidden" r:id="rId5"/>
    <sheet name="K5" sheetId="52" state="hidden" r:id="rId6"/>
    <sheet name="K6" sheetId="53" state="hidden" r:id="rId7"/>
    <sheet name="K7" sheetId="54" state="hidden" r:id="rId8"/>
    <sheet name="K8" sheetId="55" state="hidden" r:id="rId9"/>
    <sheet name="K9" sheetId="59" state="hidden" r:id="rId10"/>
    <sheet name="K10" sheetId="62" state="hidden" r:id="rId11"/>
    <sheet name="K11" sheetId="63" state="hidden" r:id="rId12"/>
    <sheet name="K12" sheetId="64" state="hidden" r:id="rId13"/>
    <sheet name="K13" sheetId="65" state="hidden" r:id="rId14"/>
    <sheet name="K14" sheetId="66" state="hidden" r:id="rId15"/>
    <sheet name="k15" sheetId="67" state="hidden" r:id="rId16"/>
    <sheet name="k16" sheetId="68" r:id="rId17"/>
    <sheet name="K17" sheetId="69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69" l="1"/>
  <c r="F1" i="68"/>
  <c r="F1" i="67"/>
  <c r="F1" i="66"/>
  <c r="F1" i="65"/>
  <c r="F1" i="64"/>
  <c r="F1" i="63"/>
  <c r="F1" i="62"/>
  <c r="F1" i="59"/>
  <c r="F1" i="55"/>
  <c r="M3" i="35"/>
  <c r="M4" i="35"/>
  <c r="M5" i="35"/>
  <c r="M6" i="35"/>
  <c r="M7" i="35"/>
  <c r="M8" i="35"/>
  <c r="M9" i="35"/>
  <c r="M10" i="35"/>
  <c r="M11" i="35"/>
  <c r="M12" i="35"/>
  <c r="M13" i="35"/>
  <c r="M14" i="35"/>
  <c r="M15" i="35"/>
  <c r="M16" i="35"/>
  <c r="M17" i="35"/>
  <c r="M18" i="35"/>
  <c r="M19" i="35"/>
  <c r="M20" i="35"/>
  <c r="M21" i="35"/>
  <c r="M22" i="35"/>
  <c r="M23" i="35"/>
  <c r="M24" i="35"/>
  <c r="M25" i="35"/>
  <c r="M26" i="35"/>
  <c r="M27" i="35"/>
  <c r="M28" i="35"/>
  <c r="M29" i="35"/>
  <c r="M30" i="35"/>
  <c r="M31" i="35"/>
  <c r="M32" i="35"/>
  <c r="M33" i="35"/>
  <c r="M34" i="35"/>
  <c r="M35" i="35"/>
  <c r="M36" i="35"/>
  <c r="M37" i="35"/>
  <c r="M38" i="35"/>
  <c r="M39" i="35"/>
  <c r="M40" i="35"/>
  <c r="M41" i="35"/>
  <c r="M42" i="35"/>
  <c r="M43" i="35"/>
  <c r="M44" i="35"/>
  <c r="M45" i="35"/>
  <c r="M46" i="35"/>
  <c r="M47" i="35"/>
  <c r="M48" i="35"/>
  <c r="M49" i="35"/>
  <c r="M50" i="35"/>
  <c r="M51" i="35"/>
  <c r="M52" i="35"/>
  <c r="M53" i="35"/>
  <c r="M54" i="35"/>
  <c r="M55" i="35"/>
  <c r="M56" i="35"/>
  <c r="M57" i="35"/>
  <c r="M58" i="35"/>
  <c r="M59" i="35"/>
  <c r="M60" i="35"/>
  <c r="M61" i="35"/>
  <c r="M62" i="35"/>
  <c r="M63" i="35"/>
  <c r="M64" i="35"/>
  <c r="M65" i="35"/>
  <c r="M66" i="35"/>
  <c r="M67" i="35"/>
  <c r="M68" i="35"/>
  <c r="M69" i="35"/>
  <c r="M70" i="35"/>
  <c r="M71" i="35"/>
  <c r="M72" i="35"/>
  <c r="M73" i="35"/>
  <c r="M74" i="35"/>
  <c r="M75" i="35"/>
  <c r="M76" i="35"/>
  <c r="M77" i="35"/>
  <c r="M78" i="35"/>
  <c r="M79" i="35"/>
  <c r="M80" i="35"/>
  <c r="M81" i="35"/>
  <c r="M82" i="35"/>
  <c r="M83" i="35"/>
  <c r="M84" i="35"/>
  <c r="M85" i="35"/>
  <c r="M86" i="35"/>
  <c r="M87" i="35"/>
  <c r="M88" i="35"/>
  <c r="M89" i="35"/>
  <c r="M90" i="35"/>
  <c r="M91" i="35"/>
  <c r="M92" i="35"/>
  <c r="M93" i="35"/>
  <c r="M94" i="35"/>
  <c r="M95" i="35"/>
  <c r="M96" i="35"/>
  <c r="M97" i="35"/>
  <c r="M98" i="35"/>
  <c r="M99" i="35"/>
  <c r="M100" i="35"/>
  <c r="M101" i="35"/>
  <c r="M102" i="35"/>
  <c r="M103" i="35"/>
  <c r="M104" i="35"/>
  <c r="M105" i="35"/>
  <c r="M106" i="35"/>
  <c r="M107" i="35"/>
  <c r="M108" i="35"/>
  <c r="M109" i="35"/>
  <c r="M110" i="35"/>
  <c r="M111" i="35"/>
  <c r="M112" i="35"/>
  <c r="M113" i="35"/>
  <c r="M114" i="35"/>
  <c r="M115" i="35"/>
  <c r="M116" i="35"/>
  <c r="M117" i="35"/>
  <c r="M118" i="35"/>
  <c r="M119" i="35"/>
  <c r="M120" i="35"/>
  <c r="M121" i="35"/>
  <c r="M122" i="35"/>
  <c r="M123" i="35"/>
  <c r="M2" i="35"/>
  <c r="L3" i="35"/>
  <c r="L4" i="35"/>
  <c r="L5" i="35"/>
  <c r="L6" i="35"/>
  <c r="L7" i="35"/>
  <c r="L8" i="35"/>
  <c r="L9" i="35"/>
  <c r="L10" i="35"/>
  <c r="L11" i="35"/>
  <c r="L12" i="35"/>
  <c r="L13" i="35"/>
  <c r="L14" i="35"/>
  <c r="L15" i="35"/>
  <c r="L16" i="35"/>
  <c r="L17" i="35"/>
  <c r="L18" i="35"/>
  <c r="L19" i="35"/>
  <c r="L20" i="35"/>
  <c r="L21" i="35"/>
  <c r="L22" i="35"/>
  <c r="L23" i="35"/>
  <c r="L24" i="35"/>
  <c r="L25" i="35"/>
  <c r="L26" i="35"/>
  <c r="L27" i="35"/>
  <c r="L28" i="35"/>
  <c r="L29" i="35"/>
  <c r="L30" i="35"/>
  <c r="L31" i="35"/>
  <c r="L32" i="35"/>
  <c r="L33" i="35"/>
  <c r="L34" i="35"/>
  <c r="L35" i="35"/>
  <c r="L36" i="35"/>
  <c r="L37" i="35"/>
  <c r="L38" i="35"/>
  <c r="L39" i="35"/>
  <c r="L40" i="35"/>
  <c r="L41" i="35"/>
  <c r="L42" i="35"/>
  <c r="L43" i="35"/>
  <c r="L44" i="35"/>
  <c r="L45" i="35"/>
  <c r="L46" i="35"/>
  <c r="L47" i="35"/>
  <c r="L48" i="35"/>
  <c r="L49" i="35"/>
  <c r="L50" i="35"/>
  <c r="L51" i="35"/>
  <c r="L52" i="35"/>
  <c r="L53" i="35"/>
  <c r="L54" i="35"/>
  <c r="L55" i="35"/>
  <c r="L56" i="35"/>
  <c r="L57" i="35"/>
  <c r="L58" i="35"/>
  <c r="L59" i="35"/>
  <c r="L60" i="35"/>
  <c r="L61" i="35"/>
  <c r="L62" i="35"/>
  <c r="L63" i="35"/>
  <c r="L64" i="35"/>
  <c r="L65" i="35"/>
  <c r="L66" i="35"/>
  <c r="L67" i="35"/>
  <c r="L68" i="35"/>
  <c r="L69" i="35"/>
  <c r="L70" i="35"/>
  <c r="L71" i="35"/>
  <c r="L72" i="35"/>
  <c r="L73" i="35"/>
  <c r="L74" i="35"/>
  <c r="L75" i="35"/>
  <c r="L76" i="35"/>
  <c r="L77" i="35"/>
  <c r="L78" i="35"/>
  <c r="L79" i="35"/>
  <c r="L80" i="35"/>
  <c r="L81" i="35"/>
  <c r="L82" i="35"/>
  <c r="L83" i="35"/>
  <c r="L84" i="35"/>
  <c r="L85" i="35"/>
  <c r="L86" i="35"/>
  <c r="L87" i="35"/>
  <c r="L88" i="35"/>
  <c r="L89" i="35"/>
  <c r="L90" i="35"/>
  <c r="L91" i="35"/>
  <c r="L92" i="35"/>
  <c r="L93" i="35"/>
  <c r="L94" i="35"/>
  <c r="L95" i="35"/>
  <c r="L96" i="35"/>
  <c r="L97" i="35"/>
  <c r="L98" i="35"/>
  <c r="L99" i="35"/>
  <c r="L100" i="35"/>
  <c r="L101" i="35"/>
  <c r="L102" i="35"/>
  <c r="L103" i="35"/>
  <c r="L104" i="35"/>
  <c r="L105" i="35"/>
  <c r="L106" i="35"/>
  <c r="L107" i="35"/>
  <c r="L108" i="35"/>
  <c r="L109" i="35"/>
  <c r="L110" i="35"/>
  <c r="L111" i="35"/>
  <c r="L112" i="35"/>
  <c r="L113" i="35"/>
  <c r="L114" i="35"/>
  <c r="L115" i="35"/>
  <c r="L116" i="35"/>
  <c r="L117" i="35"/>
  <c r="L118" i="35"/>
  <c r="L119" i="35"/>
  <c r="L120" i="35"/>
  <c r="L121" i="35"/>
  <c r="L122" i="35"/>
  <c r="L123" i="35"/>
  <c r="L2" i="35"/>
  <c r="K3" i="35"/>
  <c r="K4" i="35"/>
  <c r="K5" i="35"/>
  <c r="K6" i="35"/>
  <c r="K7" i="35"/>
  <c r="K8" i="35"/>
  <c r="K9" i="35"/>
  <c r="K10" i="35"/>
  <c r="K11" i="35"/>
  <c r="K12" i="35"/>
  <c r="K13" i="35"/>
  <c r="K14" i="35"/>
  <c r="K15" i="35"/>
  <c r="K16" i="35"/>
  <c r="K17" i="35"/>
  <c r="K18" i="35"/>
  <c r="K19" i="35"/>
  <c r="K20" i="35"/>
  <c r="K21" i="35"/>
  <c r="K22" i="35"/>
  <c r="K23" i="35"/>
  <c r="K24" i="35"/>
  <c r="K25" i="35"/>
  <c r="K26" i="35"/>
  <c r="K27" i="35"/>
  <c r="K28" i="35"/>
  <c r="K29" i="35"/>
  <c r="K30" i="35"/>
  <c r="K31" i="35"/>
  <c r="K32" i="35"/>
  <c r="K33" i="35"/>
  <c r="K34" i="35"/>
  <c r="K35" i="35"/>
  <c r="K36" i="35"/>
  <c r="K37" i="35"/>
  <c r="K38" i="35"/>
  <c r="K39" i="35"/>
  <c r="K40" i="35"/>
  <c r="K41" i="35"/>
  <c r="K42" i="35"/>
  <c r="K43" i="35"/>
  <c r="K44" i="35"/>
  <c r="K45" i="35"/>
  <c r="K46" i="35"/>
  <c r="K47" i="35"/>
  <c r="K48" i="35"/>
  <c r="K49" i="35"/>
  <c r="K50" i="35"/>
  <c r="K51" i="35"/>
  <c r="K52" i="35"/>
  <c r="K53" i="35"/>
  <c r="K54" i="35"/>
  <c r="K55" i="35"/>
  <c r="K56" i="35"/>
  <c r="K57" i="35"/>
  <c r="K58" i="35"/>
  <c r="K59" i="35"/>
  <c r="K60" i="35"/>
  <c r="K61" i="35"/>
  <c r="K62" i="35"/>
  <c r="K63" i="35"/>
  <c r="K64" i="35"/>
  <c r="K65" i="35"/>
  <c r="K66" i="35"/>
  <c r="K67" i="35"/>
  <c r="K68" i="35"/>
  <c r="K69" i="35"/>
  <c r="K70" i="35"/>
  <c r="K71" i="35"/>
  <c r="K72" i="35"/>
  <c r="K73" i="35"/>
  <c r="K74" i="35"/>
  <c r="K75" i="35"/>
  <c r="K76" i="35"/>
  <c r="K77" i="35"/>
  <c r="K78" i="35"/>
  <c r="K79" i="35"/>
  <c r="K80" i="35"/>
  <c r="K81" i="35"/>
  <c r="K82" i="35"/>
  <c r="K83" i="35"/>
  <c r="K84" i="35"/>
  <c r="K85" i="35"/>
  <c r="K86" i="35"/>
  <c r="K87" i="35"/>
  <c r="K88" i="35"/>
  <c r="K89" i="35"/>
  <c r="K90" i="35"/>
  <c r="K91" i="35"/>
  <c r="K92" i="35"/>
  <c r="K93" i="35"/>
  <c r="K94" i="35"/>
  <c r="K95" i="35"/>
  <c r="K96" i="35"/>
  <c r="K97" i="35"/>
  <c r="K98" i="35"/>
  <c r="K99" i="35"/>
  <c r="K100" i="35"/>
  <c r="K101" i="35"/>
  <c r="K102" i="35"/>
  <c r="K103" i="35"/>
  <c r="K104" i="35"/>
  <c r="K105" i="35"/>
  <c r="K106" i="35"/>
  <c r="K107" i="35"/>
  <c r="K108" i="35"/>
  <c r="K109" i="35"/>
  <c r="K110" i="35"/>
  <c r="K111" i="35"/>
  <c r="K112" i="35"/>
  <c r="K113" i="35"/>
  <c r="K114" i="35"/>
  <c r="K115" i="35"/>
  <c r="K116" i="35"/>
  <c r="K117" i="35"/>
  <c r="K118" i="35"/>
  <c r="K119" i="35"/>
  <c r="K120" i="35"/>
  <c r="K121" i="35"/>
  <c r="K122" i="35"/>
  <c r="K123" i="35"/>
  <c r="K2" i="35"/>
  <c r="M12" i="2"/>
  <c r="L12" i="2"/>
  <c r="L11" i="2"/>
  <c r="K12" i="2"/>
  <c r="K11" i="2"/>
  <c r="K10" i="2"/>
  <c r="Q21" i="2"/>
  <c r="R21" i="2"/>
  <c r="S21" i="2"/>
  <c r="Q22" i="2"/>
  <c r="R22" i="2"/>
  <c r="S22" i="2"/>
  <c r="Q23" i="2"/>
  <c r="R23" i="2"/>
  <c r="S23" i="2"/>
  <c r="Q24" i="2"/>
  <c r="R24" i="2"/>
  <c r="S24" i="2"/>
  <c r="Q25" i="2"/>
  <c r="R25" i="2"/>
  <c r="S25" i="2"/>
  <c r="Q26" i="2"/>
  <c r="R26" i="2"/>
  <c r="S26" i="2"/>
  <c r="Q27" i="2"/>
  <c r="R27" i="2"/>
  <c r="S27" i="2"/>
  <c r="Q28" i="2"/>
  <c r="R28" i="2"/>
  <c r="S28" i="2"/>
  <c r="Q29" i="2"/>
  <c r="R29" i="2"/>
  <c r="S29" i="2"/>
  <c r="Q30" i="2"/>
  <c r="R30" i="2"/>
  <c r="S30" i="2"/>
  <c r="Q31" i="2"/>
  <c r="R31" i="2"/>
  <c r="S31" i="2"/>
  <c r="Q32" i="2"/>
  <c r="R32" i="2"/>
  <c r="S32" i="2"/>
  <c r="Q33" i="2"/>
  <c r="R33" i="2"/>
  <c r="S33" i="2"/>
  <c r="Q34" i="2"/>
  <c r="R34" i="2"/>
  <c r="S34" i="2"/>
  <c r="Q35" i="2"/>
  <c r="R35" i="2"/>
  <c r="S35" i="2"/>
  <c r="Q36" i="2"/>
  <c r="R36" i="2"/>
  <c r="S36" i="2"/>
  <c r="Q37" i="2"/>
  <c r="R37" i="2"/>
  <c r="S37" i="2"/>
  <c r="Q38" i="2"/>
  <c r="R38" i="2"/>
  <c r="S38" i="2"/>
  <c r="Q39" i="2"/>
  <c r="R39" i="2"/>
  <c r="S39" i="2"/>
  <c r="Q40" i="2"/>
  <c r="R40" i="2"/>
  <c r="S40" i="2"/>
  <c r="Q41" i="2"/>
  <c r="R41" i="2"/>
  <c r="S41" i="2"/>
  <c r="Q42" i="2"/>
  <c r="R42" i="2"/>
  <c r="S42" i="2"/>
  <c r="Q43" i="2"/>
  <c r="R43" i="2"/>
  <c r="S43" i="2"/>
  <c r="Q44" i="2"/>
  <c r="R44" i="2"/>
  <c r="S44" i="2"/>
  <c r="Q45" i="2"/>
  <c r="R45" i="2"/>
  <c r="S45" i="2"/>
  <c r="Q46" i="2"/>
  <c r="R46" i="2"/>
  <c r="S46" i="2"/>
  <c r="Q47" i="2"/>
  <c r="R47" i="2"/>
  <c r="S47" i="2"/>
  <c r="Q48" i="2"/>
  <c r="R48" i="2"/>
  <c r="S48" i="2"/>
  <c r="Q49" i="2"/>
  <c r="R49" i="2"/>
  <c r="S49" i="2"/>
  <c r="Q50" i="2"/>
  <c r="R50" i="2"/>
  <c r="S50" i="2"/>
  <c r="Q51" i="2"/>
  <c r="R51" i="2"/>
  <c r="S51" i="2"/>
  <c r="Q52" i="2"/>
  <c r="R52" i="2"/>
  <c r="S52" i="2"/>
  <c r="Q53" i="2"/>
  <c r="R53" i="2"/>
  <c r="S53" i="2"/>
  <c r="Q54" i="2"/>
  <c r="R54" i="2"/>
  <c r="S54" i="2"/>
  <c r="Q55" i="2"/>
  <c r="R55" i="2"/>
  <c r="S55" i="2"/>
  <c r="Q56" i="2"/>
  <c r="R56" i="2"/>
  <c r="S56" i="2"/>
  <c r="Q57" i="2"/>
  <c r="R57" i="2"/>
  <c r="S57" i="2"/>
  <c r="Q58" i="2"/>
  <c r="R58" i="2"/>
  <c r="S58" i="2"/>
  <c r="Q59" i="2"/>
  <c r="R59" i="2"/>
  <c r="S59" i="2"/>
  <c r="Q60" i="2"/>
  <c r="R60" i="2"/>
  <c r="S60" i="2"/>
  <c r="Q61" i="2"/>
  <c r="R61" i="2"/>
  <c r="S61" i="2"/>
  <c r="Q62" i="2"/>
  <c r="R62" i="2"/>
  <c r="S62" i="2"/>
  <c r="Q63" i="2"/>
  <c r="R63" i="2"/>
  <c r="S63" i="2"/>
  <c r="Q64" i="2"/>
  <c r="R64" i="2"/>
  <c r="S64" i="2"/>
  <c r="Q65" i="2"/>
  <c r="R65" i="2"/>
  <c r="S65" i="2"/>
  <c r="Q66" i="2"/>
  <c r="R66" i="2"/>
  <c r="S66" i="2"/>
  <c r="Q67" i="2"/>
  <c r="R67" i="2"/>
  <c r="S67" i="2"/>
  <c r="Q68" i="2"/>
  <c r="R68" i="2"/>
  <c r="S68" i="2"/>
  <c r="Q69" i="2"/>
  <c r="R69" i="2"/>
  <c r="S69" i="2"/>
  <c r="Q70" i="2"/>
  <c r="R70" i="2"/>
  <c r="S70" i="2"/>
  <c r="Q71" i="2"/>
  <c r="R71" i="2"/>
  <c r="S71" i="2"/>
  <c r="Q72" i="2"/>
  <c r="R72" i="2"/>
  <c r="S72" i="2"/>
  <c r="Q73" i="2"/>
  <c r="R73" i="2"/>
  <c r="S73" i="2"/>
  <c r="Q74" i="2"/>
  <c r="R74" i="2"/>
  <c r="S74" i="2"/>
  <c r="Q75" i="2"/>
  <c r="R75" i="2"/>
  <c r="S75" i="2"/>
  <c r="Q76" i="2"/>
  <c r="R76" i="2"/>
  <c r="S76" i="2"/>
  <c r="Q77" i="2"/>
  <c r="R77" i="2"/>
  <c r="S77" i="2"/>
  <c r="Q78" i="2"/>
  <c r="R78" i="2"/>
  <c r="S78" i="2"/>
  <c r="Q79" i="2"/>
  <c r="R79" i="2"/>
  <c r="S79" i="2"/>
  <c r="Q80" i="2"/>
  <c r="R80" i="2"/>
  <c r="S80" i="2"/>
  <c r="Q81" i="2"/>
  <c r="R81" i="2"/>
  <c r="S81" i="2"/>
  <c r="Q82" i="2"/>
  <c r="R82" i="2"/>
  <c r="S82" i="2"/>
  <c r="Q83" i="2"/>
  <c r="R83" i="2"/>
  <c r="S83" i="2"/>
  <c r="Q84" i="2"/>
  <c r="R84" i="2"/>
  <c r="S84" i="2"/>
  <c r="Q85" i="2"/>
  <c r="R85" i="2"/>
  <c r="S85" i="2"/>
  <c r="Q86" i="2"/>
  <c r="R86" i="2"/>
  <c r="S86" i="2"/>
  <c r="Q87" i="2"/>
  <c r="R87" i="2"/>
  <c r="S87" i="2"/>
  <c r="Q88" i="2"/>
  <c r="R88" i="2"/>
  <c r="S88" i="2"/>
  <c r="Q89" i="2"/>
  <c r="R89" i="2"/>
  <c r="S89" i="2"/>
  <c r="Q90" i="2"/>
  <c r="R90" i="2"/>
  <c r="S90" i="2"/>
  <c r="Q91" i="2"/>
  <c r="R91" i="2"/>
  <c r="S91" i="2"/>
  <c r="Q92" i="2"/>
  <c r="R92" i="2"/>
  <c r="S92" i="2"/>
  <c r="Q93" i="2"/>
  <c r="R93" i="2"/>
  <c r="S93" i="2"/>
  <c r="Q94" i="2"/>
  <c r="R94" i="2"/>
  <c r="S94" i="2"/>
  <c r="Q95" i="2"/>
  <c r="R95" i="2"/>
  <c r="S95" i="2"/>
  <c r="Q96" i="2"/>
  <c r="R96" i="2"/>
  <c r="S96" i="2"/>
  <c r="Q97" i="2"/>
  <c r="R97" i="2"/>
  <c r="S97" i="2"/>
  <c r="Q98" i="2"/>
  <c r="R98" i="2"/>
  <c r="S98" i="2"/>
  <c r="Q99" i="2"/>
  <c r="R99" i="2"/>
  <c r="S99" i="2"/>
  <c r="Q100" i="2"/>
  <c r="R100" i="2"/>
  <c r="S100" i="2"/>
  <c r="Q101" i="2"/>
  <c r="R101" i="2"/>
  <c r="S101" i="2"/>
  <c r="Q102" i="2"/>
  <c r="R102" i="2"/>
  <c r="S102" i="2"/>
  <c r="Q103" i="2"/>
  <c r="R103" i="2"/>
  <c r="S103" i="2"/>
  <c r="Q104" i="2"/>
  <c r="R104" i="2"/>
  <c r="S104" i="2"/>
  <c r="Q105" i="2"/>
  <c r="R105" i="2"/>
  <c r="S105" i="2"/>
  <c r="Q106" i="2"/>
  <c r="R106" i="2"/>
  <c r="S106" i="2"/>
  <c r="Q107" i="2"/>
  <c r="R107" i="2"/>
  <c r="S107" i="2"/>
  <c r="Q108" i="2"/>
  <c r="R108" i="2"/>
  <c r="S108" i="2"/>
  <c r="Q109" i="2"/>
  <c r="R109" i="2"/>
  <c r="S109" i="2"/>
  <c r="Q110" i="2"/>
  <c r="R110" i="2"/>
  <c r="S110" i="2"/>
  <c r="Q111" i="2"/>
  <c r="R111" i="2"/>
  <c r="S111" i="2"/>
  <c r="Q112" i="2"/>
  <c r="R112" i="2"/>
  <c r="S112" i="2"/>
  <c r="Q113" i="2"/>
  <c r="R113" i="2"/>
  <c r="S113" i="2"/>
  <c r="Q114" i="2"/>
  <c r="R114" i="2"/>
  <c r="S114" i="2"/>
  <c r="Q115" i="2"/>
  <c r="R115" i="2"/>
  <c r="S115" i="2"/>
  <c r="Q116" i="2"/>
  <c r="R116" i="2"/>
  <c r="S116" i="2"/>
  <c r="Q117" i="2"/>
  <c r="R117" i="2"/>
  <c r="S117" i="2"/>
  <c r="Q118" i="2"/>
  <c r="R118" i="2"/>
  <c r="S118" i="2"/>
  <c r="Q119" i="2"/>
  <c r="R119" i="2"/>
  <c r="S119" i="2"/>
  <c r="Q120" i="2"/>
  <c r="R120" i="2"/>
  <c r="S120" i="2"/>
  <c r="Q121" i="2"/>
  <c r="R121" i="2"/>
  <c r="S121" i="2"/>
  <c r="Q122" i="2"/>
  <c r="R122" i="2"/>
  <c r="S122" i="2"/>
  <c r="Q123" i="2"/>
  <c r="R123" i="2"/>
  <c r="S123" i="2"/>
  <c r="Q3" i="2"/>
  <c r="R3" i="2"/>
  <c r="S3" i="2"/>
  <c r="Q4" i="2"/>
  <c r="R4" i="2"/>
  <c r="S4" i="2"/>
  <c r="Q5" i="2"/>
  <c r="R5" i="2"/>
  <c r="S5" i="2"/>
  <c r="Q6" i="2"/>
  <c r="R6" i="2"/>
  <c r="S6" i="2"/>
  <c r="Q7" i="2"/>
  <c r="R7" i="2"/>
  <c r="S7" i="2"/>
  <c r="Q8" i="2"/>
  <c r="R8" i="2"/>
  <c r="S8" i="2"/>
  <c r="Q9" i="2"/>
  <c r="R9" i="2"/>
  <c r="S9" i="2"/>
  <c r="Q10" i="2"/>
  <c r="R10" i="2"/>
  <c r="S10" i="2"/>
  <c r="Q11" i="2"/>
  <c r="R11" i="2"/>
  <c r="S11" i="2"/>
  <c r="Q12" i="2"/>
  <c r="R12" i="2"/>
  <c r="S12" i="2"/>
  <c r="Q13" i="2"/>
  <c r="R13" i="2"/>
  <c r="S13" i="2"/>
  <c r="Q14" i="2"/>
  <c r="R14" i="2"/>
  <c r="S14" i="2"/>
  <c r="Q15" i="2"/>
  <c r="R15" i="2"/>
  <c r="S15" i="2"/>
  <c r="Q16" i="2"/>
  <c r="R16" i="2"/>
  <c r="S16" i="2"/>
  <c r="Q17" i="2"/>
  <c r="R17" i="2"/>
  <c r="S17" i="2"/>
  <c r="Q18" i="2"/>
  <c r="R18" i="2"/>
  <c r="S18" i="2"/>
  <c r="Q19" i="2"/>
  <c r="R19" i="2"/>
  <c r="S19" i="2"/>
  <c r="Q20" i="2"/>
  <c r="R20" i="2"/>
  <c r="S20" i="2"/>
  <c r="S2" i="2"/>
  <c r="R2" i="2"/>
  <c r="Q2" i="2"/>
  <c r="N117" i="35" l="1"/>
  <c r="W117" i="35" s="1"/>
  <c r="N78" i="35"/>
  <c r="R78" i="35" s="1"/>
  <c r="N46" i="35"/>
  <c r="S46" i="35" s="1"/>
  <c r="N95" i="35"/>
  <c r="N79" i="35"/>
  <c r="N63" i="35"/>
  <c r="N47" i="35"/>
  <c r="N31" i="35"/>
  <c r="N15" i="35"/>
  <c r="N30" i="35"/>
  <c r="N110" i="35"/>
  <c r="N102" i="35"/>
  <c r="N94" i="35"/>
  <c r="N86" i="35"/>
  <c r="N81" i="35"/>
  <c r="N70" i="35"/>
  <c r="N62" i="35"/>
  <c r="N54" i="35"/>
  <c r="N38" i="35"/>
  <c r="N22" i="35"/>
  <c r="N14" i="35"/>
  <c r="N6" i="35"/>
  <c r="N20" i="35"/>
  <c r="N49" i="35"/>
  <c r="N2" i="35"/>
  <c r="N92" i="35"/>
  <c r="N84" i="35"/>
  <c r="N52" i="35"/>
  <c r="N36" i="35"/>
  <c r="N97" i="35"/>
  <c r="N65" i="35"/>
  <c r="N33" i="35"/>
  <c r="N17" i="35"/>
  <c r="N9" i="35"/>
  <c r="N3" i="35"/>
  <c r="N118" i="35"/>
  <c r="N64" i="35"/>
  <c r="N68" i="35"/>
  <c r="N4" i="35"/>
  <c r="N88" i="35"/>
  <c r="N8" i="35"/>
  <c r="N123" i="35"/>
  <c r="N120" i="35"/>
  <c r="N104" i="35"/>
  <c r="N96" i="35"/>
  <c r="N80" i="35"/>
  <c r="N72" i="35"/>
  <c r="N56" i="35"/>
  <c r="N40" i="35"/>
  <c r="N24" i="35"/>
  <c r="N66" i="35"/>
  <c r="N122" i="35"/>
  <c r="N114" i="35"/>
  <c r="N98" i="35"/>
  <c r="N82" i="35"/>
  <c r="N74" i="35"/>
  <c r="N58" i="35"/>
  <c r="N50" i="35"/>
  <c r="N42" i="35"/>
  <c r="N34" i="35"/>
  <c r="N26" i="35"/>
  <c r="N18" i="35"/>
  <c r="N100" i="35"/>
  <c r="N60" i="35"/>
  <c r="N90" i="35"/>
  <c r="N103" i="35"/>
  <c r="N108" i="35"/>
  <c r="N121" i="35"/>
  <c r="N44" i="35"/>
  <c r="N16" i="35"/>
  <c r="N112" i="35"/>
  <c r="N28" i="35"/>
  <c r="N76" i="35"/>
  <c r="N106" i="35"/>
  <c r="N116" i="35"/>
  <c r="N32" i="35"/>
  <c r="N48" i="35"/>
  <c r="N12" i="35"/>
  <c r="N105" i="35"/>
  <c r="N21" i="35"/>
  <c r="N37" i="35"/>
  <c r="N53" i="35"/>
  <c r="N69" i="35"/>
  <c r="N85" i="35"/>
  <c r="N101" i="35"/>
  <c r="N19" i="35"/>
  <c r="N35" i="35"/>
  <c r="N51" i="35"/>
  <c r="N67" i="35"/>
  <c r="N83" i="35"/>
  <c r="N99" i="35"/>
  <c r="N119" i="35"/>
  <c r="N10" i="35"/>
  <c r="N7" i="35"/>
  <c r="N5" i="35"/>
  <c r="N11" i="35"/>
  <c r="N115" i="35"/>
  <c r="N13" i="35"/>
  <c r="N29" i="35"/>
  <c r="N45" i="35"/>
  <c r="N61" i="35"/>
  <c r="N77" i="35"/>
  <c r="N93" i="35"/>
  <c r="N113" i="35"/>
  <c r="N27" i="35"/>
  <c r="N43" i="35"/>
  <c r="N59" i="35"/>
  <c r="N75" i="35"/>
  <c r="N91" i="35"/>
  <c r="N111" i="35"/>
  <c r="N25" i="35"/>
  <c r="N41" i="35"/>
  <c r="N57" i="35"/>
  <c r="N73" i="35"/>
  <c r="N89" i="35"/>
  <c r="N109" i="35"/>
  <c r="N23" i="35"/>
  <c r="N39" i="35"/>
  <c r="N55" i="35"/>
  <c r="N71" i="35"/>
  <c r="N87" i="35"/>
  <c r="N107" i="35"/>
  <c r="T9" i="2"/>
  <c r="T114" i="2"/>
  <c r="T106" i="2"/>
  <c r="T98" i="2"/>
  <c r="T90" i="2"/>
  <c r="T82" i="2"/>
  <c r="T74" i="2"/>
  <c r="T66" i="2"/>
  <c r="T58" i="2"/>
  <c r="T50" i="2"/>
  <c r="T42" i="2"/>
  <c r="T34" i="2"/>
  <c r="T26" i="2"/>
  <c r="T17" i="2"/>
  <c r="T122" i="2"/>
  <c r="T14" i="2"/>
  <c r="T119" i="2"/>
  <c r="T111" i="2"/>
  <c r="T15" i="2"/>
  <c r="T7" i="2"/>
  <c r="T120" i="2"/>
  <c r="T112" i="2"/>
  <c r="T104" i="2"/>
  <c r="T96" i="2"/>
  <c r="T88" i="2"/>
  <c r="T80" i="2"/>
  <c r="T72" i="2"/>
  <c r="T64" i="2"/>
  <c r="T56" i="2"/>
  <c r="T48" i="2"/>
  <c r="T40" i="2"/>
  <c r="T32" i="2"/>
  <c r="T24" i="2"/>
  <c r="T20" i="2"/>
  <c r="T12" i="2"/>
  <c r="T4" i="2"/>
  <c r="T117" i="2"/>
  <c r="T109" i="2"/>
  <c r="T101" i="2"/>
  <c r="T93" i="2"/>
  <c r="T85" i="2"/>
  <c r="T77" i="2"/>
  <c r="T69" i="2"/>
  <c r="T61" i="2"/>
  <c r="T53" i="2"/>
  <c r="T45" i="2"/>
  <c r="T37" i="2"/>
  <c r="T29" i="2"/>
  <c r="T21" i="2"/>
  <c r="T2" i="2"/>
  <c r="T19" i="2"/>
  <c r="T11" i="2"/>
  <c r="T3" i="2"/>
  <c r="T116" i="2"/>
  <c r="T108" i="2"/>
  <c r="T100" i="2"/>
  <c r="T92" i="2"/>
  <c r="T84" i="2"/>
  <c r="T76" i="2"/>
  <c r="T68" i="2"/>
  <c r="T60" i="2"/>
  <c r="T52" i="2"/>
  <c r="T44" i="2"/>
  <c r="T36" i="2"/>
  <c r="T28" i="2"/>
  <c r="T6" i="2"/>
  <c r="T103" i="2"/>
  <c r="T95" i="2"/>
  <c r="T87" i="2"/>
  <c r="T79" i="2"/>
  <c r="T71" i="2"/>
  <c r="T63" i="2"/>
  <c r="T55" i="2"/>
  <c r="T47" i="2"/>
  <c r="T39" i="2"/>
  <c r="T31" i="2"/>
  <c r="T23" i="2"/>
  <c r="T18" i="2"/>
  <c r="T16" i="2"/>
  <c r="T10" i="2"/>
  <c r="T8" i="2"/>
  <c r="T123" i="2"/>
  <c r="T121" i="2"/>
  <c r="T115" i="2"/>
  <c r="T113" i="2"/>
  <c r="T107" i="2"/>
  <c r="T105" i="2"/>
  <c r="T99" i="2"/>
  <c r="T97" i="2"/>
  <c r="T91" i="2"/>
  <c r="T89" i="2"/>
  <c r="T83" i="2"/>
  <c r="T81" i="2"/>
  <c r="T75" i="2"/>
  <c r="T73" i="2"/>
  <c r="T67" i="2"/>
  <c r="T65" i="2"/>
  <c r="T59" i="2"/>
  <c r="T57" i="2"/>
  <c r="T51" i="2"/>
  <c r="T49" i="2"/>
  <c r="T43" i="2"/>
  <c r="T41" i="2"/>
  <c r="T35" i="2"/>
  <c r="T33" i="2"/>
  <c r="T27" i="2"/>
  <c r="T25" i="2"/>
  <c r="T13" i="2"/>
  <c r="T5" i="2"/>
  <c r="T118" i="2"/>
  <c r="T110" i="2"/>
  <c r="T102" i="2"/>
  <c r="T94" i="2"/>
  <c r="T86" i="2"/>
  <c r="T78" i="2"/>
  <c r="T70" i="2"/>
  <c r="T62" i="2"/>
  <c r="T54" i="2"/>
  <c r="T46" i="2"/>
  <c r="T38" i="2"/>
  <c r="T30" i="2"/>
  <c r="T22" i="2"/>
  <c r="P86" i="43"/>
  <c r="P12" i="43"/>
  <c r="P74" i="43"/>
  <c r="P65" i="43"/>
  <c r="P5" i="43"/>
  <c r="P60" i="43"/>
  <c r="P9" i="43"/>
  <c r="P13" i="43"/>
  <c r="P120" i="43"/>
  <c r="P59" i="43"/>
  <c r="I5" i="43"/>
  <c r="P27" i="43"/>
  <c r="P91" i="43"/>
  <c r="P75" i="43"/>
  <c r="P102" i="43"/>
  <c r="P94" i="43"/>
  <c r="P56" i="43"/>
  <c r="P85" i="43"/>
  <c r="P6" i="43"/>
  <c r="P19" i="43"/>
  <c r="P28" i="43"/>
  <c r="P4" i="43"/>
  <c r="P93" i="43"/>
  <c r="P21" i="43"/>
  <c r="P123" i="43"/>
  <c r="P43" i="43"/>
  <c r="P66" i="43"/>
  <c r="P89" i="43"/>
  <c r="P2" i="43"/>
  <c r="P87" i="43"/>
  <c r="P62" i="43"/>
  <c r="P95" i="43"/>
  <c r="P22" i="43"/>
  <c r="P64" i="43"/>
  <c r="P8" i="43"/>
  <c r="P37" i="43"/>
  <c r="P104" i="43"/>
  <c r="H4" i="43"/>
  <c r="P20" i="43"/>
  <c r="P29" i="43"/>
  <c r="P109" i="43"/>
  <c r="P97" i="43"/>
  <c r="P7" i="43"/>
  <c r="P51" i="43"/>
  <c r="P72" i="43"/>
  <c r="P25" i="43"/>
  <c r="P11" i="43"/>
  <c r="P24" i="43"/>
  <c r="P73" i="43"/>
  <c r="P42" i="43"/>
  <c r="P26" i="43"/>
  <c r="P17" i="43"/>
  <c r="P122" i="43"/>
  <c r="P90" i="43"/>
  <c r="P36" i="43"/>
  <c r="P52" i="43"/>
  <c r="P44" i="43"/>
  <c r="P32" i="43"/>
  <c r="P114" i="43"/>
  <c r="P10" i="43"/>
  <c r="P45" i="43"/>
  <c r="P115" i="43"/>
  <c r="P34" i="43"/>
  <c r="P98" i="43"/>
  <c r="P112" i="43"/>
  <c r="P15" i="43"/>
  <c r="P38" i="43"/>
  <c r="P69" i="43"/>
  <c r="P58" i="43"/>
  <c r="P14" i="43"/>
  <c r="P57" i="43"/>
  <c r="P23" i="43"/>
  <c r="P121" i="43"/>
  <c r="P76" i="43"/>
  <c r="P96" i="43"/>
  <c r="P61" i="43"/>
  <c r="P79" i="43"/>
  <c r="P35" i="43"/>
  <c r="P67" i="43"/>
  <c r="P68" i="43"/>
  <c r="P77" i="43"/>
  <c r="P113" i="43"/>
  <c r="P82" i="43"/>
  <c r="P55" i="43"/>
  <c r="P41" i="43"/>
  <c r="P50" i="43"/>
  <c r="P107" i="43"/>
  <c r="P108" i="43"/>
  <c r="I3" i="43"/>
  <c r="H3" i="43"/>
  <c r="P117" i="43"/>
  <c r="P80" i="43"/>
  <c r="P111" i="43"/>
  <c r="P31" i="43"/>
  <c r="P100" i="43"/>
  <c r="P47" i="43"/>
  <c r="P71" i="43"/>
  <c r="P103" i="43"/>
  <c r="P110" i="43"/>
  <c r="P116" i="43"/>
  <c r="P40" i="43"/>
  <c r="P101" i="43"/>
  <c r="P39" i="43"/>
  <c r="P63" i="43"/>
  <c r="P70" i="43"/>
  <c r="P106" i="43"/>
  <c r="I4" i="43"/>
  <c r="P119" i="43"/>
  <c r="P88" i="43"/>
  <c r="P3" i="43"/>
  <c r="P46" i="43"/>
  <c r="P83" i="43"/>
  <c r="P30" i="43"/>
  <c r="P78" i="43"/>
  <c r="P18" i="43"/>
  <c r="P49" i="43"/>
  <c r="P81" i="43"/>
  <c r="P105" i="43"/>
  <c r="P33" i="43"/>
  <c r="P54" i="43"/>
  <c r="P53" i="43"/>
  <c r="P84" i="43"/>
  <c r="P99" i="43"/>
  <c r="H5" i="43"/>
  <c r="P118" i="43"/>
  <c r="P16" i="43"/>
  <c r="P92" i="43"/>
  <c r="P48" i="43"/>
  <c r="U117" i="35" l="1"/>
  <c r="R117" i="35"/>
  <c r="T117" i="35"/>
  <c r="V117" i="35"/>
  <c r="S117" i="35"/>
  <c r="T46" i="35"/>
  <c r="U46" i="35"/>
  <c r="R46" i="35"/>
  <c r="V46" i="35"/>
  <c r="W46" i="35"/>
  <c r="S78" i="35"/>
  <c r="V78" i="35"/>
  <c r="T78" i="35"/>
  <c r="W78" i="35"/>
  <c r="U78" i="35"/>
  <c r="K102" i="43"/>
  <c r="K41" i="43"/>
  <c r="K112" i="43"/>
  <c r="K24" i="43"/>
  <c r="K82" i="43"/>
  <c r="K38" i="43"/>
  <c r="K29" i="43"/>
  <c r="K100" i="43"/>
  <c r="K28" i="43"/>
  <c r="K42" i="43"/>
  <c r="K57" i="43"/>
  <c r="K99" i="43"/>
  <c r="K27" i="43"/>
  <c r="K87" i="43"/>
  <c r="K22" i="43"/>
  <c r="K30" i="43"/>
  <c r="K75" i="43"/>
  <c r="K12" i="43"/>
  <c r="K10" i="43"/>
  <c r="K33" i="43"/>
  <c r="K9" i="43"/>
  <c r="K37" i="43"/>
  <c r="K80" i="43"/>
  <c r="K59" i="43"/>
  <c r="K91" i="43"/>
  <c r="K34" i="43"/>
  <c r="K95" i="43"/>
  <c r="K16" i="43"/>
  <c r="K77" i="43"/>
  <c r="K36" i="43"/>
  <c r="K21" i="43"/>
  <c r="K84" i="43"/>
  <c r="K19" i="43"/>
  <c r="K116" i="43"/>
  <c r="K45" i="43"/>
  <c r="K96" i="43"/>
  <c r="K25" i="43"/>
  <c r="K78" i="43"/>
  <c r="K56" i="43"/>
  <c r="K85" i="43"/>
  <c r="K93" i="43"/>
  <c r="K67" i="43"/>
  <c r="K13" i="43"/>
  <c r="K79" i="43"/>
  <c r="K111" i="43"/>
  <c r="K94" i="43"/>
  <c r="K76" i="43"/>
  <c r="K121" i="43"/>
  <c r="K20" i="43"/>
  <c r="K71" i="43"/>
  <c r="K119" i="43"/>
  <c r="K66" i="43"/>
  <c r="K11" i="43"/>
  <c r="K53" i="43"/>
  <c r="K35" i="43"/>
  <c r="K68" i="43"/>
  <c r="K6" i="43"/>
  <c r="K114" i="43"/>
  <c r="K65" i="43"/>
  <c r="K122" i="43"/>
  <c r="K98" i="43"/>
  <c r="K23" i="43"/>
  <c r="K74" i="43"/>
  <c r="K5" i="43"/>
  <c r="K70" i="43"/>
  <c r="K3" i="43"/>
  <c r="K110" i="43"/>
  <c r="K62" i="43"/>
  <c r="K54" i="43"/>
  <c r="K46" i="43"/>
  <c r="K17" i="43"/>
  <c r="K60" i="43"/>
  <c r="K2" i="43"/>
  <c r="K109" i="43"/>
  <c r="K63" i="43"/>
  <c r="K101" i="43"/>
  <c r="K92" i="43"/>
  <c r="K15" i="43"/>
  <c r="K64" i="43"/>
  <c r="K115" i="43"/>
  <c r="K14" i="43"/>
  <c r="K123" i="43"/>
  <c r="K43" i="43"/>
  <c r="K48" i="43"/>
  <c r="K31" i="43"/>
  <c r="K89" i="43"/>
  <c r="K86" i="43"/>
  <c r="K113" i="43"/>
  <c r="K52" i="43"/>
  <c r="K83" i="43"/>
  <c r="K73" i="43"/>
  <c r="K117" i="43"/>
  <c r="K8" i="43"/>
  <c r="K40" i="43"/>
  <c r="K118" i="43"/>
  <c r="K72" i="43"/>
  <c r="K58" i="43"/>
  <c r="K4" i="43"/>
  <c r="K44" i="43"/>
  <c r="K32" i="43"/>
  <c r="K81" i="43"/>
  <c r="K61" i="43"/>
  <c r="K55" i="43"/>
  <c r="K106" i="43"/>
  <c r="K108" i="43"/>
  <c r="K26" i="43"/>
  <c r="K120" i="43"/>
  <c r="K50" i="43"/>
  <c r="K47" i="43"/>
  <c r="K18" i="43"/>
  <c r="K104" i="43"/>
  <c r="K97" i="43"/>
  <c r="K107" i="43"/>
  <c r="K105" i="43"/>
  <c r="K39" i="43"/>
  <c r="K51" i="43"/>
  <c r="K88" i="43"/>
  <c r="K103" i="43"/>
  <c r="K90" i="43"/>
  <c r="K7" i="43"/>
  <c r="K49" i="43"/>
  <c r="K69" i="43"/>
  <c r="M60" i="43"/>
  <c r="M2" i="43"/>
  <c r="M114" i="43"/>
  <c r="M65" i="43"/>
  <c r="M116" i="43"/>
  <c r="M45" i="43"/>
  <c r="M122" i="43"/>
  <c r="M50" i="43"/>
  <c r="M72" i="43"/>
  <c r="M94" i="43"/>
  <c r="M9" i="43"/>
  <c r="M102" i="43"/>
  <c r="M41" i="43"/>
  <c r="M95" i="43"/>
  <c r="M3" i="43"/>
  <c r="M43" i="43"/>
  <c r="M107" i="43"/>
  <c r="M105" i="43"/>
  <c r="M86" i="43"/>
  <c r="M18" i="43"/>
  <c r="M85" i="43"/>
  <c r="M32" i="43"/>
  <c r="M82" i="43"/>
  <c r="M70" i="43"/>
  <c r="M40" i="43"/>
  <c r="M23" i="43"/>
  <c r="M29" i="43"/>
  <c r="M64" i="43"/>
  <c r="M80" i="43"/>
  <c r="M16" i="43"/>
  <c r="M97" i="43"/>
  <c r="M55" i="43"/>
  <c r="M87" i="43"/>
  <c r="M109" i="43"/>
  <c r="M63" i="43"/>
  <c r="M111" i="43"/>
  <c r="M33" i="43"/>
  <c r="M101" i="43"/>
  <c r="M42" i="43"/>
  <c r="M56" i="43"/>
  <c r="M83" i="43"/>
  <c r="M7" i="43"/>
  <c r="M91" i="43"/>
  <c r="M34" i="43"/>
  <c r="M93" i="43"/>
  <c r="M115" i="43"/>
  <c r="M88" i="43"/>
  <c r="M78" i="43"/>
  <c r="M48" i="43"/>
  <c r="M31" i="43"/>
  <c r="M35" i="43"/>
  <c r="M74" i="43"/>
  <c r="M5" i="43"/>
  <c r="M30" i="43"/>
  <c r="M53" i="43"/>
  <c r="M38" i="43"/>
  <c r="M103" i="43"/>
  <c r="M98" i="43"/>
  <c r="M81" i="43"/>
  <c r="M14" i="43"/>
  <c r="M121" i="43"/>
  <c r="M20" i="43"/>
  <c r="M77" i="43"/>
  <c r="M36" i="43"/>
  <c r="M44" i="43"/>
  <c r="M100" i="43"/>
  <c r="M28" i="43"/>
  <c r="M92" i="43"/>
  <c r="M15" i="43"/>
  <c r="M67" i="43"/>
  <c r="M21" i="43"/>
  <c r="M118" i="43"/>
  <c r="M47" i="43"/>
  <c r="M119" i="43"/>
  <c r="M66" i="43"/>
  <c r="M11" i="43"/>
  <c r="M46" i="43"/>
  <c r="M75" i="43"/>
  <c r="M13" i="43"/>
  <c r="M37" i="43"/>
  <c r="M84" i="43"/>
  <c r="M19" i="43"/>
  <c r="M90" i="43"/>
  <c r="M106" i="43"/>
  <c r="M59" i="43"/>
  <c r="M17" i="43"/>
  <c r="M113" i="43"/>
  <c r="M39" i="43"/>
  <c r="M110" i="43"/>
  <c r="M62" i="43"/>
  <c r="M123" i="43"/>
  <c r="M26" i="43"/>
  <c r="M8" i="43"/>
  <c r="M69" i="43"/>
  <c r="M99" i="43"/>
  <c r="M117" i="43"/>
  <c r="M22" i="43"/>
  <c r="M76" i="43"/>
  <c r="M24" i="43"/>
  <c r="M120" i="43"/>
  <c r="M25" i="43"/>
  <c r="M89" i="43"/>
  <c r="M6" i="43"/>
  <c r="M57" i="43"/>
  <c r="M96" i="43"/>
  <c r="M112" i="43"/>
  <c r="M27" i="43"/>
  <c r="M61" i="43"/>
  <c r="M58" i="43"/>
  <c r="M68" i="43"/>
  <c r="M49" i="43"/>
  <c r="M79" i="43"/>
  <c r="M54" i="43"/>
  <c r="M108" i="43"/>
  <c r="M73" i="43"/>
  <c r="M52" i="43"/>
  <c r="M104" i="43"/>
  <c r="M71" i="43"/>
  <c r="M10" i="43"/>
  <c r="M12" i="43"/>
  <c r="M51" i="43"/>
  <c r="M4" i="43"/>
  <c r="L117" i="43"/>
  <c r="L26" i="43"/>
  <c r="L77" i="43"/>
  <c r="L36" i="43"/>
  <c r="L47" i="43"/>
  <c r="L100" i="43"/>
  <c r="L28" i="43"/>
  <c r="L111" i="43"/>
  <c r="L33" i="43"/>
  <c r="L122" i="43"/>
  <c r="L50" i="43"/>
  <c r="L106" i="43"/>
  <c r="L56" i="43"/>
  <c r="L119" i="43"/>
  <c r="L51" i="43"/>
  <c r="L34" i="43"/>
  <c r="L71" i="43"/>
  <c r="L10" i="43"/>
  <c r="L35" i="43"/>
  <c r="L108" i="43"/>
  <c r="L120" i="43"/>
  <c r="L15" i="43"/>
  <c r="L29" i="43"/>
  <c r="L22" i="43"/>
  <c r="L112" i="43"/>
  <c r="L24" i="43"/>
  <c r="L75" i="43"/>
  <c r="L13" i="43"/>
  <c r="L25" i="43"/>
  <c r="L84" i="43"/>
  <c r="L19" i="43"/>
  <c r="L105" i="43"/>
  <c r="L31" i="43"/>
  <c r="L101" i="43"/>
  <c r="L42" i="43"/>
  <c r="L89" i="43"/>
  <c r="L44" i="43"/>
  <c r="L110" i="43"/>
  <c r="L66" i="43"/>
  <c r="L95" i="43"/>
  <c r="L16" i="43"/>
  <c r="L8" i="43"/>
  <c r="L7" i="43"/>
  <c r="L79" i="43"/>
  <c r="L98" i="43"/>
  <c r="L23" i="43"/>
  <c r="L86" i="43"/>
  <c r="L87" i="43"/>
  <c r="L37" i="43"/>
  <c r="L49" i="43"/>
  <c r="L93" i="43"/>
  <c r="L94" i="43"/>
  <c r="L68" i="43"/>
  <c r="L6" i="43"/>
  <c r="L73" i="43"/>
  <c r="L4" i="43"/>
  <c r="L92" i="43"/>
  <c r="L81" i="43"/>
  <c r="L78" i="43"/>
  <c r="L104" i="43"/>
  <c r="L30" i="43"/>
  <c r="L58" i="43"/>
  <c r="L9" i="43"/>
  <c r="L60" i="43"/>
  <c r="L2" i="43"/>
  <c r="L114" i="43"/>
  <c r="L65" i="43"/>
  <c r="L118" i="43"/>
  <c r="L90" i="43"/>
  <c r="L113" i="43"/>
  <c r="L67" i="43"/>
  <c r="L21" i="43"/>
  <c r="L76" i="43"/>
  <c r="L18" i="43"/>
  <c r="L102" i="43"/>
  <c r="L11" i="43"/>
  <c r="L53" i="43"/>
  <c r="L97" i="43"/>
  <c r="L55" i="43"/>
  <c r="L96" i="43"/>
  <c r="L109" i="43"/>
  <c r="L63" i="43"/>
  <c r="L99" i="43"/>
  <c r="L69" i="43"/>
  <c r="L64" i="43"/>
  <c r="L59" i="43"/>
  <c r="L17" i="43"/>
  <c r="L72" i="43"/>
  <c r="L14" i="43"/>
  <c r="L91" i="43"/>
  <c r="L62" i="43"/>
  <c r="L74" i="43"/>
  <c r="L46" i="43"/>
  <c r="L107" i="43"/>
  <c r="L27" i="43"/>
  <c r="L3" i="43"/>
  <c r="L88" i="43"/>
  <c r="L48" i="43"/>
  <c r="L54" i="43"/>
  <c r="L45" i="43"/>
  <c r="L32" i="43"/>
  <c r="L103" i="43"/>
  <c r="L5" i="43"/>
  <c r="L121" i="43"/>
  <c r="L85" i="43"/>
  <c r="L82" i="43"/>
  <c r="L40" i="43"/>
  <c r="L52" i="43"/>
  <c r="L80" i="43"/>
  <c r="L43" i="43"/>
  <c r="L39" i="43"/>
  <c r="L12" i="43"/>
  <c r="L41" i="43"/>
  <c r="L38" i="43"/>
  <c r="L116" i="43"/>
  <c r="L115" i="43"/>
  <c r="L20" i="43"/>
  <c r="L83" i="43"/>
  <c r="L57" i="43"/>
  <c r="L70" i="43"/>
  <c r="L123" i="43"/>
  <c r="L61" i="43"/>
  <c r="W10" i="35"/>
  <c r="S10" i="35"/>
  <c r="U10" i="35"/>
  <c r="T10" i="35"/>
  <c r="V10" i="35"/>
  <c r="R10" i="35"/>
  <c r="T44" i="35"/>
  <c r="W44" i="35"/>
  <c r="V44" i="35"/>
  <c r="U44" i="35"/>
  <c r="S44" i="35"/>
  <c r="R44" i="35"/>
  <c r="V64" i="35"/>
  <c r="T64" i="35"/>
  <c r="W64" i="35"/>
  <c r="S64" i="35"/>
  <c r="R64" i="35"/>
  <c r="U64" i="35"/>
  <c r="U94" i="35"/>
  <c r="W94" i="35"/>
  <c r="V94" i="35"/>
  <c r="R94" i="35"/>
  <c r="T94" i="35"/>
  <c r="S94" i="35"/>
  <c r="W109" i="35"/>
  <c r="S109" i="35"/>
  <c r="V109" i="35"/>
  <c r="R109" i="35"/>
  <c r="T109" i="35"/>
  <c r="U109" i="35"/>
  <c r="T119" i="35"/>
  <c r="W119" i="35"/>
  <c r="S119" i="35"/>
  <c r="U119" i="35"/>
  <c r="R119" i="35"/>
  <c r="V119" i="35"/>
  <c r="U121" i="35"/>
  <c r="T121" i="35"/>
  <c r="V121" i="35"/>
  <c r="W121" i="35"/>
  <c r="S121" i="35"/>
  <c r="R121" i="35"/>
  <c r="W34" i="35"/>
  <c r="S34" i="35"/>
  <c r="U34" i="35"/>
  <c r="T34" i="35"/>
  <c r="V34" i="35"/>
  <c r="R34" i="35"/>
  <c r="V104" i="35"/>
  <c r="T104" i="35"/>
  <c r="W104" i="35"/>
  <c r="S104" i="35"/>
  <c r="U104" i="35"/>
  <c r="R104" i="35"/>
  <c r="T52" i="35"/>
  <c r="W52" i="35"/>
  <c r="V52" i="35"/>
  <c r="U52" i="35"/>
  <c r="S52" i="35"/>
  <c r="R52" i="35"/>
  <c r="U22" i="35"/>
  <c r="W22" i="35"/>
  <c r="S22" i="35"/>
  <c r="V22" i="35"/>
  <c r="R22" i="35"/>
  <c r="T22" i="35"/>
  <c r="U102" i="35"/>
  <c r="W102" i="35"/>
  <c r="V102" i="35"/>
  <c r="T102" i="35"/>
  <c r="R102" i="35"/>
  <c r="S102" i="35"/>
  <c r="U30" i="35"/>
  <c r="W30" i="35"/>
  <c r="S30" i="35"/>
  <c r="V30" i="35"/>
  <c r="R30" i="35"/>
  <c r="T30" i="35"/>
  <c r="W61" i="35"/>
  <c r="S61" i="35"/>
  <c r="V61" i="35"/>
  <c r="R61" i="35"/>
  <c r="T61" i="35"/>
  <c r="U61" i="35"/>
  <c r="T23" i="35"/>
  <c r="W23" i="35"/>
  <c r="S23" i="35"/>
  <c r="V23" i="35"/>
  <c r="U23" i="35"/>
  <c r="R23" i="35"/>
  <c r="W101" i="35"/>
  <c r="S101" i="35"/>
  <c r="V101" i="35"/>
  <c r="T101" i="35"/>
  <c r="U101" i="35"/>
  <c r="R101" i="35"/>
  <c r="W114" i="35"/>
  <c r="U114" i="35"/>
  <c r="T114" i="35"/>
  <c r="R114" i="35"/>
  <c r="V114" i="35"/>
  <c r="S114" i="35"/>
  <c r="T36" i="35"/>
  <c r="W36" i="35"/>
  <c r="V36" i="35"/>
  <c r="U36" i="35"/>
  <c r="S36" i="35"/>
  <c r="R36" i="35"/>
  <c r="T95" i="35"/>
  <c r="W95" i="35"/>
  <c r="S95" i="35"/>
  <c r="U95" i="35"/>
  <c r="V95" i="35"/>
  <c r="R95" i="35"/>
  <c r="W75" i="35"/>
  <c r="V75" i="35"/>
  <c r="U75" i="35"/>
  <c r="S75" i="35"/>
  <c r="R75" i="35"/>
  <c r="T75" i="35"/>
  <c r="W85" i="35"/>
  <c r="S85" i="35"/>
  <c r="V85" i="35"/>
  <c r="U85" i="35"/>
  <c r="T85" i="35"/>
  <c r="R85" i="35"/>
  <c r="U118" i="35"/>
  <c r="W118" i="35"/>
  <c r="V118" i="35"/>
  <c r="T118" i="35"/>
  <c r="R118" i="35"/>
  <c r="S118" i="35"/>
  <c r="U57" i="35"/>
  <c r="T57" i="35"/>
  <c r="R57" i="35"/>
  <c r="V57" i="35"/>
  <c r="S57" i="35"/>
  <c r="W57" i="35"/>
  <c r="W115" i="35"/>
  <c r="V115" i="35"/>
  <c r="U115" i="35"/>
  <c r="S115" i="35"/>
  <c r="R115" i="35"/>
  <c r="T115" i="35"/>
  <c r="W37" i="35"/>
  <c r="S37" i="35"/>
  <c r="V37" i="35"/>
  <c r="R37" i="35"/>
  <c r="U37" i="35"/>
  <c r="T37" i="35"/>
  <c r="W90" i="35"/>
  <c r="S90" i="35"/>
  <c r="U90" i="35"/>
  <c r="T90" i="35"/>
  <c r="R90" i="35"/>
  <c r="V90" i="35"/>
  <c r="U62" i="35"/>
  <c r="W62" i="35"/>
  <c r="S62" i="35"/>
  <c r="V62" i="35"/>
  <c r="R62" i="35"/>
  <c r="T62" i="35"/>
  <c r="W91" i="35"/>
  <c r="V91" i="35"/>
  <c r="U91" i="35"/>
  <c r="T91" i="35"/>
  <c r="S91" i="35"/>
  <c r="R91" i="35"/>
  <c r="V48" i="35"/>
  <c r="T48" i="35"/>
  <c r="W48" i="35"/>
  <c r="S48" i="35"/>
  <c r="U48" i="35"/>
  <c r="R48" i="35"/>
  <c r="V96" i="35"/>
  <c r="T96" i="35"/>
  <c r="W96" i="35"/>
  <c r="S96" i="35"/>
  <c r="U96" i="35"/>
  <c r="R96" i="35"/>
  <c r="U14" i="35"/>
  <c r="W14" i="35"/>
  <c r="S14" i="35"/>
  <c r="V14" i="35"/>
  <c r="R14" i="35"/>
  <c r="T14" i="35"/>
  <c r="W45" i="35"/>
  <c r="S45" i="35"/>
  <c r="V45" i="35"/>
  <c r="R45" i="35"/>
  <c r="T45" i="35"/>
  <c r="U45" i="35"/>
  <c r="V32" i="35"/>
  <c r="T32" i="35"/>
  <c r="W32" i="35"/>
  <c r="S32" i="35"/>
  <c r="U32" i="35"/>
  <c r="R32" i="35"/>
  <c r="W122" i="35"/>
  <c r="U122" i="35"/>
  <c r="T122" i="35"/>
  <c r="S122" i="35"/>
  <c r="R122" i="35"/>
  <c r="V122" i="35"/>
  <c r="T87" i="35"/>
  <c r="W87" i="35"/>
  <c r="S87" i="35"/>
  <c r="V87" i="35"/>
  <c r="R87" i="35"/>
  <c r="U87" i="35"/>
  <c r="W27" i="35"/>
  <c r="V27" i="35"/>
  <c r="R27" i="35"/>
  <c r="U27" i="35"/>
  <c r="S27" i="35"/>
  <c r="T27" i="35"/>
  <c r="W67" i="35"/>
  <c r="V67" i="35"/>
  <c r="R67" i="35"/>
  <c r="U67" i="35"/>
  <c r="S67" i="35"/>
  <c r="T67" i="35"/>
  <c r="T76" i="35"/>
  <c r="W76" i="35"/>
  <c r="V76" i="35"/>
  <c r="U76" i="35"/>
  <c r="R76" i="35"/>
  <c r="S76" i="35"/>
  <c r="W58" i="35"/>
  <c r="S58" i="35"/>
  <c r="U58" i="35"/>
  <c r="T58" i="35"/>
  <c r="R58" i="35"/>
  <c r="V58" i="35"/>
  <c r="V40" i="35"/>
  <c r="T40" i="35"/>
  <c r="W40" i="35"/>
  <c r="S40" i="35"/>
  <c r="U40" i="35"/>
  <c r="R40" i="35"/>
  <c r="V8" i="35"/>
  <c r="T8" i="35"/>
  <c r="W8" i="35"/>
  <c r="S8" i="35"/>
  <c r="R8" i="35"/>
  <c r="U8" i="35"/>
  <c r="U17" i="35"/>
  <c r="T17" i="35"/>
  <c r="W17" i="35"/>
  <c r="R17" i="35"/>
  <c r="V17" i="35"/>
  <c r="S17" i="35"/>
  <c r="T2" i="35"/>
  <c r="V2" i="35"/>
  <c r="U2" i="35"/>
  <c r="S2" i="35"/>
  <c r="R2" i="35"/>
  <c r="W2" i="35"/>
  <c r="W26" i="35"/>
  <c r="S26" i="35"/>
  <c r="U26" i="35"/>
  <c r="T26" i="35"/>
  <c r="V26" i="35"/>
  <c r="R26" i="35"/>
  <c r="U89" i="35"/>
  <c r="T89" i="35"/>
  <c r="W89" i="35"/>
  <c r="S89" i="35"/>
  <c r="V89" i="35"/>
  <c r="R89" i="35"/>
  <c r="W59" i="35"/>
  <c r="V59" i="35"/>
  <c r="R59" i="35"/>
  <c r="U59" i="35"/>
  <c r="T59" i="35"/>
  <c r="S59" i="35"/>
  <c r="W29" i="35"/>
  <c r="S29" i="35"/>
  <c r="V29" i="35"/>
  <c r="R29" i="35"/>
  <c r="U29" i="35"/>
  <c r="T29" i="35"/>
  <c r="W99" i="35"/>
  <c r="V99" i="35"/>
  <c r="U99" i="35"/>
  <c r="T99" i="35"/>
  <c r="S99" i="35"/>
  <c r="R99" i="35"/>
  <c r="W69" i="35"/>
  <c r="S69" i="35"/>
  <c r="V69" i="35"/>
  <c r="R69" i="35"/>
  <c r="T69" i="35"/>
  <c r="U69" i="35"/>
  <c r="T116" i="35"/>
  <c r="W116" i="35"/>
  <c r="V116" i="35"/>
  <c r="U116" i="35"/>
  <c r="R116" i="35"/>
  <c r="S116" i="35"/>
  <c r="T108" i="35"/>
  <c r="W108" i="35"/>
  <c r="V108" i="35"/>
  <c r="U108" i="35"/>
  <c r="S108" i="35"/>
  <c r="R108" i="35"/>
  <c r="W42" i="35"/>
  <c r="S42" i="35"/>
  <c r="U42" i="35"/>
  <c r="T42" i="35"/>
  <c r="V42" i="35"/>
  <c r="R42" i="35"/>
  <c r="W66" i="35"/>
  <c r="S66" i="35"/>
  <c r="U66" i="35"/>
  <c r="T66" i="35"/>
  <c r="R66" i="35"/>
  <c r="V66" i="35"/>
  <c r="V120" i="35"/>
  <c r="T120" i="35"/>
  <c r="W120" i="35"/>
  <c r="S120" i="35"/>
  <c r="U120" i="35"/>
  <c r="R120" i="35"/>
  <c r="W3" i="35"/>
  <c r="V3" i="35"/>
  <c r="R3" i="35"/>
  <c r="U3" i="35"/>
  <c r="S3" i="35"/>
  <c r="T3" i="35"/>
  <c r="T84" i="35"/>
  <c r="W84" i="35"/>
  <c r="V84" i="35"/>
  <c r="U84" i="35"/>
  <c r="S84" i="35"/>
  <c r="R84" i="35"/>
  <c r="U38" i="35"/>
  <c r="W38" i="35"/>
  <c r="S38" i="35"/>
  <c r="V38" i="35"/>
  <c r="R38" i="35"/>
  <c r="T38" i="35"/>
  <c r="U110" i="35"/>
  <c r="W110" i="35"/>
  <c r="V110" i="35"/>
  <c r="S110" i="35"/>
  <c r="R110" i="35"/>
  <c r="T110" i="35"/>
  <c r="W107" i="35"/>
  <c r="V107" i="35"/>
  <c r="U107" i="35"/>
  <c r="R107" i="35"/>
  <c r="T107" i="35"/>
  <c r="S107" i="35"/>
  <c r="U73" i="35"/>
  <c r="T73" i="35"/>
  <c r="V73" i="35"/>
  <c r="S73" i="35"/>
  <c r="R73" i="35"/>
  <c r="W73" i="35"/>
  <c r="W43" i="35"/>
  <c r="V43" i="35"/>
  <c r="R43" i="35"/>
  <c r="U43" i="35"/>
  <c r="T43" i="35"/>
  <c r="S43" i="35"/>
  <c r="W13" i="35"/>
  <c r="S13" i="35"/>
  <c r="V13" i="35"/>
  <c r="R13" i="35"/>
  <c r="T13" i="35"/>
  <c r="U13" i="35"/>
  <c r="W83" i="35"/>
  <c r="V83" i="35"/>
  <c r="U83" i="35"/>
  <c r="R83" i="35"/>
  <c r="T83" i="35"/>
  <c r="S83" i="35"/>
  <c r="W53" i="35"/>
  <c r="S53" i="35"/>
  <c r="V53" i="35"/>
  <c r="R53" i="35"/>
  <c r="U53" i="35"/>
  <c r="T53" i="35"/>
  <c r="W106" i="35"/>
  <c r="U106" i="35"/>
  <c r="T106" i="35"/>
  <c r="V106" i="35"/>
  <c r="R106" i="35"/>
  <c r="S106" i="35"/>
  <c r="T103" i="35"/>
  <c r="W103" i="35"/>
  <c r="S103" i="35"/>
  <c r="R103" i="35"/>
  <c r="U103" i="35"/>
  <c r="V103" i="35"/>
  <c r="W50" i="35"/>
  <c r="S50" i="35"/>
  <c r="U50" i="35"/>
  <c r="T50" i="35"/>
  <c r="R50" i="35"/>
  <c r="V50" i="35"/>
  <c r="V24" i="35"/>
  <c r="T24" i="35"/>
  <c r="W24" i="35"/>
  <c r="S24" i="35"/>
  <c r="U24" i="35"/>
  <c r="R24" i="35"/>
  <c r="V123" i="35"/>
  <c r="U123" i="35"/>
  <c r="W123" i="35"/>
  <c r="S123" i="35"/>
  <c r="T123" i="35"/>
  <c r="R123" i="35"/>
  <c r="U9" i="35"/>
  <c r="T9" i="35"/>
  <c r="V9" i="35"/>
  <c r="S9" i="35"/>
  <c r="W9" i="35"/>
  <c r="R9" i="35"/>
  <c r="T92" i="35"/>
  <c r="W92" i="35"/>
  <c r="V92" i="35"/>
  <c r="U92" i="35"/>
  <c r="R92" i="35"/>
  <c r="S92" i="35"/>
  <c r="U54" i="35"/>
  <c r="W54" i="35"/>
  <c r="S54" i="35"/>
  <c r="V54" i="35"/>
  <c r="R54" i="35"/>
  <c r="T54" i="35"/>
  <c r="T15" i="35"/>
  <c r="W15" i="35"/>
  <c r="S15" i="35"/>
  <c r="U15" i="35"/>
  <c r="V15" i="35"/>
  <c r="R15" i="35"/>
  <c r="T71" i="35"/>
  <c r="W71" i="35"/>
  <c r="S71" i="35"/>
  <c r="U71" i="35"/>
  <c r="V71" i="35"/>
  <c r="R71" i="35"/>
  <c r="U41" i="35"/>
  <c r="T41" i="35"/>
  <c r="S41" i="35"/>
  <c r="R41" i="35"/>
  <c r="W41" i="35"/>
  <c r="V41" i="35"/>
  <c r="W11" i="35"/>
  <c r="V11" i="35"/>
  <c r="R11" i="35"/>
  <c r="U11" i="35"/>
  <c r="S11" i="35"/>
  <c r="T11" i="35"/>
  <c r="W21" i="35"/>
  <c r="S21" i="35"/>
  <c r="V21" i="35"/>
  <c r="R21" i="35"/>
  <c r="U21" i="35"/>
  <c r="T21" i="35"/>
  <c r="T60" i="35"/>
  <c r="W60" i="35"/>
  <c r="V60" i="35"/>
  <c r="U60" i="35"/>
  <c r="S60" i="35"/>
  <c r="R60" i="35"/>
  <c r="V56" i="35"/>
  <c r="T56" i="35"/>
  <c r="W56" i="35"/>
  <c r="S56" i="35"/>
  <c r="U56" i="35"/>
  <c r="R56" i="35"/>
  <c r="U33" i="35"/>
  <c r="T33" i="35"/>
  <c r="S33" i="35"/>
  <c r="R33" i="35"/>
  <c r="W33" i="35"/>
  <c r="V33" i="35"/>
  <c r="U70" i="35"/>
  <c r="W70" i="35"/>
  <c r="S70" i="35"/>
  <c r="V70" i="35"/>
  <c r="R70" i="35"/>
  <c r="T70" i="35"/>
  <c r="T47" i="35"/>
  <c r="W47" i="35"/>
  <c r="S47" i="35"/>
  <c r="V47" i="35"/>
  <c r="R47" i="35"/>
  <c r="U47" i="35"/>
  <c r="T55" i="35"/>
  <c r="W55" i="35"/>
  <c r="S55" i="35"/>
  <c r="U55" i="35"/>
  <c r="R55" i="35"/>
  <c r="V55" i="35"/>
  <c r="U25" i="35"/>
  <c r="T25" i="35"/>
  <c r="R25" i="35"/>
  <c r="S25" i="35"/>
  <c r="W25" i="35"/>
  <c r="V25" i="35"/>
  <c r="W93" i="35"/>
  <c r="S93" i="35"/>
  <c r="V93" i="35"/>
  <c r="U93" i="35"/>
  <c r="R93" i="35"/>
  <c r="T93" i="35"/>
  <c r="W5" i="35"/>
  <c r="S5" i="35"/>
  <c r="V5" i="35"/>
  <c r="R5" i="35"/>
  <c r="T5" i="35"/>
  <c r="U5" i="35"/>
  <c r="W35" i="35"/>
  <c r="V35" i="35"/>
  <c r="R35" i="35"/>
  <c r="U35" i="35"/>
  <c r="T35" i="35"/>
  <c r="S35" i="35"/>
  <c r="U105" i="35"/>
  <c r="T105" i="35"/>
  <c r="W105" i="35"/>
  <c r="S105" i="35"/>
  <c r="V105" i="35"/>
  <c r="R105" i="35"/>
  <c r="V112" i="35"/>
  <c r="T112" i="35"/>
  <c r="W112" i="35"/>
  <c r="S112" i="35"/>
  <c r="U112" i="35"/>
  <c r="R112" i="35"/>
  <c r="T100" i="35"/>
  <c r="W100" i="35"/>
  <c r="V100" i="35"/>
  <c r="U100" i="35"/>
  <c r="R100" i="35"/>
  <c r="S100" i="35"/>
  <c r="W82" i="35"/>
  <c r="S82" i="35"/>
  <c r="U82" i="35"/>
  <c r="T82" i="35"/>
  <c r="R82" i="35"/>
  <c r="V82" i="35"/>
  <c r="V72" i="35"/>
  <c r="T72" i="35"/>
  <c r="W72" i="35"/>
  <c r="S72" i="35"/>
  <c r="R72" i="35"/>
  <c r="U72" i="35"/>
  <c r="T4" i="35"/>
  <c r="W4" i="35"/>
  <c r="V4" i="35"/>
  <c r="U4" i="35"/>
  <c r="S4" i="35"/>
  <c r="R4" i="35"/>
  <c r="U65" i="35"/>
  <c r="T65" i="35"/>
  <c r="W65" i="35"/>
  <c r="V65" i="35"/>
  <c r="R65" i="35"/>
  <c r="S65" i="35"/>
  <c r="T20" i="35"/>
  <c r="W20" i="35"/>
  <c r="V20" i="35"/>
  <c r="U20" i="35"/>
  <c r="R20" i="35"/>
  <c r="S20" i="35"/>
  <c r="U81" i="35"/>
  <c r="T81" i="35"/>
  <c r="S81" i="35"/>
  <c r="W81" i="35"/>
  <c r="V81" i="35"/>
  <c r="R81" i="35"/>
  <c r="T63" i="35"/>
  <c r="W63" i="35"/>
  <c r="S63" i="35"/>
  <c r="U63" i="35"/>
  <c r="V63" i="35"/>
  <c r="R63" i="35"/>
  <c r="T31" i="35"/>
  <c r="W31" i="35"/>
  <c r="S31" i="35"/>
  <c r="V31" i="35"/>
  <c r="R31" i="35"/>
  <c r="U31" i="35"/>
  <c r="U113" i="35"/>
  <c r="T113" i="35"/>
  <c r="V113" i="35"/>
  <c r="S113" i="35"/>
  <c r="W113" i="35"/>
  <c r="R113" i="35"/>
  <c r="W51" i="35"/>
  <c r="V51" i="35"/>
  <c r="R51" i="35"/>
  <c r="U51" i="35"/>
  <c r="S51" i="35"/>
  <c r="T51" i="35"/>
  <c r="T28" i="35"/>
  <c r="W28" i="35"/>
  <c r="V28" i="35"/>
  <c r="U28" i="35"/>
  <c r="R28" i="35"/>
  <c r="S28" i="35"/>
  <c r="W74" i="35"/>
  <c r="S74" i="35"/>
  <c r="U74" i="35"/>
  <c r="T74" i="35"/>
  <c r="R74" i="35"/>
  <c r="V74" i="35"/>
  <c r="V88" i="35"/>
  <c r="T88" i="35"/>
  <c r="W88" i="35"/>
  <c r="S88" i="35"/>
  <c r="R88" i="35"/>
  <c r="U88" i="35"/>
  <c r="U49" i="35"/>
  <c r="T49" i="35"/>
  <c r="V49" i="35"/>
  <c r="S49" i="35"/>
  <c r="W49" i="35"/>
  <c r="R49" i="35"/>
  <c r="T39" i="35"/>
  <c r="W39" i="35"/>
  <c r="S39" i="35"/>
  <c r="R39" i="35"/>
  <c r="U39" i="35"/>
  <c r="V39" i="35"/>
  <c r="T111" i="35"/>
  <c r="W111" i="35"/>
  <c r="S111" i="35"/>
  <c r="R111" i="35"/>
  <c r="U111" i="35"/>
  <c r="V111" i="35"/>
  <c r="W77" i="35"/>
  <c r="S77" i="35"/>
  <c r="V77" i="35"/>
  <c r="T77" i="35"/>
  <c r="U77" i="35"/>
  <c r="R77" i="35"/>
  <c r="T7" i="35"/>
  <c r="W7" i="35"/>
  <c r="S7" i="35"/>
  <c r="U7" i="35"/>
  <c r="V7" i="35"/>
  <c r="R7" i="35"/>
  <c r="W19" i="35"/>
  <c r="V19" i="35"/>
  <c r="R19" i="35"/>
  <c r="U19" i="35"/>
  <c r="S19" i="35"/>
  <c r="T19" i="35"/>
  <c r="T12" i="35"/>
  <c r="W12" i="35"/>
  <c r="V12" i="35"/>
  <c r="U12" i="35"/>
  <c r="R12" i="35"/>
  <c r="S12" i="35"/>
  <c r="V16" i="35"/>
  <c r="T16" i="35"/>
  <c r="W16" i="35"/>
  <c r="S16" i="35"/>
  <c r="R16" i="35"/>
  <c r="U16" i="35"/>
  <c r="W18" i="35"/>
  <c r="S18" i="35"/>
  <c r="U18" i="35"/>
  <c r="T18" i="35"/>
  <c r="R18" i="35"/>
  <c r="V18" i="35"/>
  <c r="W98" i="35"/>
  <c r="U98" i="35"/>
  <c r="T98" i="35"/>
  <c r="R98" i="35"/>
  <c r="S98" i="35"/>
  <c r="V98" i="35"/>
  <c r="V80" i="35"/>
  <c r="T80" i="35"/>
  <c r="W80" i="35"/>
  <c r="S80" i="35"/>
  <c r="U80" i="35"/>
  <c r="R80" i="35"/>
  <c r="T68" i="35"/>
  <c r="W68" i="35"/>
  <c r="V68" i="35"/>
  <c r="U68" i="35"/>
  <c r="S68" i="35"/>
  <c r="R68" i="35"/>
  <c r="U97" i="35"/>
  <c r="T97" i="35"/>
  <c r="S97" i="35"/>
  <c r="W97" i="35"/>
  <c r="V97" i="35"/>
  <c r="R97" i="35"/>
  <c r="U6" i="35"/>
  <c r="W6" i="35"/>
  <c r="S6" i="35"/>
  <c r="V6" i="35"/>
  <c r="R6" i="35"/>
  <c r="T6" i="35"/>
  <c r="U86" i="35"/>
  <c r="W86" i="35"/>
  <c r="V86" i="35"/>
  <c r="T86" i="35"/>
  <c r="R86" i="35"/>
  <c r="S86" i="35"/>
  <c r="T79" i="35"/>
  <c r="W79" i="35"/>
  <c r="S79" i="35"/>
  <c r="U79" i="35"/>
  <c r="V79" i="35"/>
  <c r="R79" i="35"/>
  <c r="N91" i="43" l="1"/>
  <c r="U91" i="43" s="1"/>
  <c r="N24" i="43"/>
  <c r="W24" i="43" s="1"/>
  <c r="N118" i="43"/>
  <c r="T118" i="43" s="1"/>
  <c r="N104" i="43"/>
  <c r="V104" i="43" s="1"/>
  <c r="N74" i="43"/>
  <c r="S74" i="43" s="1"/>
  <c r="N94" i="43"/>
  <c r="W94" i="43" s="1"/>
  <c r="N89" i="43"/>
  <c r="R89" i="43" s="1"/>
  <c r="N101" i="43"/>
  <c r="W101" i="43" s="1"/>
  <c r="N7" i="43"/>
  <c r="Q7" i="43" s="1"/>
  <c r="N121" i="43"/>
  <c r="R121" i="43" s="1"/>
  <c r="N73" i="43"/>
  <c r="W73" i="43" s="1"/>
  <c r="N96" i="43"/>
  <c r="V96" i="43" s="1"/>
  <c r="N110" i="43"/>
  <c r="R110" i="43" s="1"/>
  <c r="N67" i="43"/>
  <c r="S67" i="43" s="1"/>
  <c r="N5" i="43"/>
  <c r="T5" i="43" s="1"/>
  <c r="N116" i="43"/>
  <c r="W116" i="43" s="1"/>
  <c r="N35" i="43"/>
  <c r="T35" i="43" s="1"/>
  <c r="N22" i="43"/>
  <c r="S22" i="43" s="1"/>
  <c r="N45" i="43"/>
  <c r="W45" i="43" s="1"/>
  <c r="N13" i="43"/>
  <c r="Q13" i="43" s="1"/>
  <c r="N72" i="43"/>
  <c r="U72" i="43" s="1"/>
  <c r="N48" i="43"/>
  <c r="V48" i="43" s="1"/>
  <c r="N87" i="43"/>
  <c r="W87" i="43" s="1"/>
  <c r="N79" i="43"/>
  <c r="W79" i="43" s="1"/>
  <c r="N112" i="43"/>
  <c r="R112" i="43" s="1"/>
  <c r="N60" i="43"/>
  <c r="W60" i="43" s="1"/>
  <c r="N51" i="43"/>
  <c r="R51" i="43" s="1"/>
  <c r="N65" i="43"/>
  <c r="V65" i="43" s="1"/>
  <c r="N78" i="43"/>
  <c r="Q78" i="43" s="1"/>
  <c r="N76" i="43"/>
  <c r="S76" i="43" s="1"/>
  <c r="N33" i="43"/>
  <c r="V33" i="43" s="1"/>
  <c r="N43" i="43"/>
  <c r="R43" i="43" s="1"/>
  <c r="N119" i="43"/>
  <c r="S119" i="43" s="1"/>
  <c r="N55" i="43"/>
  <c r="W55" i="43" s="1"/>
  <c r="N50" i="43"/>
  <c r="V50" i="43" s="1"/>
  <c r="N18" i="43"/>
  <c r="R18" i="43" s="1"/>
  <c r="N40" i="43"/>
  <c r="T40" i="43" s="1"/>
  <c r="N80" i="43"/>
  <c r="Q80" i="43" s="1"/>
  <c r="N44" i="43"/>
  <c r="S44" i="43" s="1"/>
  <c r="N56" i="43"/>
  <c r="R56" i="43" s="1"/>
  <c r="N113" i="43"/>
  <c r="T113" i="43" s="1"/>
  <c r="N59" i="43"/>
  <c r="T59" i="43" s="1"/>
  <c r="N100" i="43"/>
  <c r="R100" i="43" s="1"/>
  <c r="N109" i="43"/>
  <c r="Q109" i="43" s="1"/>
  <c r="N10" i="43"/>
  <c r="V10" i="43" s="1"/>
  <c r="N15" i="43"/>
  <c r="V15" i="43" s="1"/>
  <c r="N38" i="43"/>
  <c r="S38" i="43" s="1"/>
  <c r="N37" i="43"/>
  <c r="V37" i="43" s="1"/>
  <c r="N103" i="43"/>
  <c r="T103" i="43" s="1"/>
  <c r="N23" i="43"/>
  <c r="S23" i="43" s="1"/>
  <c r="N46" i="43"/>
  <c r="W46" i="43" s="1"/>
  <c r="N64" i="43"/>
  <c r="U64" i="43" s="1"/>
  <c r="N53" i="43"/>
  <c r="T53" i="43" s="1"/>
  <c r="N120" i="43"/>
  <c r="W120" i="43" s="1"/>
  <c r="N115" i="43"/>
  <c r="U115" i="43" s="1"/>
  <c r="N85" i="43"/>
  <c r="W85" i="43" s="1"/>
  <c r="N16" i="43"/>
  <c r="Q16" i="43" s="1"/>
  <c r="N66" i="43"/>
  <c r="T66" i="43" s="1"/>
  <c r="N63" i="43"/>
  <c r="W63" i="43" s="1"/>
  <c r="N29" i="43"/>
  <c r="T29" i="43" s="1"/>
  <c r="N86" i="43"/>
  <c r="S86" i="43" s="1"/>
  <c r="N81" i="43"/>
  <c r="S81" i="43" s="1"/>
  <c r="N8" i="43"/>
  <c r="S8" i="43" s="1"/>
  <c r="N31" i="43"/>
  <c r="S31" i="43" s="1"/>
  <c r="N92" i="43"/>
  <c r="W92" i="43" s="1"/>
  <c r="N54" i="43"/>
  <c r="V54" i="43" s="1"/>
  <c r="N98" i="43"/>
  <c r="U98" i="43" s="1"/>
  <c r="N111" i="43"/>
  <c r="U111" i="43" s="1"/>
  <c r="N32" i="43"/>
  <c r="V32" i="43" s="1"/>
  <c r="N68" i="43"/>
  <c r="V68" i="43" s="1"/>
  <c r="N99" i="43"/>
  <c r="Q99" i="43" s="1"/>
  <c r="N21" i="43"/>
  <c r="Q21" i="43" s="1"/>
  <c r="N77" i="43"/>
  <c r="Q77" i="43" s="1"/>
  <c r="N97" i="43"/>
  <c r="S97" i="43" s="1"/>
  <c r="N3" i="43"/>
  <c r="Q3" i="43" s="1"/>
  <c r="N122" i="43"/>
  <c r="W122" i="43" s="1"/>
  <c r="N49" i="43"/>
  <c r="R49" i="43" s="1"/>
  <c r="N107" i="43"/>
  <c r="V107" i="43" s="1"/>
  <c r="N108" i="43"/>
  <c r="R108" i="43" s="1"/>
  <c r="N52" i="43"/>
  <c r="W52" i="43" s="1"/>
  <c r="N14" i="43"/>
  <c r="V14" i="43" s="1"/>
  <c r="N6" i="43"/>
  <c r="Q6" i="43" s="1"/>
  <c r="N20" i="43"/>
  <c r="V20" i="43" s="1"/>
  <c r="N93" i="43"/>
  <c r="R93" i="43" s="1"/>
  <c r="N19" i="43"/>
  <c r="R19" i="43" s="1"/>
  <c r="N75" i="43"/>
  <c r="V75" i="43" s="1"/>
  <c r="N28" i="43"/>
  <c r="R28" i="43" s="1"/>
  <c r="N102" i="43"/>
  <c r="U102" i="43" s="1"/>
  <c r="N106" i="43"/>
  <c r="S106" i="43" s="1"/>
  <c r="N30" i="43"/>
  <c r="V30" i="43" s="1"/>
  <c r="N2" i="43"/>
  <c r="S2" i="43" s="1"/>
  <c r="N90" i="43"/>
  <c r="R90" i="43" s="1"/>
  <c r="N88" i="43"/>
  <c r="U88" i="43" s="1"/>
  <c r="N47" i="43"/>
  <c r="R47" i="43" s="1"/>
  <c r="N11" i="43"/>
  <c r="W11" i="43" s="1"/>
  <c r="N25" i="43"/>
  <c r="Q25" i="43" s="1"/>
  <c r="N27" i="43"/>
  <c r="Q27" i="43" s="1"/>
  <c r="N82" i="43"/>
  <c r="V82" i="43" s="1"/>
  <c r="N95" i="43"/>
  <c r="W95" i="43" s="1"/>
  <c r="N117" i="43"/>
  <c r="R117" i="43" s="1"/>
  <c r="N9" i="43"/>
  <c r="V9" i="43" s="1"/>
  <c r="N58" i="43"/>
  <c r="T58" i="43" s="1"/>
  <c r="N84" i="43"/>
  <c r="Q84" i="43" s="1"/>
  <c r="N57" i="43"/>
  <c r="S57" i="43" s="1"/>
  <c r="N39" i="43"/>
  <c r="Q39" i="43" s="1"/>
  <c r="N36" i="43"/>
  <c r="V36" i="43" s="1"/>
  <c r="N70" i="43"/>
  <c r="W70" i="43" s="1"/>
  <c r="N69" i="43"/>
  <c r="U69" i="43" s="1"/>
  <c r="N105" i="43"/>
  <c r="W105" i="43" s="1"/>
  <c r="N26" i="43"/>
  <c r="U26" i="43" s="1"/>
  <c r="N4" i="43"/>
  <c r="U4" i="43" s="1"/>
  <c r="N83" i="43"/>
  <c r="R83" i="43" s="1"/>
  <c r="N123" i="43"/>
  <c r="U123" i="43" s="1"/>
  <c r="N114" i="43"/>
  <c r="R114" i="43" s="1"/>
  <c r="N71" i="43"/>
  <c r="Q71" i="43" s="1"/>
  <c r="N34" i="43"/>
  <c r="R34" i="43" s="1"/>
  <c r="N12" i="43"/>
  <c r="Q12" i="43" s="1"/>
  <c r="N42" i="43"/>
  <c r="V42" i="43" s="1"/>
  <c r="N41" i="43"/>
  <c r="U41" i="43" s="1"/>
  <c r="N17" i="43"/>
  <c r="N61" i="43"/>
  <c r="N62" i="43"/>
  <c r="P89" i="50"/>
  <c r="P48" i="50"/>
  <c r="P60" i="50"/>
  <c r="P44" i="50"/>
  <c r="P119" i="50"/>
  <c r="P38" i="50"/>
  <c r="P115" i="50"/>
  <c r="P52" i="50"/>
  <c r="P97" i="50"/>
  <c r="P29" i="50"/>
  <c r="P19" i="50"/>
  <c r="P36" i="50"/>
  <c r="P69" i="50"/>
  <c r="P58" i="50"/>
  <c r="P25" i="50"/>
  <c r="P61" i="50"/>
  <c r="P120" i="50"/>
  <c r="P41" i="50"/>
  <c r="P121" i="50"/>
  <c r="P5" i="50"/>
  <c r="P45" i="50"/>
  <c r="P50" i="50"/>
  <c r="P55" i="50"/>
  <c r="P37" i="50"/>
  <c r="P8" i="50"/>
  <c r="P102" i="50"/>
  <c r="P6" i="50"/>
  <c r="P111" i="50"/>
  <c r="P107" i="50"/>
  <c r="P114" i="50"/>
  <c r="P34" i="50"/>
  <c r="P26" i="50"/>
  <c r="I3" i="50"/>
  <c r="P62" i="50"/>
  <c r="P67" i="50"/>
  <c r="P15" i="50"/>
  <c r="P117" i="50"/>
  <c r="P91" i="50"/>
  <c r="P101" i="50"/>
  <c r="P87" i="50"/>
  <c r="P51" i="50"/>
  <c r="P78" i="50"/>
  <c r="P113" i="50"/>
  <c r="P103" i="50"/>
  <c r="P99" i="50"/>
  <c r="P16" i="50"/>
  <c r="P63" i="50"/>
  <c r="P122" i="50"/>
  <c r="P106" i="50"/>
  <c r="P2" i="50"/>
  <c r="P83" i="50"/>
  <c r="P42" i="50"/>
  <c r="H3" i="50"/>
  <c r="P84" i="50"/>
  <c r="P54" i="50"/>
  <c r="P24" i="50"/>
  <c r="P7" i="50"/>
  <c r="P116" i="50"/>
  <c r="P13" i="50"/>
  <c r="P40" i="50"/>
  <c r="P59" i="50"/>
  <c r="P23" i="50"/>
  <c r="P108" i="50"/>
  <c r="P92" i="50"/>
  <c r="P98" i="50"/>
  <c r="P93" i="50"/>
  <c r="P27" i="50"/>
  <c r="P95" i="50"/>
  <c r="P88" i="50"/>
  <c r="P57" i="50"/>
  <c r="H5" i="50"/>
  <c r="P22" i="50"/>
  <c r="P82" i="50"/>
  <c r="P118" i="50"/>
  <c r="P73" i="50"/>
  <c r="P79" i="50"/>
  <c r="P72" i="50"/>
  <c r="P80" i="50"/>
  <c r="P100" i="50"/>
  <c r="P46" i="50"/>
  <c r="P28" i="50"/>
  <c r="P77" i="50"/>
  <c r="P3" i="50"/>
  <c r="P68" i="50"/>
  <c r="P39" i="50"/>
  <c r="P70" i="50"/>
  <c r="P9" i="50"/>
  <c r="P11" i="50"/>
  <c r="I4" i="50"/>
  <c r="P94" i="50"/>
  <c r="P21" i="50"/>
  <c r="P47" i="50"/>
  <c r="P104" i="50"/>
  <c r="P96" i="50"/>
  <c r="P35" i="50"/>
  <c r="P65" i="50"/>
  <c r="P33" i="50"/>
  <c r="P109" i="50"/>
  <c r="P64" i="50"/>
  <c r="P85" i="50"/>
  <c r="P14" i="50"/>
  <c r="P20" i="50"/>
  <c r="P86" i="50"/>
  <c r="P123" i="50"/>
  <c r="P71" i="50"/>
  <c r="P105" i="50"/>
  <c r="H4" i="50"/>
  <c r="P76" i="50"/>
  <c r="P49" i="50"/>
  <c r="P74" i="50"/>
  <c r="P110" i="50"/>
  <c r="P112" i="50"/>
  <c r="P18" i="50"/>
  <c r="P43" i="50"/>
  <c r="P10" i="50"/>
  <c r="P53" i="50"/>
  <c r="P31" i="50"/>
  <c r="P66" i="50"/>
  <c r="P81" i="50"/>
  <c r="P32" i="50"/>
  <c r="P30" i="50"/>
  <c r="P90" i="50"/>
  <c r="P12" i="50"/>
  <c r="P4" i="50"/>
  <c r="I5" i="50"/>
  <c r="P56" i="50"/>
  <c r="P75" i="50"/>
  <c r="P17" i="50"/>
  <c r="U104" i="43" l="1"/>
  <c r="W118" i="43"/>
  <c r="R7" i="43"/>
  <c r="T91" i="43"/>
  <c r="W74" i="43"/>
  <c r="R109" i="43"/>
  <c r="R104" i="43"/>
  <c r="U5" i="43"/>
  <c r="T110" i="43"/>
  <c r="R13" i="43"/>
  <c r="T96" i="43"/>
  <c r="V29" i="43"/>
  <c r="R91" i="43"/>
  <c r="Q96" i="43"/>
  <c r="Q111" i="43"/>
  <c r="R96" i="43"/>
  <c r="T64" i="43"/>
  <c r="U101" i="43"/>
  <c r="T102" i="43"/>
  <c r="W91" i="43"/>
  <c r="W96" i="43"/>
  <c r="S104" i="43"/>
  <c r="T34" i="43"/>
  <c r="R64" i="43"/>
  <c r="Q65" i="43"/>
  <c r="V73" i="43"/>
  <c r="Q94" i="43"/>
  <c r="Q38" i="43"/>
  <c r="T51" i="43"/>
  <c r="U87" i="43"/>
  <c r="U44" i="43"/>
  <c r="S24" i="43"/>
  <c r="T73" i="43"/>
  <c r="R46" i="43"/>
  <c r="S101" i="43"/>
  <c r="V51" i="43"/>
  <c r="T24" i="43"/>
  <c r="S45" i="43"/>
  <c r="V76" i="43"/>
  <c r="Q89" i="43"/>
  <c r="S91" i="43"/>
  <c r="U45" i="43"/>
  <c r="T38" i="43"/>
  <c r="S89" i="43"/>
  <c r="Q73" i="43"/>
  <c r="W5" i="43"/>
  <c r="W32" i="43"/>
  <c r="Q67" i="43"/>
  <c r="U89" i="43"/>
  <c r="R118" i="43"/>
  <c r="S96" i="43"/>
  <c r="U34" i="43"/>
  <c r="V109" i="43"/>
  <c r="U67" i="43"/>
  <c r="V94" i="43"/>
  <c r="V91" i="43"/>
  <c r="V35" i="43"/>
  <c r="U27" i="43"/>
  <c r="S93" i="43"/>
  <c r="U96" i="43"/>
  <c r="W7" i="43"/>
  <c r="W13" i="43"/>
  <c r="Q104" i="43"/>
  <c r="W104" i="43"/>
  <c r="Q91" i="43"/>
  <c r="U24" i="43"/>
  <c r="T104" i="43"/>
  <c r="R65" i="43"/>
  <c r="W50" i="43"/>
  <c r="R44" i="43"/>
  <c r="Q5" i="43"/>
  <c r="S51" i="43"/>
  <c r="V5" i="43"/>
  <c r="T80" i="43"/>
  <c r="R2" i="43"/>
  <c r="S33" i="43"/>
  <c r="U73" i="43"/>
  <c r="W44" i="43"/>
  <c r="S94" i="43"/>
  <c r="W89" i="43"/>
  <c r="Q46" i="43"/>
  <c r="W51" i="43"/>
  <c r="U118" i="43"/>
  <c r="S73" i="43"/>
  <c r="Q45" i="43"/>
  <c r="U51" i="43"/>
  <c r="V118" i="43"/>
  <c r="S5" i="43"/>
  <c r="V24" i="43"/>
  <c r="T45" i="43"/>
  <c r="R73" i="43"/>
  <c r="T87" i="43"/>
  <c r="W38" i="43"/>
  <c r="Q100" i="43"/>
  <c r="Q70" i="43"/>
  <c r="Q24" i="43"/>
  <c r="Q51" i="43"/>
  <c r="S118" i="43"/>
  <c r="R45" i="43"/>
  <c r="V87" i="43"/>
  <c r="U38" i="43"/>
  <c r="R5" i="43"/>
  <c r="R24" i="43"/>
  <c r="V45" i="43"/>
  <c r="R87" i="43"/>
  <c r="W67" i="43"/>
  <c r="V89" i="43"/>
  <c r="Q87" i="43"/>
  <c r="T89" i="43"/>
  <c r="S87" i="43"/>
  <c r="Q33" i="43"/>
  <c r="Q95" i="43"/>
  <c r="V63" i="43"/>
  <c r="T33" i="43"/>
  <c r="Q44" i="43"/>
  <c r="T94" i="43"/>
  <c r="W80" i="43"/>
  <c r="U120" i="43"/>
  <c r="V67" i="43"/>
  <c r="S80" i="43"/>
  <c r="T67" i="43"/>
  <c r="Q15" i="43"/>
  <c r="V80" i="43"/>
  <c r="W121" i="43"/>
  <c r="U48" i="43"/>
  <c r="W76" i="43"/>
  <c r="R67" i="43"/>
  <c r="Q76" i="43"/>
  <c r="U94" i="43"/>
  <c r="R48" i="43"/>
  <c r="S48" i="43"/>
  <c r="W58" i="43"/>
  <c r="R76" i="43"/>
  <c r="V60" i="43"/>
  <c r="R94" i="43"/>
  <c r="Q48" i="43"/>
  <c r="S120" i="43"/>
  <c r="S121" i="43"/>
  <c r="T74" i="43"/>
  <c r="R72" i="43"/>
  <c r="R116" i="43"/>
  <c r="W110" i="43"/>
  <c r="Q10" i="43"/>
  <c r="Q110" i="43"/>
  <c r="Q101" i="43"/>
  <c r="V74" i="43"/>
  <c r="V116" i="43"/>
  <c r="U25" i="43"/>
  <c r="U78" i="43"/>
  <c r="R102" i="43"/>
  <c r="Q74" i="43"/>
  <c r="V101" i="43"/>
  <c r="S110" i="43"/>
  <c r="T10" i="43"/>
  <c r="R79" i="43"/>
  <c r="S21" i="43"/>
  <c r="Q56" i="43"/>
  <c r="R74" i="43"/>
  <c r="R101" i="43"/>
  <c r="U110" i="43"/>
  <c r="R21" i="43"/>
  <c r="W56" i="43"/>
  <c r="U74" i="43"/>
  <c r="T101" i="43"/>
  <c r="R40" i="43"/>
  <c r="V110" i="43"/>
  <c r="S43" i="43"/>
  <c r="T21" i="43"/>
  <c r="S10" i="43"/>
  <c r="U40" i="43"/>
  <c r="U56" i="43"/>
  <c r="Q118" i="43"/>
  <c r="U55" i="43"/>
  <c r="U60" i="43"/>
  <c r="W26" i="43"/>
  <c r="S60" i="43"/>
  <c r="T7" i="43"/>
  <c r="U119" i="43"/>
  <c r="R22" i="43"/>
  <c r="T121" i="43"/>
  <c r="T23" i="43"/>
  <c r="T22" i="43"/>
  <c r="V121" i="43"/>
  <c r="T60" i="43"/>
  <c r="U7" i="43"/>
  <c r="Q22" i="43"/>
  <c r="W112" i="43"/>
  <c r="U14" i="43"/>
  <c r="V22" i="43"/>
  <c r="R60" i="43"/>
  <c r="V7" i="43"/>
  <c r="W23" i="43"/>
  <c r="W22" i="43"/>
  <c r="U22" i="43"/>
  <c r="Q60" i="43"/>
  <c r="R35" i="43"/>
  <c r="Q121" i="43"/>
  <c r="U66" i="43"/>
  <c r="S7" i="43"/>
  <c r="S6" i="43"/>
  <c r="U121" i="43"/>
  <c r="R16" i="43"/>
  <c r="U112" i="43"/>
  <c r="Q92" i="43"/>
  <c r="S103" i="43"/>
  <c r="Q112" i="43"/>
  <c r="W103" i="43"/>
  <c r="S35" i="43"/>
  <c r="V16" i="43"/>
  <c r="V112" i="43"/>
  <c r="R92" i="43"/>
  <c r="R103" i="43"/>
  <c r="R113" i="43"/>
  <c r="U35" i="43"/>
  <c r="S27" i="43"/>
  <c r="R14" i="43"/>
  <c r="R119" i="43"/>
  <c r="V123" i="43"/>
  <c r="W77" i="43"/>
  <c r="T27" i="43"/>
  <c r="W14" i="43"/>
  <c r="V103" i="43"/>
  <c r="T119" i="43"/>
  <c r="Q113" i="43"/>
  <c r="S112" i="43"/>
  <c r="T14" i="43"/>
  <c r="Q103" i="43"/>
  <c r="W119" i="43"/>
  <c r="W35" i="43"/>
  <c r="U114" i="43"/>
  <c r="T112" i="43"/>
  <c r="U103" i="43"/>
  <c r="U113" i="43"/>
  <c r="Q35" i="43"/>
  <c r="S77" i="43"/>
  <c r="T16" i="43"/>
  <c r="S92" i="43"/>
  <c r="R123" i="43"/>
  <c r="Q14" i="43"/>
  <c r="R77" i="43"/>
  <c r="V26" i="43"/>
  <c r="U42" i="43"/>
  <c r="S34" i="43"/>
  <c r="S109" i="43"/>
  <c r="V13" i="43"/>
  <c r="R29" i="43"/>
  <c r="W69" i="43"/>
  <c r="W64" i="43"/>
  <c r="V117" i="43"/>
  <c r="Q34" i="43"/>
  <c r="S90" i="43"/>
  <c r="S69" i="43"/>
  <c r="T122" i="43"/>
  <c r="S122" i="43"/>
  <c r="W48" i="43"/>
  <c r="V34" i="43"/>
  <c r="T109" i="43"/>
  <c r="S13" i="43"/>
  <c r="W29" i="43"/>
  <c r="S117" i="43"/>
  <c r="Q117" i="43"/>
  <c r="T69" i="43"/>
  <c r="T18" i="43"/>
  <c r="Q58" i="43"/>
  <c r="T90" i="43"/>
  <c r="W93" i="43"/>
  <c r="U93" i="43"/>
  <c r="W34" i="43"/>
  <c r="U109" i="43"/>
  <c r="U13" i="43"/>
  <c r="W111" i="43"/>
  <c r="U117" i="43"/>
  <c r="S111" i="43"/>
  <c r="Q120" i="43"/>
  <c r="W90" i="43"/>
  <c r="Q90" i="43"/>
  <c r="Q122" i="43"/>
  <c r="W65" i="43"/>
  <c r="W18" i="43"/>
  <c r="W109" i="43"/>
  <c r="Q69" i="43"/>
  <c r="V64" i="43"/>
  <c r="W81" i="43"/>
  <c r="T44" i="43"/>
  <c r="Q93" i="43"/>
  <c r="U90" i="43"/>
  <c r="V122" i="43"/>
  <c r="U122" i="43"/>
  <c r="W117" i="43"/>
  <c r="T111" i="43"/>
  <c r="R69" i="43"/>
  <c r="Q64" i="43"/>
  <c r="U18" i="43"/>
  <c r="V69" i="43"/>
  <c r="T93" i="43"/>
  <c r="V93" i="43"/>
  <c r="S65" i="43"/>
  <c r="U65" i="43"/>
  <c r="T65" i="43"/>
  <c r="T117" i="43"/>
  <c r="U29" i="43"/>
  <c r="Q29" i="43"/>
  <c r="R111" i="43"/>
  <c r="S64" i="43"/>
  <c r="R122" i="43"/>
  <c r="V90" i="43"/>
  <c r="S29" i="43"/>
  <c r="T13" i="43"/>
  <c r="V111" i="43"/>
  <c r="V18" i="43"/>
  <c r="Q18" i="43"/>
  <c r="Q68" i="43"/>
  <c r="S18" i="43"/>
  <c r="T37" i="43"/>
  <c r="S52" i="43"/>
  <c r="T72" i="43"/>
  <c r="V40" i="43"/>
  <c r="U85" i="43"/>
  <c r="V78" i="43"/>
  <c r="Q43" i="43"/>
  <c r="V21" i="43"/>
  <c r="Q72" i="43"/>
  <c r="U21" i="43"/>
  <c r="U37" i="43"/>
  <c r="T52" i="43"/>
  <c r="W12" i="43"/>
  <c r="W40" i="43"/>
  <c r="S85" i="43"/>
  <c r="W78" i="43"/>
  <c r="V43" i="43"/>
  <c r="U79" i="43"/>
  <c r="Q40" i="43"/>
  <c r="V56" i="43"/>
  <c r="R37" i="43"/>
  <c r="R52" i="43"/>
  <c r="U116" i="43"/>
  <c r="W19" i="43"/>
  <c r="V85" i="43"/>
  <c r="R31" i="43"/>
  <c r="T78" i="43"/>
  <c r="T79" i="43"/>
  <c r="R78" i="43"/>
  <c r="S56" i="43"/>
  <c r="V79" i="43"/>
  <c r="S37" i="43"/>
  <c r="V52" i="43"/>
  <c r="S72" i="43"/>
  <c r="R85" i="43"/>
  <c r="U43" i="43"/>
  <c r="T31" i="43"/>
  <c r="S102" i="43"/>
  <c r="Q88" i="43"/>
  <c r="Q37" i="43"/>
  <c r="T56" i="43"/>
  <c r="W43" i="43"/>
  <c r="V72" i="43"/>
  <c r="T116" i="43"/>
  <c r="S40" i="43"/>
  <c r="T43" i="43"/>
  <c r="V102" i="43"/>
  <c r="S78" i="43"/>
  <c r="W72" i="43"/>
  <c r="S116" i="43"/>
  <c r="V105" i="43"/>
  <c r="Q102" i="43"/>
  <c r="S79" i="43"/>
  <c r="Q116" i="43"/>
  <c r="Q79" i="43"/>
  <c r="Q49" i="43"/>
  <c r="T48" i="43"/>
  <c r="S63" i="43"/>
  <c r="V66" i="43"/>
  <c r="U2" i="43"/>
  <c r="W71" i="43"/>
  <c r="T36" i="43"/>
  <c r="V23" i="43"/>
  <c r="R20" i="43"/>
  <c r="T20" i="43"/>
  <c r="S59" i="43"/>
  <c r="Q11" i="43"/>
  <c r="U58" i="43"/>
  <c r="S16" i="43"/>
  <c r="W66" i="43"/>
  <c r="T76" i="43"/>
  <c r="V2" i="43"/>
  <c r="S14" i="43"/>
  <c r="R50" i="43"/>
  <c r="R71" i="43"/>
  <c r="U36" i="43"/>
  <c r="R3" i="43"/>
  <c r="V38" i="43"/>
  <c r="T92" i="43"/>
  <c r="Q97" i="43"/>
  <c r="S98" i="43"/>
  <c r="U20" i="43"/>
  <c r="W15" i="43"/>
  <c r="V44" i="43"/>
  <c r="W39" i="43"/>
  <c r="Q119" i="43"/>
  <c r="S54" i="43"/>
  <c r="W113" i="43"/>
  <c r="R55" i="43"/>
  <c r="Q123" i="43"/>
  <c r="S15" i="43"/>
  <c r="V59" i="43"/>
  <c r="U95" i="43"/>
  <c r="S114" i="43"/>
  <c r="Q108" i="43"/>
  <c r="U71" i="43"/>
  <c r="T50" i="43"/>
  <c r="W97" i="43"/>
  <c r="V55" i="43"/>
  <c r="Q55" i="43"/>
  <c r="T95" i="43"/>
  <c r="T6" i="43"/>
  <c r="T3" i="43"/>
  <c r="V70" i="43"/>
  <c r="T30" i="43"/>
  <c r="V98" i="43"/>
  <c r="Q106" i="43"/>
  <c r="S46" i="43"/>
  <c r="V27" i="43"/>
  <c r="R80" i="43"/>
  <c r="U63" i="43"/>
  <c r="V6" i="43"/>
  <c r="W33" i="43"/>
  <c r="W3" i="43"/>
  <c r="V120" i="43"/>
  <c r="R38" i="43"/>
  <c r="U70" i="43"/>
  <c r="U30" i="43"/>
  <c r="W20" i="43"/>
  <c r="R23" i="43"/>
  <c r="W98" i="43"/>
  <c r="S20" i="43"/>
  <c r="R97" i="43"/>
  <c r="W54" i="43"/>
  <c r="T100" i="43"/>
  <c r="V113" i="43"/>
  <c r="V92" i="43"/>
  <c r="R106" i="43"/>
  <c r="Q114" i="43"/>
  <c r="T46" i="43"/>
  <c r="T2" i="43"/>
  <c r="Q50" i="43"/>
  <c r="S66" i="43"/>
  <c r="S82" i="43"/>
  <c r="S36" i="43"/>
  <c r="S3" i="43"/>
  <c r="S70" i="43"/>
  <c r="T98" i="43"/>
  <c r="Q59" i="43"/>
  <c r="U59" i="43"/>
  <c r="S95" i="43"/>
  <c r="S50" i="43"/>
  <c r="U33" i="43"/>
  <c r="W100" i="43"/>
  <c r="T106" i="43"/>
  <c r="U100" i="43"/>
  <c r="W59" i="43"/>
  <c r="V46" i="43"/>
  <c r="W27" i="43"/>
  <c r="U80" i="43"/>
  <c r="U76" i="43"/>
  <c r="W2" i="43"/>
  <c r="R63" i="43"/>
  <c r="U50" i="43"/>
  <c r="R6" i="43"/>
  <c r="R33" i="43"/>
  <c r="W68" i="43"/>
  <c r="U3" i="43"/>
  <c r="R120" i="43"/>
  <c r="W30" i="43"/>
  <c r="R15" i="43"/>
  <c r="U23" i="43"/>
  <c r="V119" i="43"/>
  <c r="R81" i="43"/>
  <c r="S100" i="43"/>
  <c r="T55" i="43"/>
  <c r="S55" i="43"/>
  <c r="V106" i="43"/>
  <c r="R98" i="43"/>
  <c r="V100" i="43"/>
  <c r="U77" i="43"/>
  <c r="U46" i="43"/>
  <c r="W37" i="43"/>
  <c r="W16" i="43"/>
  <c r="R27" i="43"/>
  <c r="U52" i="43"/>
  <c r="U82" i="43"/>
  <c r="T63" i="43"/>
  <c r="R42" i="43"/>
  <c r="S71" i="43"/>
  <c r="U6" i="43"/>
  <c r="T32" i="43"/>
  <c r="W36" i="43"/>
  <c r="T120" i="43"/>
  <c r="T85" i="43"/>
  <c r="T70" i="43"/>
  <c r="V31" i="43"/>
  <c r="S30" i="43"/>
  <c r="Q20" i="43"/>
  <c r="V97" i="43"/>
  <c r="Q23" i="43"/>
  <c r="Q98" i="43"/>
  <c r="W102" i="43"/>
  <c r="U31" i="43"/>
  <c r="U75" i="43"/>
  <c r="V39" i="43"/>
  <c r="T77" i="43"/>
  <c r="S113" i="43"/>
  <c r="Q19" i="43"/>
  <c r="Q85" i="43"/>
  <c r="R59" i="43"/>
  <c r="S49" i="43"/>
  <c r="V95" i="43"/>
  <c r="R95" i="43"/>
  <c r="T42" i="43"/>
  <c r="R36" i="43"/>
  <c r="W31" i="43"/>
  <c r="U39" i="43"/>
  <c r="T82" i="43"/>
  <c r="T71" i="43"/>
  <c r="T68" i="43"/>
  <c r="R70" i="43"/>
  <c r="U15" i="43"/>
  <c r="S75" i="43"/>
  <c r="W123" i="43"/>
  <c r="S123" i="43"/>
  <c r="R75" i="43"/>
  <c r="Q52" i="43"/>
  <c r="Q2" i="43"/>
  <c r="Q63" i="43"/>
  <c r="Q31" i="43"/>
  <c r="U92" i="43"/>
  <c r="U16" i="43"/>
  <c r="W82" i="43"/>
  <c r="S26" i="43"/>
  <c r="V71" i="43"/>
  <c r="U68" i="43"/>
  <c r="V3" i="43"/>
  <c r="U10" i="43"/>
  <c r="W10" i="43"/>
  <c r="R10" i="43"/>
  <c r="T15" i="43"/>
  <c r="R39" i="43"/>
  <c r="U54" i="43"/>
  <c r="W21" i="43"/>
  <c r="Q42" i="43"/>
  <c r="T75" i="43"/>
  <c r="V77" i="43"/>
  <c r="T86" i="43"/>
  <c r="Q75" i="43"/>
  <c r="R107" i="43"/>
  <c r="V47" i="43"/>
  <c r="S32" i="43"/>
  <c r="S88" i="43"/>
  <c r="S108" i="43"/>
  <c r="R86" i="43"/>
  <c r="T12" i="43"/>
  <c r="S19" i="43"/>
  <c r="U105" i="43"/>
  <c r="U32" i="43"/>
  <c r="W88" i="43"/>
  <c r="V88" i="43"/>
  <c r="U9" i="43"/>
  <c r="Q32" i="43"/>
  <c r="V49" i="43"/>
  <c r="Q86" i="43"/>
  <c r="R12" i="43"/>
  <c r="T19" i="43"/>
  <c r="S105" i="43"/>
  <c r="W53" i="43"/>
  <c r="T88" i="43"/>
  <c r="T9" i="43"/>
  <c r="S12" i="43"/>
  <c r="U19" i="43"/>
  <c r="R105" i="43"/>
  <c r="R53" i="43"/>
  <c r="W9" i="43"/>
  <c r="W49" i="43"/>
  <c r="U49" i="43"/>
  <c r="W86" i="43"/>
  <c r="V19" i="43"/>
  <c r="T105" i="43"/>
  <c r="U28" i="43"/>
  <c r="R32" i="43"/>
  <c r="S53" i="43"/>
  <c r="Q9" i="43"/>
  <c r="Q53" i="43"/>
  <c r="Q105" i="43"/>
  <c r="T49" i="43"/>
  <c r="V86" i="43"/>
  <c r="V12" i="43"/>
  <c r="U12" i="43"/>
  <c r="W8" i="43"/>
  <c r="V53" i="43"/>
  <c r="V41" i="43"/>
  <c r="U53" i="43"/>
  <c r="S115" i="43"/>
  <c r="R99" i="43"/>
  <c r="U84" i="43"/>
  <c r="U107" i="43"/>
  <c r="T26" i="43"/>
  <c r="T28" i="43"/>
  <c r="V99" i="43"/>
  <c r="T41" i="43"/>
  <c r="V81" i="43"/>
  <c r="Q26" i="43"/>
  <c r="S84" i="43"/>
  <c r="Q81" i="43"/>
  <c r="Q66" i="43"/>
  <c r="Q115" i="43"/>
  <c r="T99" i="43"/>
  <c r="W47" i="43"/>
  <c r="R11" i="43"/>
  <c r="Q107" i="43"/>
  <c r="T107" i="43"/>
  <c r="U86" i="43"/>
  <c r="R4" i="43"/>
  <c r="W84" i="43"/>
  <c r="S4" i="43"/>
  <c r="S58" i="43"/>
  <c r="R66" i="43"/>
  <c r="R82" i="43"/>
  <c r="R26" i="43"/>
  <c r="S42" i="43"/>
  <c r="T4" i="43"/>
  <c r="T8" i="43"/>
  <c r="Q54" i="43"/>
  <c r="Q41" i="43"/>
  <c r="T115" i="43"/>
  <c r="R84" i="43"/>
  <c r="Q82" i="43"/>
  <c r="T54" i="43"/>
  <c r="W99" i="43"/>
  <c r="T47" i="43"/>
  <c r="T114" i="43"/>
  <c r="S11" i="43"/>
  <c r="W108" i="43"/>
  <c r="W28" i="43"/>
  <c r="W41" i="43"/>
  <c r="V11" i="43"/>
  <c r="R58" i="43"/>
  <c r="W42" i="43"/>
  <c r="V4" i="43"/>
  <c r="R8" i="43"/>
  <c r="R30" i="43"/>
  <c r="S41" i="43"/>
  <c r="R41" i="43"/>
  <c r="T81" i="43"/>
  <c r="W115" i="43"/>
  <c r="W75" i="43"/>
  <c r="Q30" i="43"/>
  <c r="Q4" i="43"/>
  <c r="S47" i="43"/>
  <c r="U47" i="43"/>
  <c r="T108" i="43"/>
  <c r="W4" i="43"/>
  <c r="Q8" i="43"/>
  <c r="Q28" i="43"/>
  <c r="U99" i="43"/>
  <c r="T11" i="43"/>
  <c r="W107" i="43"/>
  <c r="S99" i="43"/>
  <c r="U81" i="43"/>
  <c r="R115" i="43"/>
  <c r="R54" i="43"/>
  <c r="T84" i="43"/>
  <c r="Q36" i="43"/>
  <c r="T97" i="43"/>
  <c r="V115" i="43"/>
  <c r="V114" i="43"/>
  <c r="V84" i="43"/>
  <c r="Q47" i="43"/>
  <c r="S107" i="43"/>
  <c r="S28" i="43"/>
  <c r="V8" i="43"/>
  <c r="V58" i="43"/>
  <c r="V28" i="43"/>
  <c r="U8" i="43"/>
  <c r="R68" i="43"/>
  <c r="W6" i="43"/>
  <c r="S68" i="43"/>
  <c r="U97" i="43"/>
  <c r="W114" i="43"/>
  <c r="U108" i="43"/>
  <c r="V108" i="43"/>
  <c r="V83" i="43"/>
  <c r="S39" i="43"/>
  <c r="T39" i="43"/>
  <c r="T123" i="43"/>
  <c r="R9" i="43"/>
  <c r="W106" i="43"/>
  <c r="U106" i="43"/>
  <c r="U11" i="43"/>
  <c r="R57" i="43"/>
  <c r="U57" i="43"/>
  <c r="V25" i="43"/>
  <c r="T57" i="43"/>
  <c r="T25" i="43"/>
  <c r="S9" i="43"/>
  <c r="R88" i="43"/>
  <c r="U83" i="43"/>
  <c r="W83" i="43"/>
  <c r="V57" i="43"/>
  <c r="W25" i="43"/>
  <c r="W57" i="43"/>
  <c r="R25" i="43"/>
  <c r="S25" i="43"/>
  <c r="T83" i="43"/>
  <c r="S83" i="43"/>
  <c r="Q83" i="43"/>
  <c r="Q57" i="43"/>
  <c r="L107" i="50"/>
  <c r="L48" i="50"/>
  <c r="L105" i="50"/>
  <c r="L3" i="50"/>
  <c r="L119" i="50"/>
  <c r="L47" i="50"/>
  <c r="L101" i="50"/>
  <c r="L6" i="50"/>
  <c r="L72" i="50"/>
  <c r="L83" i="50"/>
  <c r="L8" i="50"/>
  <c r="L41" i="50"/>
  <c r="L86" i="50"/>
  <c r="L66" i="50"/>
  <c r="L68" i="50"/>
  <c r="L2" i="50"/>
  <c r="L91" i="50"/>
  <c r="L16" i="50"/>
  <c r="L89" i="50"/>
  <c r="L52" i="50"/>
  <c r="L103" i="50"/>
  <c r="L30" i="50"/>
  <c r="L85" i="50"/>
  <c r="L22" i="50"/>
  <c r="L57" i="50"/>
  <c r="L122" i="50"/>
  <c r="L27" i="50"/>
  <c r="L25" i="50"/>
  <c r="L70" i="50"/>
  <c r="L40" i="50"/>
  <c r="L53" i="50"/>
  <c r="L46" i="50"/>
  <c r="L94" i="50"/>
  <c r="L14" i="50"/>
  <c r="L44" i="50"/>
  <c r="L75" i="50"/>
  <c r="L35" i="50"/>
  <c r="L73" i="50"/>
  <c r="L33" i="50"/>
  <c r="L87" i="50"/>
  <c r="L4" i="50"/>
  <c r="L69" i="50"/>
  <c r="L29" i="50"/>
  <c r="L42" i="50"/>
  <c r="L106" i="50"/>
  <c r="L11" i="50"/>
  <c r="L60" i="50"/>
  <c r="L55" i="50"/>
  <c r="L109" i="50"/>
  <c r="L64" i="50"/>
  <c r="L114" i="50"/>
  <c r="L19" i="50"/>
  <c r="L112" i="50"/>
  <c r="L17" i="50"/>
  <c r="L71" i="50"/>
  <c r="L31" i="50"/>
  <c r="L108" i="50"/>
  <c r="L13" i="50"/>
  <c r="L62" i="50"/>
  <c r="L90" i="50"/>
  <c r="L26" i="50"/>
  <c r="L111" i="50"/>
  <c r="L39" i="50"/>
  <c r="L93" i="50"/>
  <c r="L34" i="50"/>
  <c r="L80" i="50"/>
  <c r="L36" i="50"/>
  <c r="L76" i="50"/>
  <c r="L12" i="50"/>
  <c r="L59" i="50"/>
  <c r="L79" i="50"/>
  <c r="L116" i="50"/>
  <c r="L98" i="50"/>
  <c r="L18" i="50"/>
  <c r="L96" i="50"/>
  <c r="L56" i="50"/>
  <c r="L110" i="50"/>
  <c r="L15" i="50"/>
  <c r="L92" i="50"/>
  <c r="L54" i="50"/>
  <c r="L9" i="50"/>
  <c r="L74" i="50"/>
  <c r="L10" i="50"/>
  <c r="L95" i="50"/>
  <c r="L38" i="50"/>
  <c r="L77" i="50"/>
  <c r="L37" i="50"/>
  <c r="L82" i="50"/>
  <c r="L5" i="50"/>
  <c r="L97" i="50"/>
  <c r="L21" i="50"/>
  <c r="L67" i="50"/>
  <c r="L28" i="50"/>
  <c r="L65" i="50"/>
  <c r="L24" i="50"/>
  <c r="L78" i="50"/>
  <c r="L20" i="50"/>
  <c r="L61" i="50"/>
  <c r="L113" i="50"/>
  <c r="L115" i="50"/>
  <c r="L43" i="50"/>
  <c r="L81" i="50"/>
  <c r="L118" i="50"/>
  <c r="L23" i="50"/>
  <c r="L100" i="50"/>
  <c r="L32" i="50"/>
  <c r="L123" i="50"/>
  <c r="L51" i="50"/>
  <c r="L121" i="50"/>
  <c r="L49" i="50"/>
  <c r="L120" i="50"/>
  <c r="L63" i="50"/>
  <c r="L117" i="50"/>
  <c r="L45" i="50"/>
  <c r="L104" i="50"/>
  <c r="L99" i="50"/>
  <c r="L58" i="50"/>
  <c r="L88" i="50"/>
  <c r="L102" i="50"/>
  <c r="L7" i="50"/>
  <c r="L84" i="50"/>
  <c r="L50" i="50"/>
  <c r="M45" i="50"/>
  <c r="M11" i="50"/>
  <c r="M43" i="50"/>
  <c r="M9" i="50"/>
  <c r="M57" i="50"/>
  <c r="M23" i="50"/>
  <c r="M55" i="50"/>
  <c r="M21" i="50"/>
  <c r="M86" i="50"/>
  <c r="M119" i="50"/>
  <c r="M90" i="50"/>
  <c r="M18" i="50"/>
  <c r="M87" i="50"/>
  <c r="M77" i="50"/>
  <c r="M54" i="50"/>
  <c r="M50" i="50"/>
  <c r="M82" i="50"/>
  <c r="M2" i="50"/>
  <c r="M74" i="50"/>
  <c r="M95" i="50"/>
  <c r="M41" i="50"/>
  <c r="M7" i="50"/>
  <c r="M39" i="50"/>
  <c r="M102" i="50"/>
  <c r="M88" i="50"/>
  <c r="M101" i="50"/>
  <c r="M36" i="50"/>
  <c r="M91" i="50"/>
  <c r="M56" i="50"/>
  <c r="M68" i="50"/>
  <c r="M70" i="50"/>
  <c r="M52" i="50"/>
  <c r="M116" i="50"/>
  <c r="M109" i="50"/>
  <c r="M92" i="50"/>
  <c r="M84" i="50"/>
  <c r="M81" i="50"/>
  <c r="M73" i="50"/>
  <c r="M28" i="50"/>
  <c r="M122" i="50"/>
  <c r="M26" i="50"/>
  <c r="M117" i="50"/>
  <c r="M111" i="50"/>
  <c r="M108" i="50"/>
  <c r="M38" i="50"/>
  <c r="M42" i="50"/>
  <c r="M99" i="50"/>
  <c r="M20" i="50"/>
  <c r="M76" i="50"/>
  <c r="M40" i="50"/>
  <c r="M63" i="50"/>
  <c r="M29" i="50"/>
  <c r="M72" i="50"/>
  <c r="M12" i="50"/>
  <c r="M120" i="50"/>
  <c r="M10" i="50"/>
  <c r="M115" i="50"/>
  <c r="M24" i="50"/>
  <c r="M106" i="50"/>
  <c r="M22" i="50"/>
  <c r="M17" i="50"/>
  <c r="M97" i="50"/>
  <c r="M5" i="50"/>
  <c r="M65" i="50"/>
  <c r="M31" i="50"/>
  <c r="M47" i="50"/>
  <c r="M13" i="50"/>
  <c r="M69" i="50"/>
  <c r="M64" i="50"/>
  <c r="M62" i="50"/>
  <c r="M98" i="50"/>
  <c r="M103" i="50"/>
  <c r="M78" i="50"/>
  <c r="M30" i="50"/>
  <c r="M71" i="50"/>
  <c r="M51" i="50"/>
  <c r="M66" i="50"/>
  <c r="M34" i="50"/>
  <c r="M113" i="50"/>
  <c r="M8" i="50"/>
  <c r="M104" i="50"/>
  <c r="M6" i="50"/>
  <c r="M100" i="50"/>
  <c r="M60" i="50"/>
  <c r="M67" i="50"/>
  <c r="M49" i="50"/>
  <c r="M15" i="50"/>
  <c r="M94" i="50"/>
  <c r="M89" i="50"/>
  <c r="M123" i="50"/>
  <c r="M44" i="50"/>
  <c r="M121" i="50"/>
  <c r="M3" i="50"/>
  <c r="M112" i="50"/>
  <c r="M4" i="50"/>
  <c r="M114" i="50"/>
  <c r="M48" i="50"/>
  <c r="M107" i="50"/>
  <c r="M46" i="50"/>
  <c r="M93" i="50"/>
  <c r="M75" i="50"/>
  <c r="M35" i="50"/>
  <c r="M58" i="50"/>
  <c r="M83" i="50"/>
  <c r="M32" i="50"/>
  <c r="M80" i="50"/>
  <c r="M14" i="50"/>
  <c r="M61" i="50"/>
  <c r="M27" i="50"/>
  <c r="M59" i="50"/>
  <c r="M25" i="50"/>
  <c r="M105" i="50"/>
  <c r="M118" i="50"/>
  <c r="M96" i="50"/>
  <c r="M37" i="50"/>
  <c r="M110" i="50"/>
  <c r="M53" i="50"/>
  <c r="M19" i="50"/>
  <c r="M33" i="50"/>
  <c r="M85" i="50"/>
  <c r="M16" i="50"/>
  <c r="M79" i="50"/>
  <c r="K114" i="50"/>
  <c r="K21" i="50"/>
  <c r="K98" i="50"/>
  <c r="K19" i="50"/>
  <c r="K102" i="50"/>
  <c r="K20" i="50"/>
  <c r="K56" i="50"/>
  <c r="K3" i="50"/>
  <c r="K11" i="50"/>
  <c r="K65" i="50"/>
  <c r="K79" i="50"/>
  <c r="K103" i="50"/>
  <c r="K86" i="50"/>
  <c r="K85" i="50"/>
  <c r="K26" i="50"/>
  <c r="K94" i="50"/>
  <c r="K41" i="50"/>
  <c r="K82" i="50"/>
  <c r="K2" i="50"/>
  <c r="K58" i="50"/>
  <c r="K120" i="50"/>
  <c r="K116" i="50"/>
  <c r="K31" i="50"/>
  <c r="K123" i="50"/>
  <c r="K49" i="50"/>
  <c r="K96" i="50"/>
  <c r="K87" i="50"/>
  <c r="K28" i="50"/>
  <c r="K64" i="50"/>
  <c r="K7" i="50"/>
  <c r="K83" i="50"/>
  <c r="K24" i="50"/>
  <c r="K118" i="50"/>
  <c r="K39" i="50"/>
  <c r="K53" i="50"/>
  <c r="K73" i="50"/>
  <c r="K89" i="50"/>
  <c r="K104" i="50"/>
  <c r="K75" i="50"/>
  <c r="K59" i="50"/>
  <c r="K57" i="50"/>
  <c r="K27" i="50"/>
  <c r="K55" i="50"/>
  <c r="K70" i="50"/>
  <c r="K42" i="50"/>
  <c r="K33" i="50"/>
  <c r="K68" i="50"/>
  <c r="K15" i="50"/>
  <c r="K107" i="50"/>
  <c r="K122" i="50"/>
  <c r="K14" i="50"/>
  <c r="K66" i="50"/>
  <c r="K12" i="50"/>
  <c r="K48" i="50"/>
  <c r="K10" i="50"/>
  <c r="K115" i="50"/>
  <c r="K108" i="50"/>
  <c r="K113" i="50"/>
  <c r="K84" i="50"/>
  <c r="K63" i="50"/>
  <c r="K76" i="50"/>
  <c r="K17" i="50"/>
  <c r="K67" i="50"/>
  <c r="K5" i="50"/>
  <c r="K91" i="50"/>
  <c r="K32" i="50"/>
  <c r="K105" i="50"/>
  <c r="K50" i="50"/>
  <c r="K4" i="50"/>
  <c r="N4" i="50" s="1"/>
  <c r="K69" i="50"/>
  <c r="K40" i="50"/>
  <c r="K22" i="50"/>
  <c r="K109" i="50"/>
  <c r="K54" i="50"/>
  <c r="K47" i="50"/>
  <c r="K9" i="50"/>
  <c r="K99" i="50"/>
  <c r="K72" i="50"/>
  <c r="K97" i="50"/>
  <c r="K38" i="50"/>
  <c r="K30" i="50"/>
  <c r="K74" i="50"/>
  <c r="K88" i="50"/>
  <c r="K51" i="50"/>
  <c r="K121" i="50"/>
  <c r="K78" i="50"/>
  <c r="K16" i="50"/>
  <c r="K52" i="50"/>
  <c r="K77" i="50"/>
  <c r="K25" i="50"/>
  <c r="K110" i="50"/>
  <c r="K23" i="50"/>
  <c r="N23" i="50" s="1"/>
  <c r="K62" i="50"/>
  <c r="K8" i="50"/>
  <c r="K60" i="50"/>
  <c r="K6" i="50"/>
  <c r="K111" i="50"/>
  <c r="K81" i="50"/>
  <c r="K93" i="50"/>
  <c r="K34" i="50"/>
  <c r="K92" i="50"/>
  <c r="K100" i="50"/>
  <c r="K29" i="50"/>
  <c r="K71" i="50"/>
  <c r="K61" i="50"/>
  <c r="K117" i="50"/>
  <c r="K43" i="50"/>
  <c r="K46" i="50"/>
  <c r="K37" i="50"/>
  <c r="K44" i="50"/>
  <c r="K35" i="50"/>
  <c r="K95" i="50"/>
  <c r="K36" i="50"/>
  <c r="K90" i="50"/>
  <c r="K18" i="50"/>
  <c r="K106" i="50"/>
  <c r="K112" i="50"/>
  <c r="K13" i="50"/>
  <c r="K119" i="50"/>
  <c r="K45" i="50"/>
  <c r="K101" i="50"/>
  <c r="K80" i="50"/>
  <c r="R62" i="43"/>
  <c r="S62" i="43"/>
  <c r="V62" i="43"/>
  <c r="T62" i="43"/>
  <c r="Q62" i="43"/>
  <c r="W62" i="43"/>
  <c r="U62" i="43"/>
  <c r="W61" i="43"/>
  <c r="V61" i="43"/>
  <c r="S61" i="43"/>
  <c r="R61" i="43"/>
  <c r="T61" i="43"/>
  <c r="Q61" i="43"/>
  <c r="U61" i="43"/>
  <c r="Q17" i="43"/>
  <c r="T17" i="43"/>
  <c r="V17" i="43"/>
  <c r="W17" i="43"/>
  <c r="U17" i="43"/>
  <c r="S17" i="43"/>
  <c r="R17" i="43"/>
  <c r="P4" i="51"/>
  <c r="P23" i="51"/>
  <c r="N8" i="50" l="1"/>
  <c r="V8" i="50" s="1"/>
  <c r="N99" i="50"/>
  <c r="U99" i="50" s="1"/>
  <c r="N7" i="50"/>
  <c r="T7" i="50" s="1"/>
  <c r="N85" i="50"/>
  <c r="W85" i="50" s="1"/>
  <c r="N40" i="50"/>
  <c r="Q40" i="50" s="1"/>
  <c r="N29" i="50"/>
  <c r="T29" i="50" s="1"/>
  <c r="N69" i="50"/>
  <c r="Q69" i="50" s="1"/>
  <c r="N13" i="50"/>
  <c r="Q13" i="50" s="1"/>
  <c r="N52" i="50"/>
  <c r="T52" i="50" s="1"/>
  <c r="N51" i="50"/>
  <c r="W51" i="50" s="1"/>
  <c r="N59" i="50"/>
  <c r="R59" i="50" s="1"/>
  <c r="N27" i="50"/>
  <c r="R27" i="50" s="1"/>
  <c r="N50" i="50"/>
  <c r="S50" i="50" s="1"/>
  <c r="N19" i="50"/>
  <c r="W19" i="50" s="1"/>
  <c r="N22" i="50"/>
  <c r="W22" i="50" s="1"/>
  <c r="N16" i="50"/>
  <c r="S16" i="50" s="1"/>
  <c r="N10" i="50"/>
  <c r="R10" i="50" s="1"/>
  <c r="N83" i="50"/>
  <c r="U83" i="50" s="1"/>
  <c r="N26" i="50"/>
  <c r="T26" i="50" s="1"/>
  <c r="N62" i="50"/>
  <c r="Q62" i="50" s="1"/>
  <c r="N76" i="50"/>
  <c r="U76" i="50" s="1"/>
  <c r="N42" i="50"/>
  <c r="U42" i="50" s="1"/>
  <c r="N120" i="50"/>
  <c r="T120" i="50" s="1"/>
  <c r="N5" i="50"/>
  <c r="W5" i="50" s="1"/>
  <c r="N53" i="50"/>
  <c r="Q53" i="50" s="1"/>
  <c r="N122" i="50"/>
  <c r="V122" i="50" s="1"/>
  <c r="N65" i="50"/>
  <c r="Q65" i="50" s="1"/>
  <c r="N105" i="50"/>
  <c r="V105" i="50" s="1"/>
  <c r="N6" i="50"/>
  <c r="V6" i="50" s="1"/>
  <c r="N48" i="50"/>
  <c r="Q48" i="50" s="1"/>
  <c r="N116" i="50"/>
  <c r="S116" i="50" s="1"/>
  <c r="N45" i="50"/>
  <c r="V45" i="50" s="1"/>
  <c r="N21" i="50"/>
  <c r="V21" i="50" s="1"/>
  <c r="N34" i="50"/>
  <c r="V34" i="50" s="1"/>
  <c r="N81" i="50"/>
  <c r="V81" i="50" s="1"/>
  <c r="N32" i="50"/>
  <c r="W32" i="50" s="1"/>
  <c r="N96" i="50"/>
  <c r="V96" i="50" s="1"/>
  <c r="N82" i="50"/>
  <c r="T82" i="50" s="1"/>
  <c r="N55" i="50"/>
  <c r="S55" i="50" s="1"/>
  <c r="N101" i="50"/>
  <c r="Q101" i="50" s="1"/>
  <c r="N36" i="50"/>
  <c r="S36" i="50" s="1"/>
  <c r="N118" i="50"/>
  <c r="Q118" i="50" s="1"/>
  <c r="N41" i="50"/>
  <c r="U41" i="50" s="1"/>
  <c r="N114" i="50"/>
  <c r="Q114" i="50" s="1"/>
  <c r="N44" i="50"/>
  <c r="W44" i="50" s="1"/>
  <c r="N43" i="50"/>
  <c r="W43" i="50" s="1"/>
  <c r="N103" i="50"/>
  <c r="U103" i="50" s="1"/>
  <c r="G6" i="43"/>
  <c r="N115" i="50"/>
  <c r="Q115" i="50" s="1"/>
  <c r="N24" i="50"/>
  <c r="Q24" i="50" s="1"/>
  <c r="N123" i="50"/>
  <c r="R123" i="50" s="1"/>
  <c r="N94" i="50"/>
  <c r="R94" i="50" s="1"/>
  <c r="N78" i="50"/>
  <c r="U78" i="50" s="1"/>
  <c r="N71" i="50"/>
  <c r="R71" i="50" s="1"/>
  <c r="N38" i="50"/>
  <c r="S38" i="50" s="1"/>
  <c r="N112" i="50"/>
  <c r="W112" i="50" s="1"/>
  <c r="N37" i="50"/>
  <c r="R37" i="50" s="1"/>
  <c r="N92" i="50"/>
  <c r="V92" i="50" s="1"/>
  <c r="N12" i="50"/>
  <c r="R12" i="50" s="1"/>
  <c r="N63" i="50"/>
  <c r="Q63" i="50" s="1"/>
  <c r="N70" i="50"/>
  <c r="S70" i="50" s="1"/>
  <c r="N28" i="50"/>
  <c r="V28" i="50" s="1"/>
  <c r="N58" i="50"/>
  <c r="U58" i="50" s="1"/>
  <c r="N106" i="50"/>
  <c r="W106" i="50" s="1"/>
  <c r="N14" i="50"/>
  <c r="W14" i="50" s="1"/>
  <c r="N46" i="50"/>
  <c r="W46" i="50" s="1"/>
  <c r="N74" i="50"/>
  <c r="Q74" i="50" s="1"/>
  <c r="N61" i="50"/>
  <c r="V61" i="50" s="1"/>
  <c r="N60" i="50"/>
  <c r="W60" i="50" s="1"/>
  <c r="N95" i="50"/>
  <c r="T95" i="50" s="1"/>
  <c r="N49" i="50"/>
  <c r="V49" i="50" s="1"/>
  <c r="N15" i="50"/>
  <c r="U15" i="50" s="1"/>
  <c r="N111" i="50"/>
  <c r="T111" i="50" s="1"/>
  <c r="N17" i="50"/>
  <c r="W17" i="50" s="1"/>
  <c r="N11" i="50"/>
  <c r="S11" i="50" s="1"/>
  <c r="N73" i="50"/>
  <c r="T73" i="50" s="1"/>
  <c r="N3" i="50"/>
  <c r="W3" i="50" s="1"/>
  <c r="N79" i="50"/>
  <c r="S79" i="50" s="1"/>
  <c r="N80" i="50"/>
  <c r="R80" i="50" s="1"/>
  <c r="N30" i="50"/>
  <c r="Q30" i="50" s="1"/>
  <c r="N119" i="50"/>
  <c r="U119" i="50" s="1"/>
  <c r="N67" i="50"/>
  <c r="U67" i="50" s="1"/>
  <c r="N56" i="50"/>
  <c r="R56" i="50" s="1"/>
  <c r="N90" i="50"/>
  <c r="S90" i="50" s="1"/>
  <c r="N75" i="50"/>
  <c r="W75" i="50" s="1"/>
  <c r="N25" i="50"/>
  <c r="U25" i="50" s="1"/>
  <c r="N104" i="50"/>
  <c r="S104" i="50" s="1"/>
  <c r="N121" i="50"/>
  <c r="Q121" i="50" s="1"/>
  <c r="N89" i="50"/>
  <c r="Q89" i="50" s="1"/>
  <c r="N64" i="50"/>
  <c r="Q64" i="50" s="1"/>
  <c r="N86" i="50"/>
  <c r="T86" i="50" s="1"/>
  <c r="N102" i="50"/>
  <c r="R102" i="50" s="1"/>
  <c r="N113" i="50"/>
  <c r="V113" i="50" s="1"/>
  <c r="N39" i="50"/>
  <c r="R39" i="50" s="1"/>
  <c r="N84" i="50"/>
  <c r="V84" i="50" s="1"/>
  <c r="N117" i="50"/>
  <c r="R117" i="50" s="1"/>
  <c r="N100" i="50"/>
  <c r="W100" i="50" s="1"/>
  <c r="N20" i="50"/>
  <c r="R20" i="50" s="1"/>
  <c r="N98" i="50"/>
  <c r="U98" i="50" s="1"/>
  <c r="N108" i="50"/>
  <c r="U108" i="50" s="1"/>
  <c r="N109" i="50"/>
  <c r="Q109" i="50" s="1"/>
  <c r="N57" i="50"/>
  <c r="V57" i="50" s="1"/>
  <c r="N91" i="50"/>
  <c r="R91" i="50" s="1"/>
  <c r="N72" i="50"/>
  <c r="T72" i="50" s="1"/>
  <c r="N107" i="50"/>
  <c r="U107" i="50" s="1"/>
  <c r="N9" i="50"/>
  <c r="Q9" i="50" s="1"/>
  <c r="N66" i="50"/>
  <c r="V66" i="50" s="1"/>
  <c r="N35" i="50"/>
  <c r="W35" i="50" s="1"/>
  <c r="N97" i="50"/>
  <c r="V97" i="50" s="1"/>
  <c r="N68" i="50"/>
  <c r="Q68" i="50" s="1"/>
  <c r="N77" i="50"/>
  <c r="R77" i="50" s="1"/>
  <c r="N54" i="50"/>
  <c r="Q54" i="50" s="1"/>
  <c r="N93" i="50"/>
  <c r="S93" i="50" s="1"/>
  <c r="N31" i="50"/>
  <c r="Q31" i="50" s="1"/>
  <c r="N87" i="50"/>
  <c r="R87" i="50" s="1"/>
  <c r="N2" i="50"/>
  <c r="W2" i="50" s="1"/>
  <c r="N18" i="50"/>
  <c r="R18" i="50" s="1"/>
  <c r="N110" i="50"/>
  <c r="V110" i="50" s="1"/>
  <c r="N88" i="50"/>
  <c r="W88" i="50" s="1"/>
  <c r="N47" i="50"/>
  <c r="Q47" i="50" s="1"/>
  <c r="N33" i="50"/>
  <c r="U33" i="50" s="1"/>
  <c r="T23" i="50"/>
  <c r="U23" i="50"/>
  <c r="R23" i="50"/>
  <c r="V23" i="50"/>
  <c r="W23" i="50"/>
  <c r="Q23" i="50"/>
  <c r="S23" i="50"/>
  <c r="S4" i="50"/>
  <c r="R4" i="50"/>
  <c r="Q4" i="50"/>
  <c r="W4" i="50"/>
  <c r="T4" i="50"/>
  <c r="V4" i="50"/>
  <c r="U4" i="50"/>
  <c r="P99" i="51"/>
  <c r="P51" i="51"/>
  <c r="P10" i="51"/>
  <c r="P120" i="51"/>
  <c r="P34" i="51"/>
  <c r="P94" i="51"/>
  <c r="P101" i="51"/>
  <c r="P58" i="51"/>
  <c r="P46" i="51"/>
  <c r="P73" i="51"/>
  <c r="P79" i="51"/>
  <c r="P84" i="51"/>
  <c r="P54" i="51"/>
  <c r="P33" i="51"/>
  <c r="I5" i="51"/>
  <c r="P83" i="51"/>
  <c r="P116" i="51"/>
  <c r="P36" i="51"/>
  <c r="P17" i="51"/>
  <c r="H4" i="51"/>
  <c r="P7" i="51"/>
  <c r="P35" i="51"/>
  <c r="P85" i="51"/>
  <c r="P59" i="51"/>
  <c r="P62" i="51"/>
  <c r="P21" i="51"/>
  <c r="P24" i="51"/>
  <c r="P96" i="51"/>
  <c r="P115" i="51"/>
  <c r="P112" i="51"/>
  <c r="P61" i="51"/>
  <c r="P3" i="51"/>
  <c r="P39" i="51"/>
  <c r="P77" i="51"/>
  <c r="P102" i="51"/>
  <c r="P67" i="51"/>
  <c r="H5" i="51"/>
  <c r="P66" i="51"/>
  <c r="P69" i="51"/>
  <c r="P53" i="51"/>
  <c r="P123" i="51"/>
  <c r="P37" i="51"/>
  <c r="P110" i="51"/>
  <c r="H3" i="51"/>
  <c r="P40" i="51"/>
  <c r="P26" i="51"/>
  <c r="P105" i="51"/>
  <c r="P5" i="51"/>
  <c r="P81" i="51"/>
  <c r="P44" i="51"/>
  <c r="P71" i="51"/>
  <c r="P106" i="51"/>
  <c r="P70" i="51"/>
  <c r="P75" i="51"/>
  <c r="P57" i="51"/>
  <c r="P88" i="51"/>
  <c r="P119" i="51"/>
  <c r="P64" i="51"/>
  <c r="I4" i="51"/>
  <c r="P87" i="51"/>
  <c r="P50" i="51"/>
  <c r="P103" i="51"/>
  <c r="P74" i="51"/>
  <c r="P121" i="51"/>
  <c r="P91" i="51"/>
  <c r="P29" i="51"/>
  <c r="P27" i="51"/>
  <c r="P76" i="51"/>
  <c r="P45" i="51"/>
  <c r="P41" i="51"/>
  <c r="P78" i="51"/>
  <c r="P28" i="51"/>
  <c r="P15" i="51"/>
  <c r="P12" i="51"/>
  <c r="P113" i="51"/>
  <c r="P68" i="51"/>
  <c r="P30" i="51"/>
  <c r="P89" i="51"/>
  <c r="P20" i="51"/>
  <c r="P2" i="51"/>
  <c r="P90" i="51"/>
  <c r="P6" i="51"/>
  <c r="P95" i="51"/>
  <c r="P109" i="51"/>
  <c r="P100" i="51"/>
  <c r="P47" i="51"/>
  <c r="P9" i="51"/>
  <c r="P13" i="51"/>
  <c r="P19" i="51"/>
  <c r="P42" i="51"/>
  <c r="P122" i="51"/>
  <c r="P32" i="51"/>
  <c r="P82" i="51"/>
  <c r="P111" i="51"/>
  <c r="P14" i="51"/>
  <c r="P11" i="51"/>
  <c r="P97" i="51"/>
  <c r="P80" i="51"/>
  <c r="P117" i="51"/>
  <c r="P107" i="51"/>
  <c r="P31" i="51"/>
  <c r="I3" i="51"/>
  <c r="P16" i="51"/>
  <c r="P118" i="51"/>
  <c r="P49" i="51"/>
  <c r="P25" i="51"/>
  <c r="P8" i="51"/>
  <c r="P52" i="51"/>
  <c r="P22" i="51"/>
  <c r="P48" i="51"/>
  <c r="P65" i="51"/>
  <c r="P114" i="51"/>
  <c r="P43" i="51"/>
  <c r="P38" i="51"/>
  <c r="P92" i="51"/>
  <c r="P63" i="51"/>
  <c r="P18" i="51"/>
  <c r="P104" i="51"/>
  <c r="P72" i="51"/>
  <c r="P93" i="51"/>
  <c r="P108" i="51"/>
  <c r="P56" i="51"/>
  <c r="P86" i="51"/>
  <c r="P55" i="51"/>
  <c r="P60" i="51"/>
  <c r="P98" i="51"/>
  <c r="W99" i="50" l="1"/>
  <c r="V40" i="50"/>
  <c r="W40" i="50"/>
  <c r="W8" i="50"/>
  <c r="Q8" i="50"/>
  <c r="R8" i="50"/>
  <c r="S8" i="50"/>
  <c r="T8" i="50"/>
  <c r="U8" i="50"/>
  <c r="U106" i="50"/>
  <c r="S19" i="50"/>
  <c r="R48" i="50"/>
  <c r="W16" i="50"/>
  <c r="V5" i="50"/>
  <c r="R101" i="50"/>
  <c r="T45" i="50"/>
  <c r="R40" i="50"/>
  <c r="T40" i="50"/>
  <c r="S40" i="50"/>
  <c r="U40" i="50"/>
  <c r="Q7" i="50"/>
  <c r="W7" i="50"/>
  <c r="Q43" i="50"/>
  <c r="R57" i="50"/>
  <c r="U95" i="50"/>
  <c r="T71" i="50"/>
  <c r="T79" i="50"/>
  <c r="U16" i="50"/>
  <c r="S106" i="50"/>
  <c r="W13" i="50"/>
  <c r="V120" i="50"/>
  <c r="Q58" i="50"/>
  <c r="T69" i="50"/>
  <c r="V7" i="50"/>
  <c r="Q106" i="50"/>
  <c r="S5" i="50"/>
  <c r="U45" i="50"/>
  <c r="S7" i="50"/>
  <c r="T106" i="50"/>
  <c r="T5" i="50"/>
  <c r="U101" i="50"/>
  <c r="U13" i="50"/>
  <c r="W30" i="50"/>
  <c r="W45" i="50"/>
  <c r="S85" i="50"/>
  <c r="U120" i="50"/>
  <c r="S45" i="50"/>
  <c r="R13" i="50"/>
  <c r="Q59" i="50"/>
  <c r="R16" i="50"/>
  <c r="V13" i="50"/>
  <c r="V85" i="50"/>
  <c r="U5" i="50"/>
  <c r="W101" i="50"/>
  <c r="Q45" i="50"/>
  <c r="S13" i="50"/>
  <c r="U121" i="50"/>
  <c r="T16" i="50"/>
  <c r="S101" i="50"/>
  <c r="Q16" i="50"/>
  <c r="R7" i="50"/>
  <c r="R106" i="50"/>
  <c r="R5" i="50"/>
  <c r="T101" i="50"/>
  <c r="Q72" i="50"/>
  <c r="S112" i="50"/>
  <c r="U7" i="50"/>
  <c r="R116" i="50"/>
  <c r="U38" i="50"/>
  <c r="U69" i="50"/>
  <c r="T116" i="50"/>
  <c r="V43" i="50"/>
  <c r="R28" i="50"/>
  <c r="R69" i="50"/>
  <c r="W120" i="50"/>
  <c r="U54" i="50"/>
  <c r="U116" i="50"/>
  <c r="V106" i="50"/>
  <c r="S117" i="50"/>
  <c r="Q5" i="50"/>
  <c r="V101" i="50"/>
  <c r="R45" i="50"/>
  <c r="T13" i="50"/>
  <c r="W69" i="50"/>
  <c r="S120" i="50"/>
  <c r="U12" i="50"/>
  <c r="W42" i="50"/>
  <c r="Q116" i="50"/>
  <c r="R120" i="50"/>
  <c r="R15" i="50"/>
  <c r="Q112" i="50"/>
  <c r="Q84" i="50"/>
  <c r="V116" i="50"/>
  <c r="Q117" i="50"/>
  <c r="W116" i="50"/>
  <c r="Q120" i="50"/>
  <c r="S26" i="50"/>
  <c r="V22" i="50"/>
  <c r="Q86" i="50"/>
  <c r="Q22" i="50"/>
  <c r="Q104" i="50"/>
  <c r="V55" i="50"/>
  <c r="S99" i="50"/>
  <c r="T85" i="50"/>
  <c r="R85" i="50"/>
  <c r="T99" i="50"/>
  <c r="R99" i="50"/>
  <c r="Q2" i="50"/>
  <c r="Q99" i="50"/>
  <c r="U85" i="50"/>
  <c r="Q85" i="50"/>
  <c r="S54" i="50"/>
  <c r="T80" i="50"/>
  <c r="U49" i="50"/>
  <c r="W26" i="50"/>
  <c r="T12" i="50"/>
  <c r="W58" i="50"/>
  <c r="S80" i="50"/>
  <c r="R49" i="50"/>
  <c r="U22" i="50"/>
  <c r="W104" i="50"/>
  <c r="U86" i="50"/>
  <c r="R103" i="50"/>
  <c r="S69" i="50"/>
  <c r="R22" i="50"/>
  <c r="S22" i="50"/>
  <c r="T103" i="50"/>
  <c r="Q38" i="50"/>
  <c r="R81" i="50"/>
  <c r="Q103" i="50"/>
  <c r="T38" i="50"/>
  <c r="U123" i="50"/>
  <c r="S77" i="50"/>
  <c r="V69" i="50"/>
  <c r="U55" i="50"/>
  <c r="W80" i="50"/>
  <c r="T49" i="50"/>
  <c r="V26" i="50"/>
  <c r="V99" i="50"/>
  <c r="V117" i="50"/>
  <c r="Q15" i="50"/>
  <c r="U72" i="50"/>
  <c r="T54" i="50"/>
  <c r="U30" i="50"/>
  <c r="T117" i="50"/>
  <c r="S15" i="50"/>
  <c r="V72" i="50"/>
  <c r="V54" i="50"/>
  <c r="V112" i="50"/>
  <c r="S30" i="50"/>
  <c r="S121" i="50"/>
  <c r="U117" i="50"/>
  <c r="T15" i="50"/>
  <c r="W72" i="50"/>
  <c r="W54" i="50"/>
  <c r="R112" i="50"/>
  <c r="R30" i="50"/>
  <c r="T121" i="50"/>
  <c r="T30" i="50"/>
  <c r="W117" i="50"/>
  <c r="V15" i="50"/>
  <c r="R72" i="50"/>
  <c r="U92" i="50"/>
  <c r="T112" i="50"/>
  <c r="S47" i="50"/>
  <c r="W15" i="50"/>
  <c r="S72" i="50"/>
  <c r="U112" i="50"/>
  <c r="V47" i="50"/>
  <c r="R121" i="50"/>
  <c r="V121" i="50"/>
  <c r="U20" i="50"/>
  <c r="T51" i="50"/>
  <c r="U53" i="50"/>
  <c r="Q17" i="50"/>
  <c r="Q83" i="50"/>
  <c r="T34" i="50"/>
  <c r="S64" i="50"/>
  <c r="V14" i="50"/>
  <c r="V24" i="50"/>
  <c r="Q52" i="50"/>
  <c r="W115" i="50"/>
  <c r="V73" i="50"/>
  <c r="W95" i="50"/>
  <c r="Q27" i="50"/>
  <c r="W105" i="50"/>
  <c r="T11" i="50"/>
  <c r="T27" i="50"/>
  <c r="U82" i="50"/>
  <c r="W29" i="50"/>
  <c r="U62" i="50"/>
  <c r="S65" i="50"/>
  <c r="V62" i="50"/>
  <c r="U59" i="50"/>
  <c r="Q42" i="50"/>
  <c r="T61" i="50"/>
  <c r="S71" i="50"/>
  <c r="R29" i="50"/>
  <c r="W62" i="50"/>
  <c r="S119" i="50"/>
  <c r="W66" i="50"/>
  <c r="Q19" i="50"/>
  <c r="U27" i="50"/>
  <c r="Q82" i="50"/>
  <c r="T63" i="50"/>
  <c r="T10" i="50"/>
  <c r="V48" i="50"/>
  <c r="U52" i="50"/>
  <c r="V27" i="50"/>
  <c r="V86" i="50"/>
  <c r="Q81" i="50"/>
  <c r="S28" i="50"/>
  <c r="U19" i="50"/>
  <c r="S87" i="50"/>
  <c r="T123" i="50"/>
  <c r="Q26" i="50"/>
  <c r="V59" i="50"/>
  <c r="S67" i="50"/>
  <c r="T31" i="50"/>
  <c r="Q34" i="50"/>
  <c r="R42" i="50"/>
  <c r="V20" i="50"/>
  <c r="R43" i="50"/>
  <c r="U64" i="50"/>
  <c r="Q95" i="50"/>
  <c r="U122" i="50"/>
  <c r="S17" i="50"/>
  <c r="Q71" i="50"/>
  <c r="U29" i="50"/>
  <c r="R51" i="50"/>
  <c r="W10" i="50"/>
  <c r="W67" i="50"/>
  <c r="R24" i="50"/>
  <c r="V52" i="50"/>
  <c r="R52" i="50"/>
  <c r="Q122" i="50"/>
  <c r="R9" i="50"/>
  <c r="T118" i="50"/>
  <c r="T42" i="50"/>
  <c r="T20" i="50"/>
  <c r="U43" i="50"/>
  <c r="R64" i="50"/>
  <c r="S95" i="50"/>
  <c r="U28" i="50"/>
  <c r="V17" i="50"/>
  <c r="U71" i="50"/>
  <c r="V29" i="50"/>
  <c r="S51" i="50"/>
  <c r="T68" i="50"/>
  <c r="R67" i="50"/>
  <c r="W92" i="50"/>
  <c r="U48" i="50"/>
  <c r="T24" i="50"/>
  <c r="T83" i="50"/>
  <c r="S83" i="50"/>
  <c r="Q20" i="50"/>
  <c r="R83" i="50"/>
  <c r="V46" i="50"/>
  <c r="S110" i="50"/>
  <c r="T28" i="50"/>
  <c r="R19" i="50"/>
  <c r="U21" i="50"/>
  <c r="W122" i="50"/>
  <c r="U79" i="50"/>
  <c r="R82" i="50"/>
  <c r="Q29" i="50"/>
  <c r="T9" i="50"/>
  <c r="U10" i="50"/>
  <c r="T92" i="50"/>
  <c r="W48" i="50"/>
  <c r="R34" i="50"/>
  <c r="S24" i="50"/>
  <c r="U118" i="50"/>
  <c r="Q51" i="50"/>
  <c r="S9" i="50"/>
  <c r="Q92" i="50"/>
  <c r="W34" i="50"/>
  <c r="W83" i="50"/>
  <c r="V42" i="50"/>
  <c r="R46" i="50"/>
  <c r="W57" i="50"/>
  <c r="R110" i="50"/>
  <c r="U14" i="50"/>
  <c r="T19" i="50"/>
  <c r="S122" i="50"/>
  <c r="V79" i="50"/>
  <c r="U36" i="50"/>
  <c r="V82" i="50"/>
  <c r="S29" i="50"/>
  <c r="V9" i="50"/>
  <c r="Q10" i="50"/>
  <c r="Q67" i="50"/>
  <c r="R31" i="50"/>
  <c r="S34" i="50"/>
  <c r="V83" i="50"/>
  <c r="W52" i="50"/>
  <c r="S25" i="50"/>
  <c r="Q46" i="50"/>
  <c r="U46" i="50"/>
  <c r="U51" i="50"/>
  <c r="U24" i="50"/>
  <c r="S42" i="50"/>
  <c r="S43" i="50"/>
  <c r="T64" i="50"/>
  <c r="S57" i="50"/>
  <c r="V19" i="50"/>
  <c r="R122" i="50"/>
  <c r="T17" i="50"/>
  <c r="V71" i="50"/>
  <c r="V51" i="50"/>
  <c r="V10" i="50"/>
  <c r="T67" i="50"/>
  <c r="U31" i="50"/>
  <c r="S118" i="50"/>
  <c r="R118" i="50"/>
  <c r="R76" i="50"/>
  <c r="U6" i="50"/>
  <c r="T50" i="50"/>
  <c r="W50" i="50"/>
  <c r="S18" i="50"/>
  <c r="R6" i="50"/>
  <c r="S44" i="50"/>
  <c r="V50" i="50"/>
  <c r="T78" i="50"/>
  <c r="U70" i="50"/>
  <c r="W6" i="50"/>
  <c r="V44" i="50"/>
  <c r="R50" i="50"/>
  <c r="S76" i="50"/>
  <c r="Q6" i="50"/>
  <c r="R54" i="50"/>
  <c r="U50" i="50"/>
  <c r="V78" i="50"/>
  <c r="T47" i="50"/>
  <c r="W76" i="50"/>
  <c r="R96" i="50"/>
  <c r="T75" i="50"/>
  <c r="Q88" i="50"/>
  <c r="Q76" i="50"/>
  <c r="T96" i="50"/>
  <c r="Q50" i="50"/>
  <c r="W47" i="50"/>
  <c r="U47" i="50"/>
  <c r="W78" i="50"/>
  <c r="U96" i="50"/>
  <c r="R47" i="50"/>
  <c r="S52" i="50"/>
  <c r="Q44" i="50"/>
  <c r="Q78" i="50"/>
  <c r="R86" i="50"/>
  <c r="V123" i="50"/>
  <c r="S31" i="50"/>
  <c r="R26" i="50"/>
  <c r="W20" i="50"/>
  <c r="T81" i="50"/>
  <c r="Q28" i="50"/>
  <c r="W21" i="50"/>
  <c r="T122" i="50"/>
  <c r="W27" i="50"/>
  <c r="R17" i="50"/>
  <c r="S98" i="50"/>
  <c r="W71" i="50"/>
  <c r="S82" i="50"/>
  <c r="S74" i="50"/>
  <c r="R65" i="50"/>
  <c r="W9" i="50"/>
  <c r="W123" i="50"/>
  <c r="V67" i="50"/>
  <c r="R92" i="50"/>
  <c r="T114" i="50"/>
  <c r="S48" i="50"/>
  <c r="V31" i="50"/>
  <c r="U26" i="50"/>
  <c r="Q41" i="50"/>
  <c r="U105" i="50"/>
  <c r="T59" i="50"/>
  <c r="S32" i="50"/>
  <c r="V16" i="50"/>
  <c r="U11" i="50"/>
  <c r="T108" i="50"/>
  <c r="W74" i="50"/>
  <c r="U9" i="50"/>
  <c r="S62" i="50"/>
  <c r="W59" i="50"/>
  <c r="Q105" i="50"/>
  <c r="S12" i="50"/>
  <c r="T46" i="50"/>
  <c r="T43" i="50"/>
  <c r="V64" i="50"/>
  <c r="R95" i="50"/>
  <c r="W11" i="50"/>
  <c r="V12" i="50"/>
  <c r="S20" i="50"/>
  <c r="S46" i="50"/>
  <c r="W64" i="50"/>
  <c r="W81" i="50"/>
  <c r="V95" i="50"/>
  <c r="R11" i="50"/>
  <c r="W110" i="50"/>
  <c r="W28" i="50"/>
  <c r="T21" i="50"/>
  <c r="S27" i="50"/>
  <c r="U17" i="50"/>
  <c r="T98" i="50"/>
  <c r="W82" i="50"/>
  <c r="T74" i="50"/>
  <c r="W65" i="50"/>
  <c r="R68" i="50"/>
  <c r="V94" i="50"/>
  <c r="S92" i="50"/>
  <c r="R114" i="50"/>
  <c r="T48" i="50"/>
  <c r="W31" i="50"/>
  <c r="W56" i="50"/>
  <c r="U34" i="50"/>
  <c r="S41" i="50"/>
  <c r="T105" i="50"/>
  <c r="W118" i="50"/>
  <c r="S59" i="50"/>
  <c r="T22" i="50"/>
  <c r="S66" i="50"/>
  <c r="W87" i="50"/>
  <c r="Q98" i="50"/>
  <c r="U114" i="50"/>
  <c r="T41" i="50"/>
  <c r="W94" i="50"/>
  <c r="R105" i="50"/>
  <c r="V93" i="50"/>
  <c r="R66" i="50"/>
  <c r="U81" i="50"/>
  <c r="U110" i="50"/>
  <c r="V35" i="50"/>
  <c r="T87" i="50"/>
  <c r="Q36" i="50"/>
  <c r="S10" i="50"/>
  <c r="V68" i="50"/>
  <c r="S94" i="50"/>
  <c r="V114" i="50"/>
  <c r="W41" i="50"/>
  <c r="W24" i="50"/>
  <c r="Q12" i="50"/>
  <c r="V76" i="50"/>
  <c r="T66" i="50"/>
  <c r="W86" i="50"/>
  <c r="S81" i="50"/>
  <c r="Q11" i="50"/>
  <c r="R90" i="50"/>
  <c r="R21" i="50"/>
  <c r="Q87" i="50"/>
  <c r="V74" i="50"/>
  <c r="Q96" i="50"/>
  <c r="T115" i="50"/>
  <c r="S123" i="50"/>
  <c r="U94" i="50"/>
  <c r="R44" i="50"/>
  <c r="R62" i="50"/>
  <c r="W114" i="50"/>
  <c r="V41" i="50"/>
  <c r="S105" i="50"/>
  <c r="R78" i="50"/>
  <c r="Q73" i="50"/>
  <c r="W53" i="50"/>
  <c r="W12" i="50"/>
  <c r="T76" i="50"/>
  <c r="Q66" i="50"/>
  <c r="S86" i="50"/>
  <c r="V11" i="50"/>
  <c r="U61" i="50"/>
  <c r="S6" i="50"/>
  <c r="R74" i="50"/>
  <c r="W96" i="50"/>
  <c r="T65" i="50"/>
  <c r="T94" i="50"/>
  <c r="T44" i="50"/>
  <c r="T62" i="50"/>
  <c r="S114" i="50"/>
  <c r="S56" i="50"/>
  <c r="W39" i="50"/>
  <c r="U32" i="50"/>
  <c r="V39" i="50"/>
  <c r="T53" i="50"/>
  <c r="V53" i="50"/>
  <c r="S73" i="50"/>
  <c r="U66" i="50"/>
  <c r="W61" i="50"/>
  <c r="S21" i="50"/>
  <c r="T6" i="50"/>
  <c r="U74" i="50"/>
  <c r="S96" i="50"/>
  <c r="U65" i="50"/>
  <c r="Q123" i="50"/>
  <c r="Q94" i="50"/>
  <c r="U44" i="50"/>
  <c r="Q56" i="50"/>
  <c r="S37" i="50"/>
  <c r="R41" i="50"/>
  <c r="R32" i="50"/>
  <c r="Q32" i="50"/>
  <c r="V32" i="50"/>
  <c r="W102" i="50"/>
  <c r="R111" i="50"/>
  <c r="Q21" i="50"/>
  <c r="V87" i="50"/>
  <c r="W98" i="50"/>
  <c r="V65" i="50"/>
  <c r="R89" i="50"/>
  <c r="T32" i="50"/>
  <c r="S53" i="50"/>
  <c r="R53" i="50"/>
  <c r="T93" i="50"/>
  <c r="T104" i="50"/>
  <c r="W119" i="50"/>
  <c r="Q14" i="50"/>
  <c r="R55" i="50"/>
  <c r="V58" i="50"/>
  <c r="V103" i="50"/>
  <c r="U80" i="50"/>
  <c r="Q111" i="50"/>
  <c r="R98" i="50"/>
  <c r="W38" i="50"/>
  <c r="W49" i="50"/>
  <c r="S115" i="50"/>
  <c r="Q77" i="50"/>
  <c r="T56" i="50"/>
  <c r="V25" i="50"/>
  <c r="U84" i="50"/>
  <c r="R104" i="50"/>
  <c r="Q55" i="50"/>
  <c r="S58" i="50"/>
  <c r="V80" i="50"/>
  <c r="W36" i="50"/>
  <c r="R38" i="50"/>
  <c r="Q49" i="50"/>
  <c r="T77" i="50"/>
  <c r="T89" i="50"/>
  <c r="W37" i="50"/>
  <c r="V104" i="50"/>
  <c r="T58" i="50"/>
  <c r="W103" i="50"/>
  <c r="Q80" i="50"/>
  <c r="U87" i="50"/>
  <c r="V98" i="50"/>
  <c r="V36" i="50"/>
  <c r="V38" i="50"/>
  <c r="T100" i="50"/>
  <c r="R115" i="50"/>
  <c r="V77" i="50"/>
  <c r="U89" i="50"/>
  <c r="W33" i="50"/>
  <c r="U56" i="50"/>
  <c r="Q37" i="50"/>
  <c r="T88" i="50"/>
  <c r="S78" i="50"/>
  <c r="U88" i="50"/>
  <c r="U104" i="50"/>
  <c r="T55" i="50"/>
  <c r="R58" i="50"/>
  <c r="S103" i="50"/>
  <c r="R36" i="50"/>
  <c r="W107" i="50"/>
  <c r="S49" i="50"/>
  <c r="S100" i="50"/>
  <c r="V115" i="50"/>
  <c r="U77" i="50"/>
  <c r="R33" i="50"/>
  <c r="V56" i="50"/>
  <c r="W25" i="50"/>
  <c r="R107" i="50"/>
  <c r="W77" i="50"/>
  <c r="Q33" i="50"/>
  <c r="W55" i="50"/>
  <c r="T36" i="50"/>
  <c r="T107" i="50"/>
  <c r="U115" i="50"/>
  <c r="V118" i="50"/>
  <c r="R70" i="50"/>
  <c r="T18" i="50"/>
  <c r="Q97" i="50"/>
  <c r="V109" i="50"/>
  <c r="R73" i="50"/>
  <c r="U93" i="50"/>
  <c r="Q119" i="50"/>
  <c r="Q18" i="50"/>
  <c r="U111" i="50"/>
  <c r="S60" i="50"/>
  <c r="R63" i="50"/>
  <c r="V107" i="50"/>
  <c r="Q100" i="50"/>
  <c r="S89" i="50"/>
  <c r="V33" i="50"/>
  <c r="S113" i="50"/>
  <c r="S97" i="50"/>
  <c r="T84" i="50"/>
  <c r="V60" i="50"/>
  <c r="T113" i="50"/>
  <c r="Q93" i="50"/>
  <c r="V119" i="50"/>
  <c r="T70" i="50"/>
  <c r="U102" i="50"/>
  <c r="S61" i="50"/>
  <c r="V111" i="50"/>
  <c r="T60" i="50"/>
  <c r="S63" i="50"/>
  <c r="S107" i="50"/>
  <c r="R100" i="50"/>
  <c r="V89" i="50"/>
  <c r="S33" i="50"/>
  <c r="U113" i="50"/>
  <c r="S88" i="50"/>
  <c r="U73" i="50"/>
  <c r="T91" i="50"/>
  <c r="R84" i="50"/>
  <c r="V91" i="50"/>
  <c r="V70" i="50"/>
  <c r="Q60" i="50"/>
  <c r="W93" i="50"/>
  <c r="R119" i="50"/>
  <c r="Q70" i="50"/>
  <c r="S102" i="50"/>
  <c r="S14" i="50"/>
  <c r="S111" i="50"/>
  <c r="Q108" i="50"/>
  <c r="S35" i="50"/>
  <c r="U2" i="50"/>
  <c r="U63" i="50"/>
  <c r="Q107" i="50"/>
  <c r="V100" i="50"/>
  <c r="V3" i="50"/>
  <c r="W89" i="50"/>
  <c r="T37" i="50"/>
  <c r="V88" i="50"/>
  <c r="W84" i="50"/>
  <c r="R3" i="50"/>
  <c r="Q61" i="50"/>
  <c r="R108" i="50"/>
  <c r="U35" i="50"/>
  <c r="V2" i="50"/>
  <c r="V63" i="50"/>
  <c r="U100" i="50"/>
  <c r="S3" i="50"/>
  <c r="T33" i="50"/>
  <c r="U37" i="50"/>
  <c r="S75" i="50"/>
  <c r="R93" i="50"/>
  <c r="T119" i="50"/>
  <c r="V102" i="50"/>
  <c r="T14" i="50"/>
  <c r="U60" i="50"/>
  <c r="W70" i="50"/>
  <c r="U18" i="50"/>
  <c r="R14" i="50"/>
  <c r="R61" i="50"/>
  <c r="W111" i="50"/>
  <c r="R60" i="50"/>
  <c r="W63" i="50"/>
  <c r="V37" i="50"/>
  <c r="W73" i="50"/>
  <c r="W109" i="50"/>
  <c r="U91" i="50"/>
  <c r="K89" i="51"/>
  <c r="K33" i="51"/>
  <c r="K5" i="51"/>
  <c r="K80" i="51"/>
  <c r="K98" i="51"/>
  <c r="K82" i="51"/>
  <c r="K28" i="51"/>
  <c r="K39" i="51"/>
  <c r="K78" i="51"/>
  <c r="K114" i="51"/>
  <c r="K67" i="51"/>
  <c r="K24" i="51"/>
  <c r="K7" i="51"/>
  <c r="K96" i="51"/>
  <c r="K54" i="51"/>
  <c r="K108" i="51"/>
  <c r="K17" i="51"/>
  <c r="K119" i="51"/>
  <c r="K58" i="51"/>
  <c r="K68" i="51"/>
  <c r="K55" i="51"/>
  <c r="K12" i="51"/>
  <c r="K115" i="51"/>
  <c r="K50" i="51"/>
  <c r="K107" i="51"/>
  <c r="K51" i="51"/>
  <c r="K8" i="51"/>
  <c r="K38" i="51"/>
  <c r="K76" i="51"/>
  <c r="K36" i="51"/>
  <c r="K92" i="51"/>
  <c r="K2" i="51"/>
  <c r="K103" i="51"/>
  <c r="K44" i="51"/>
  <c r="K34" i="51"/>
  <c r="K72" i="51"/>
  <c r="K111" i="51"/>
  <c r="K99" i="51"/>
  <c r="K46" i="51"/>
  <c r="K35" i="51"/>
  <c r="K70" i="51"/>
  <c r="K84" i="51"/>
  <c r="K6" i="51"/>
  <c r="K63" i="51"/>
  <c r="K20" i="51"/>
  <c r="K83" i="51"/>
  <c r="K32" i="51"/>
  <c r="K122" i="51"/>
  <c r="K31" i="51"/>
  <c r="K117" i="51"/>
  <c r="K79" i="51"/>
  <c r="K85" i="51"/>
  <c r="K118" i="51"/>
  <c r="K27" i="51"/>
  <c r="K113" i="51"/>
  <c r="K43" i="51"/>
  <c r="K65" i="51"/>
  <c r="K110" i="51"/>
  <c r="K47" i="51"/>
  <c r="K56" i="51"/>
  <c r="K123" i="51"/>
  <c r="K62" i="51"/>
  <c r="K40" i="51"/>
  <c r="K59" i="51"/>
  <c r="K16" i="51"/>
  <c r="K106" i="51"/>
  <c r="K15" i="51"/>
  <c r="K101" i="51"/>
  <c r="K71" i="51"/>
  <c r="K22" i="51"/>
  <c r="K102" i="51"/>
  <c r="K11" i="51"/>
  <c r="K97" i="51"/>
  <c r="K4" i="51"/>
  <c r="K49" i="51"/>
  <c r="K19" i="51"/>
  <c r="K64" i="51"/>
  <c r="K91" i="51"/>
  <c r="K105" i="51"/>
  <c r="K14" i="51"/>
  <c r="K10" i="51"/>
  <c r="K112" i="51"/>
  <c r="K73" i="51"/>
  <c r="K77" i="51"/>
  <c r="K90" i="51"/>
  <c r="K69" i="51"/>
  <c r="K120" i="51"/>
  <c r="K29" i="51"/>
  <c r="K94" i="51"/>
  <c r="K86" i="51"/>
  <c r="K41" i="51"/>
  <c r="K116" i="51"/>
  <c r="K25" i="51"/>
  <c r="K66" i="51"/>
  <c r="K109" i="51"/>
  <c r="K3" i="51"/>
  <c r="K81" i="51"/>
  <c r="K45" i="51"/>
  <c r="K52" i="51"/>
  <c r="K87" i="51"/>
  <c r="K21" i="51"/>
  <c r="K121" i="51"/>
  <c r="K60" i="51"/>
  <c r="K95" i="51"/>
  <c r="K75" i="51"/>
  <c r="K30" i="51"/>
  <c r="K104" i="51"/>
  <c r="K13" i="51"/>
  <c r="K61" i="51"/>
  <c r="K74" i="51"/>
  <c r="K26" i="51"/>
  <c r="K100" i="51"/>
  <c r="K9" i="51"/>
  <c r="K42" i="51"/>
  <c r="K93" i="51"/>
  <c r="K37" i="51"/>
  <c r="K48" i="51"/>
  <c r="K57" i="51"/>
  <c r="K88" i="51"/>
  <c r="K53" i="51"/>
  <c r="K23" i="51"/>
  <c r="K18" i="51"/>
  <c r="M98" i="51"/>
  <c r="M40" i="51"/>
  <c r="M107" i="51"/>
  <c r="M104" i="51"/>
  <c r="M15" i="51"/>
  <c r="M60" i="51"/>
  <c r="M10" i="51"/>
  <c r="M66" i="51"/>
  <c r="M94" i="51"/>
  <c r="M6" i="51"/>
  <c r="M53" i="51"/>
  <c r="M78" i="51"/>
  <c r="M5" i="51"/>
  <c r="M82" i="51"/>
  <c r="M116" i="51"/>
  <c r="M80" i="51"/>
  <c r="M30" i="51"/>
  <c r="M92" i="51"/>
  <c r="M27" i="51"/>
  <c r="M121" i="51"/>
  <c r="M106" i="51"/>
  <c r="M115" i="51"/>
  <c r="M114" i="51"/>
  <c r="M58" i="51"/>
  <c r="M19" i="51"/>
  <c r="M118" i="51"/>
  <c r="M44" i="51"/>
  <c r="M84" i="51"/>
  <c r="M112" i="51"/>
  <c r="M8" i="51"/>
  <c r="M64" i="51"/>
  <c r="M26" i="51"/>
  <c r="M59" i="51"/>
  <c r="M11" i="51"/>
  <c r="M105" i="51"/>
  <c r="M86" i="51"/>
  <c r="M67" i="51"/>
  <c r="M119" i="51"/>
  <c r="M91" i="51"/>
  <c r="M47" i="51"/>
  <c r="M73" i="51"/>
  <c r="M12" i="51"/>
  <c r="M63" i="51"/>
  <c r="M71" i="51"/>
  <c r="M16" i="51"/>
  <c r="M48" i="51"/>
  <c r="M54" i="51"/>
  <c r="M43" i="51"/>
  <c r="M3" i="51"/>
  <c r="M88" i="51"/>
  <c r="M25" i="51"/>
  <c r="M100" i="51"/>
  <c r="M103" i="51"/>
  <c r="M68" i="51"/>
  <c r="M31" i="51"/>
  <c r="M90" i="51"/>
  <c r="M32" i="51"/>
  <c r="M122" i="51"/>
  <c r="M52" i="51"/>
  <c r="M95" i="51"/>
  <c r="M45" i="51"/>
  <c r="M74" i="51"/>
  <c r="M20" i="51"/>
  <c r="M49" i="51"/>
  <c r="M109" i="51"/>
  <c r="M4" i="51"/>
  <c r="M24" i="51"/>
  <c r="M93" i="51"/>
  <c r="M34" i="51"/>
  <c r="M57" i="51"/>
  <c r="M9" i="51"/>
  <c r="M79" i="51"/>
  <c r="M83" i="51"/>
  <c r="M23" i="51"/>
  <c r="M36" i="51"/>
  <c r="M56" i="51"/>
  <c r="M99" i="51"/>
  <c r="M113" i="51"/>
  <c r="M69" i="51"/>
  <c r="M50" i="51"/>
  <c r="M42" i="51"/>
  <c r="M110" i="51"/>
  <c r="M81" i="51"/>
  <c r="M77" i="51"/>
  <c r="M102" i="51"/>
  <c r="M29" i="51"/>
  <c r="M96" i="51"/>
  <c r="M72" i="51"/>
  <c r="M22" i="51"/>
  <c r="M41" i="51"/>
  <c r="M87" i="51"/>
  <c r="M35" i="51"/>
  <c r="M55" i="51"/>
  <c r="M7" i="51"/>
  <c r="M117" i="51"/>
  <c r="M85" i="51"/>
  <c r="M51" i="51"/>
  <c r="M97" i="51"/>
  <c r="M33" i="51"/>
  <c r="M2" i="51"/>
  <c r="M46" i="51"/>
  <c r="M111" i="51"/>
  <c r="M21" i="51"/>
  <c r="M61" i="51"/>
  <c r="M13" i="51"/>
  <c r="M38" i="51"/>
  <c r="M62" i="51"/>
  <c r="M18" i="51"/>
  <c r="M89" i="51"/>
  <c r="M28" i="51"/>
  <c r="M70" i="51"/>
  <c r="M39" i="51"/>
  <c r="M76" i="51"/>
  <c r="M101" i="51"/>
  <c r="M37" i="51"/>
  <c r="M120" i="51"/>
  <c r="M65" i="51"/>
  <c r="M17" i="51"/>
  <c r="M123" i="51"/>
  <c r="M14" i="51"/>
  <c r="M75" i="51"/>
  <c r="M108" i="51"/>
  <c r="L72" i="51"/>
  <c r="L42" i="51"/>
  <c r="L36" i="51"/>
  <c r="L55" i="51"/>
  <c r="L4" i="51"/>
  <c r="L84" i="51"/>
  <c r="L14" i="51"/>
  <c r="L62" i="51"/>
  <c r="L82" i="51"/>
  <c r="L12" i="51"/>
  <c r="L121" i="51"/>
  <c r="L49" i="51"/>
  <c r="L103" i="51"/>
  <c r="L117" i="51"/>
  <c r="L45" i="51"/>
  <c r="L57" i="51"/>
  <c r="L71" i="51"/>
  <c r="L111" i="51"/>
  <c r="L39" i="51"/>
  <c r="L99" i="51"/>
  <c r="L68" i="51"/>
  <c r="L64" i="51"/>
  <c r="L50" i="51"/>
  <c r="L67" i="51"/>
  <c r="L2" i="51"/>
  <c r="L105" i="51"/>
  <c r="L44" i="51"/>
  <c r="L94" i="51"/>
  <c r="L101" i="51"/>
  <c r="L9" i="51"/>
  <c r="L113" i="51"/>
  <c r="L41" i="51"/>
  <c r="L78" i="51"/>
  <c r="L95" i="51"/>
  <c r="L35" i="51"/>
  <c r="L43" i="51"/>
  <c r="L53" i="51"/>
  <c r="L119" i="51"/>
  <c r="L123" i="51"/>
  <c r="L51" i="51"/>
  <c r="L87" i="51"/>
  <c r="L89" i="51"/>
  <c r="L29" i="51"/>
  <c r="L46" i="51"/>
  <c r="L85" i="51"/>
  <c r="L106" i="51"/>
  <c r="L97" i="51"/>
  <c r="L37" i="51"/>
  <c r="L27" i="51"/>
  <c r="L79" i="51"/>
  <c r="L19" i="51"/>
  <c r="L109" i="51"/>
  <c r="L60" i="51"/>
  <c r="L110" i="51"/>
  <c r="L107" i="51"/>
  <c r="L48" i="51"/>
  <c r="L63" i="51"/>
  <c r="L73" i="51"/>
  <c r="L13" i="51"/>
  <c r="L24" i="51"/>
  <c r="L69" i="51"/>
  <c r="L23" i="51"/>
  <c r="L59" i="51"/>
  <c r="L30" i="51"/>
  <c r="L7" i="51"/>
  <c r="L81" i="51"/>
  <c r="L21" i="51"/>
  <c r="L8" i="51"/>
  <c r="L118" i="51"/>
  <c r="L5" i="51"/>
  <c r="L93" i="51"/>
  <c r="L33" i="51"/>
  <c r="L47" i="51"/>
  <c r="L91" i="51"/>
  <c r="L31" i="51"/>
  <c r="L11" i="51"/>
  <c r="L112" i="51"/>
  <c r="L52" i="51"/>
  <c r="L6" i="51"/>
  <c r="L108" i="51"/>
  <c r="L70" i="51"/>
  <c r="L83" i="51"/>
  <c r="L65" i="51"/>
  <c r="L20" i="51"/>
  <c r="L120" i="51"/>
  <c r="L56" i="51"/>
  <c r="L38" i="51"/>
  <c r="L102" i="51"/>
  <c r="L32" i="51"/>
  <c r="L77" i="51"/>
  <c r="L17" i="51"/>
  <c r="L40" i="51"/>
  <c r="L75" i="51"/>
  <c r="L15" i="51"/>
  <c r="L25" i="51"/>
  <c r="L96" i="51"/>
  <c r="L26" i="51"/>
  <c r="L115" i="51"/>
  <c r="L92" i="51"/>
  <c r="L18" i="51"/>
  <c r="L100" i="51"/>
  <c r="L28" i="51"/>
  <c r="L61" i="51"/>
  <c r="L104" i="51"/>
  <c r="L34" i="51"/>
  <c r="L122" i="51"/>
  <c r="L86" i="51"/>
  <c r="L16" i="51"/>
  <c r="L116" i="51"/>
  <c r="L66" i="51"/>
  <c r="L22" i="51"/>
  <c r="L114" i="51"/>
  <c r="L58" i="51"/>
  <c r="L90" i="51"/>
  <c r="L80" i="51"/>
  <c r="L10" i="51"/>
  <c r="L74" i="51"/>
  <c r="L76" i="51"/>
  <c r="L88" i="51"/>
  <c r="L3" i="51"/>
  <c r="L98" i="51"/>
  <c r="L54" i="51"/>
  <c r="Q102" i="50"/>
  <c r="T57" i="50"/>
  <c r="T90" i="50"/>
  <c r="W79" i="50"/>
  <c r="W68" i="50"/>
  <c r="W113" i="50"/>
  <c r="T97" i="50"/>
  <c r="U75" i="50"/>
  <c r="V75" i="50"/>
  <c r="U109" i="50"/>
  <c r="S91" i="50"/>
  <c r="V18" i="50"/>
  <c r="Q57" i="50"/>
  <c r="Q110" i="50"/>
  <c r="V90" i="50"/>
  <c r="S108" i="50"/>
  <c r="R2" i="50"/>
  <c r="R79" i="50"/>
  <c r="U68" i="50"/>
  <c r="T3" i="50"/>
  <c r="W97" i="50"/>
  <c r="U39" i="50"/>
  <c r="Q75" i="50"/>
  <c r="T109" i="50"/>
  <c r="Q91" i="50"/>
  <c r="W18" i="50"/>
  <c r="U57" i="50"/>
  <c r="T110" i="50"/>
  <c r="W90" i="50"/>
  <c r="V108" i="50"/>
  <c r="Q35" i="50"/>
  <c r="S2" i="50"/>
  <c r="S68" i="50"/>
  <c r="U3" i="50"/>
  <c r="Q113" i="50"/>
  <c r="U97" i="50"/>
  <c r="T25" i="50"/>
  <c r="Q25" i="50"/>
  <c r="R109" i="50"/>
  <c r="T102" i="50"/>
  <c r="U90" i="50"/>
  <c r="W108" i="50"/>
  <c r="R35" i="50"/>
  <c r="T2" i="50"/>
  <c r="Q79" i="50"/>
  <c r="Q3" i="50"/>
  <c r="R113" i="50"/>
  <c r="R97" i="50"/>
  <c r="Q39" i="50"/>
  <c r="S39" i="50"/>
  <c r="R75" i="50"/>
  <c r="R25" i="50"/>
  <c r="W121" i="50"/>
  <c r="V30" i="50"/>
  <c r="Q90" i="50"/>
  <c r="T35" i="50"/>
  <c r="R88" i="50"/>
  <c r="W91" i="50"/>
  <c r="S84" i="50"/>
  <c r="T39" i="50"/>
  <c r="S109" i="50"/>
  <c r="N102" i="51" l="1"/>
  <c r="V102" i="51" s="1"/>
  <c r="N31" i="51"/>
  <c r="S31" i="51" s="1"/>
  <c r="N10" i="51"/>
  <c r="U10" i="51" s="1"/>
  <c r="N89" i="51"/>
  <c r="Q89" i="51" s="1"/>
  <c r="N63" i="51"/>
  <c r="S63" i="51" s="1"/>
  <c r="N22" i="51"/>
  <c r="R22" i="51" s="1"/>
  <c r="N66" i="51"/>
  <c r="T66" i="51" s="1"/>
  <c r="N100" i="51"/>
  <c r="Q100" i="51" s="1"/>
  <c r="N122" i="51"/>
  <c r="Q122" i="51" s="1"/>
  <c r="N65" i="51"/>
  <c r="T65" i="51" s="1"/>
  <c r="N70" i="51"/>
  <c r="Q70" i="51" s="1"/>
  <c r="N96" i="51"/>
  <c r="W96" i="51" s="1"/>
  <c r="N101" i="51"/>
  <c r="T101" i="51" s="1"/>
  <c r="N38" i="51"/>
  <c r="R38" i="51" s="1"/>
  <c r="N107" i="51"/>
  <c r="Q107" i="51" s="1"/>
  <c r="N97" i="51"/>
  <c r="R97" i="51" s="1"/>
  <c r="N123" i="51"/>
  <c r="S123" i="51" s="1"/>
  <c r="N13" i="51"/>
  <c r="Q13" i="51" s="1"/>
  <c r="N104" i="51"/>
  <c r="U104" i="51" s="1"/>
  <c r="N92" i="51"/>
  <c r="T92" i="51" s="1"/>
  <c r="N39" i="51"/>
  <c r="S39" i="51" s="1"/>
  <c r="N103" i="51"/>
  <c r="Q103" i="51" s="1"/>
  <c r="N6" i="51"/>
  <c r="R6" i="51" s="1"/>
  <c r="N16" i="51"/>
  <c r="S16" i="51" s="1"/>
  <c r="N40" i="51"/>
  <c r="R40" i="51" s="1"/>
  <c r="N54" i="51"/>
  <c r="U54" i="51" s="1"/>
  <c r="N77" i="51"/>
  <c r="R77" i="51" s="1"/>
  <c r="N34" i="51"/>
  <c r="S34" i="51" s="1"/>
  <c r="N32" i="51"/>
  <c r="U32" i="51" s="1"/>
  <c r="N21" i="51"/>
  <c r="R21" i="51" s="1"/>
  <c r="N25" i="51"/>
  <c r="V25" i="51" s="1"/>
  <c r="N71" i="51"/>
  <c r="Q71" i="51" s="1"/>
  <c r="N98" i="51"/>
  <c r="Q98" i="51" s="1"/>
  <c r="G6" i="50"/>
  <c r="N37" i="51"/>
  <c r="R37" i="51" s="1"/>
  <c r="N41" i="51"/>
  <c r="S41" i="51" s="1"/>
  <c r="N67" i="51"/>
  <c r="V67" i="51" s="1"/>
  <c r="N15" i="51"/>
  <c r="R15" i="51" s="1"/>
  <c r="N5" i="51"/>
  <c r="R5" i="51" s="1"/>
  <c r="N85" i="51"/>
  <c r="W85" i="51" s="1"/>
  <c r="N30" i="51"/>
  <c r="V30" i="51" s="1"/>
  <c r="N106" i="51"/>
  <c r="V106" i="51" s="1"/>
  <c r="N8" i="51"/>
  <c r="V8" i="51" s="1"/>
  <c r="N24" i="51"/>
  <c r="U24" i="51" s="1"/>
  <c r="N109" i="51"/>
  <c r="W109" i="51" s="1"/>
  <c r="N46" i="51"/>
  <c r="V46" i="51" s="1"/>
  <c r="N94" i="51"/>
  <c r="S94" i="51" s="1"/>
  <c r="N55" i="51"/>
  <c r="V55" i="51" s="1"/>
  <c r="N17" i="51"/>
  <c r="N113" i="51"/>
  <c r="Q113" i="51" s="1"/>
  <c r="N68" i="51"/>
  <c r="T68" i="51" s="1"/>
  <c r="N59" i="51"/>
  <c r="U59" i="51" s="1"/>
  <c r="N43" i="51"/>
  <c r="T43" i="51" s="1"/>
  <c r="N108" i="51"/>
  <c r="Q108" i="51" s="1"/>
  <c r="N90" i="51"/>
  <c r="V90" i="51" s="1"/>
  <c r="N83" i="51"/>
  <c r="Q83" i="51" s="1"/>
  <c r="N73" i="51"/>
  <c r="N105" i="51"/>
  <c r="S105" i="51" s="1"/>
  <c r="N75" i="51"/>
  <c r="Q75" i="51" s="1"/>
  <c r="N81" i="51"/>
  <c r="R81" i="51" s="1"/>
  <c r="N50" i="51"/>
  <c r="V50" i="51" s="1"/>
  <c r="N115" i="51"/>
  <c r="U115" i="51" s="1"/>
  <c r="N79" i="51"/>
  <c r="U79" i="51" s="1"/>
  <c r="N111" i="51"/>
  <c r="N120" i="51"/>
  <c r="Q120" i="51" s="1"/>
  <c r="N2" i="51"/>
  <c r="T2" i="51" s="1"/>
  <c r="N35" i="51"/>
  <c r="W35" i="51" s="1"/>
  <c r="N93" i="51"/>
  <c r="S93" i="51" s="1"/>
  <c r="N86" i="51"/>
  <c r="S86" i="51" s="1"/>
  <c r="N84" i="51"/>
  <c r="S84" i="51" s="1"/>
  <c r="N78" i="51"/>
  <c r="V78" i="51" s="1"/>
  <c r="N57" i="51"/>
  <c r="N121" i="51"/>
  <c r="N27" i="51"/>
  <c r="U27" i="51" s="1"/>
  <c r="N49" i="51"/>
  <c r="U49" i="51" s="1"/>
  <c r="N14" i="51"/>
  <c r="Q14" i="51" s="1"/>
  <c r="N44" i="51"/>
  <c r="Q44" i="51" s="1"/>
  <c r="N61" i="51"/>
  <c r="R61" i="51" s="1"/>
  <c r="N118" i="51"/>
  <c r="R118" i="51" s="1"/>
  <c r="N20" i="51"/>
  <c r="S20" i="51" s="1"/>
  <c r="N76" i="51"/>
  <c r="U76" i="51" s="1"/>
  <c r="N114" i="51"/>
  <c r="S114" i="51" s="1"/>
  <c r="N88" i="51"/>
  <c r="W88" i="51" s="1"/>
  <c r="N87" i="51"/>
  <c r="S87" i="51" s="1"/>
  <c r="N116" i="51"/>
  <c r="Q116" i="51" s="1"/>
  <c r="N19" i="51"/>
  <c r="Q19" i="51" s="1"/>
  <c r="N56" i="51"/>
  <c r="T56" i="51" s="1"/>
  <c r="N28" i="51"/>
  <c r="U28" i="51" s="1"/>
  <c r="N52" i="51"/>
  <c r="W52" i="51" s="1"/>
  <c r="N23" i="51"/>
  <c r="W23" i="51" s="1"/>
  <c r="N9" i="51"/>
  <c r="Q9" i="51" s="1"/>
  <c r="N64" i="51"/>
  <c r="U64" i="51" s="1"/>
  <c r="N72" i="51"/>
  <c r="U72" i="51" s="1"/>
  <c r="N47" i="51"/>
  <c r="T47" i="51" s="1"/>
  <c r="N26" i="51"/>
  <c r="N58" i="51"/>
  <c r="S58" i="51" s="1"/>
  <c r="N80" i="51"/>
  <c r="V80" i="51" s="1"/>
  <c r="N18" i="51"/>
  <c r="Q18" i="51" s="1"/>
  <c r="N42" i="51"/>
  <c r="W42" i="51" s="1"/>
  <c r="N45" i="51"/>
  <c r="V45" i="51" s="1"/>
  <c r="N112" i="51"/>
  <c r="Q112" i="51" s="1"/>
  <c r="N4" i="51"/>
  <c r="Q4" i="51" s="1"/>
  <c r="N110" i="51"/>
  <c r="S110" i="51" s="1"/>
  <c r="N117" i="51"/>
  <c r="T117" i="51" s="1"/>
  <c r="N51" i="51"/>
  <c r="N119" i="51"/>
  <c r="N33" i="51"/>
  <c r="U33" i="51" s="1"/>
  <c r="N7" i="51"/>
  <c r="R7" i="51" s="1"/>
  <c r="N48" i="51"/>
  <c r="Q48" i="51" s="1"/>
  <c r="N60" i="51"/>
  <c r="S60" i="51" s="1"/>
  <c r="N53" i="51"/>
  <c r="V53" i="51" s="1"/>
  <c r="N95" i="51"/>
  <c r="N3" i="51"/>
  <c r="Q3" i="51" s="1"/>
  <c r="N29" i="51"/>
  <c r="N11" i="51"/>
  <c r="W11" i="51" s="1"/>
  <c r="N74" i="51"/>
  <c r="U74" i="51" s="1"/>
  <c r="N69" i="51"/>
  <c r="T69" i="51" s="1"/>
  <c r="N91" i="51"/>
  <c r="T91" i="51" s="1"/>
  <c r="N62" i="51"/>
  <c r="T62" i="51" s="1"/>
  <c r="N99" i="51"/>
  <c r="R99" i="51" s="1"/>
  <c r="N36" i="51"/>
  <c r="N12" i="51"/>
  <c r="N82" i="51"/>
  <c r="P22" i="52"/>
  <c r="P39" i="52"/>
  <c r="P92" i="52"/>
  <c r="P34" i="52"/>
  <c r="P67" i="52"/>
  <c r="P106" i="52"/>
  <c r="P83" i="52"/>
  <c r="P118" i="52"/>
  <c r="P86" i="52"/>
  <c r="P121" i="52"/>
  <c r="P57" i="52"/>
  <c r="P51" i="52"/>
  <c r="P110" i="52"/>
  <c r="P74" i="52"/>
  <c r="P4" i="52"/>
  <c r="H3" i="52"/>
  <c r="P3" i="52"/>
  <c r="I3" i="52"/>
  <c r="P66" i="52"/>
  <c r="P38" i="52"/>
  <c r="P6" i="52"/>
  <c r="P21" i="52"/>
  <c r="P109" i="52"/>
  <c r="P113" i="52"/>
  <c r="P30" i="52"/>
  <c r="P20" i="52"/>
  <c r="P44" i="52"/>
  <c r="P76" i="52"/>
  <c r="P28" i="52"/>
  <c r="P9" i="52"/>
  <c r="P100" i="52"/>
  <c r="P103" i="52"/>
  <c r="P16" i="52"/>
  <c r="P25" i="52"/>
  <c r="P43" i="52"/>
  <c r="P105" i="52"/>
  <c r="P17" i="52"/>
  <c r="P81" i="52"/>
  <c r="P116" i="52"/>
  <c r="P79" i="52"/>
  <c r="P58" i="52"/>
  <c r="P36" i="52"/>
  <c r="P42" i="52"/>
  <c r="P72" i="52"/>
  <c r="P91" i="52"/>
  <c r="P82" i="52"/>
  <c r="P26" i="52"/>
  <c r="P69" i="52"/>
  <c r="P102" i="52"/>
  <c r="P122" i="52"/>
  <c r="P107" i="52"/>
  <c r="P71" i="52"/>
  <c r="P32" i="52"/>
  <c r="P15" i="52"/>
  <c r="P37" i="52"/>
  <c r="P73" i="52"/>
  <c r="P93" i="52"/>
  <c r="P115" i="52"/>
  <c r="P111" i="52"/>
  <c r="P117" i="52"/>
  <c r="P23" i="52"/>
  <c r="P33" i="52"/>
  <c r="P112" i="52"/>
  <c r="P64" i="52"/>
  <c r="P31" i="52"/>
  <c r="P65" i="52"/>
  <c r="P97" i="52"/>
  <c r="P40" i="52"/>
  <c r="P41" i="52"/>
  <c r="P108" i="52"/>
  <c r="P8" i="52"/>
  <c r="P75" i="52"/>
  <c r="P14" i="52"/>
  <c r="P84" i="52"/>
  <c r="P2" i="52"/>
  <c r="P95" i="52"/>
  <c r="P18" i="52"/>
  <c r="P11" i="52"/>
  <c r="P48" i="52"/>
  <c r="H5" i="52"/>
  <c r="P99" i="52"/>
  <c r="P10" i="52"/>
  <c r="P70" i="52"/>
  <c r="P123" i="52"/>
  <c r="P98" i="52"/>
  <c r="P24" i="52"/>
  <c r="P5" i="52"/>
  <c r="P68" i="52"/>
  <c r="P35" i="52"/>
  <c r="P87" i="52"/>
  <c r="P61" i="52"/>
  <c r="P27" i="52"/>
  <c r="P119" i="52"/>
  <c r="I5" i="52"/>
  <c r="P89" i="52"/>
  <c r="P96" i="52"/>
  <c r="P13" i="52"/>
  <c r="P54" i="52"/>
  <c r="P59" i="52"/>
  <c r="P94" i="52"/>
  <c r="P85" i="52"/>
  <c r="P49" i="52"/>
  <c r="P56" i="52"/>
  <c r="P19" i="52"/>
  <c r="P114" i="52"/>
  <c r="P52" i="52"/>
  <c r="P29" i="52"/>
  <c r="P45" i="52"/>
  <c r="P53" i="52"/>
  <c r="H4" i="52"/>
  <c r="I4" i="52"/>
  <c r="P63" i="52"/>
  <c r="P101" i="52"/>
  <c r="P104" i="52"/>
  <c r="P77" i="52"/>
  <c r="P46" i="52"/>
  <c r="P90" i="52"/>
  <c r="P55" i="52"/>
  <c r="P88" i="52"/>
  <c r="P50" i="52"/>
  <c r="P120" i="52"/>
  <c r="P78" i="52"/>
  <c r="P80" i="52"/>
  <c r="P12" i="52"/>
  <c r="P7" i="52"/>
  <c r="P47" i="52"/>
  <c r="P62" i="52"/>
  <c r="P60" i="52"/>
  <c r="V39" i="51" l="1"/>
  <c r="U101" i="51"/>
  <c r="T89" i="51"/>
  <c r="S89" i="51"/>
  <c r="V96" i="51"/>
  <c r="R63" i="51"/>
  <c r="Q101" i="51"/>
  <c r="W63" i="51"/>
  <c r="U39" i="51"/>
  <c r="V59" i="51"/>
  <c r="R43" i="51"/>
  <c r="S32" i="51"/>
  <c r="U67" i="51"/>
  <c r="V112" i="51"/>
  <c r="W39" i="51"/>
  <c r="Q67" i="51"/>
  <c r="V109" i="51"/>
  <c r="T63" i="51"/>
  <c r="Q32" i="51"/>
  <c r="W101" i="51"/>
  <c r="V32" i="51"/>
  <c r="T32" i="51"/>
  <c r="T67" i="51"/>
  <c r="T86" i="51"/>
  <c r="Q39" i="51"/>
  <c r="S44" i="51"/>
  <c r="U43" i="51"/>
  <c r="R32" i="51"/>
  <c r="W67" i="51"/>
  <c r="V22" i="51"/>
  <c r="U44" i="51"/>
  <c r="R116" i="51"/>
  <c r="V94" i="51"/>
  <c r="S70" i="51"/>
  <c r="V122" i="51"/>
  <c r="U102" i="51"/>
  <c r="V89" i="51"/>
  <c r="W89" i="51"/>
  <c r="R89" i="51"/>
  <c r="W102" i="51"/>
  <c r="U89" i="51"/>
  <c r="U96" i="51"/>
  <c r="V34" i="51"/>
  <c r="S96" i="51"/>
  <c r="R86" i="51"/>
  <c r="Q43" i="51"/>
  <c r="T44" i="51"/>
  <c r="W72" i="51"/>
  <c r="T112" i="51"/>
  <c r="V43" i="51"/>
  <c r="W32" i="51"/>
  <c r="V101" i="51"/>
  <c r="R44" i="51"/>
  <c r="W86" i="51"/>
  <c r="U109" i="51"/>
  <c r="S50" i="51"/>
  <c r="V44" i="51"/>
  <c r="U86" i="51"/>
  <c r="R109" i="51"/>
  <c r="R102" i="51"/>
  <c r="T8" i="51"/>
  <c r="W43" i="51"/>
  <c r="T39" i="51"/>
  <c r="R67" i="51"/>
  <c r="S101" i="51"/>
  <c r="V75" i="51"/>
  <c r="V63" i="51"/>
  <c r="Q109" i="51"/>
  <c r="Q5" i="51"/>
  <c r="R25" i="51"/>
  <c r="R66" i="51"/>
  <c r="W69" i="51"/>
  <c r="W112" i="51"/>
  <c r="V107" i="51"/>
  <c r="S66" i="51"/>
  <c r="W94" i="51"/>
  <c r="V66" i="51"/>
  <c r="W107" i="51"/>
  <c r="S90" i="51"/>
  <c r="S6" i="51"/>
  <c r="U107" i="51"/>
  <c r="T5" i="51"/>
  <c r="Q72" i="51"/>
  <c r="W104" i="51"/>
  <c r="V104" i="51"/>
  <c r="W70" i="51"/>
  <c r="Q105" i="51"/>
  <c r="R70" i="51"/>
  <c r="U31" i="51"/>
  <c r="Q77" i="51"/>
  <c r="V48" i="51"/>
  <c r="T48" i="51"/>
  <c r="S77" i="51"/>
  <c r="V10" i="51"/>
  <c r="W75" i="51"/>
  <c r="Q37" i="51"/>
  <c r="W68" i="51"/>
  <c r="R75" i="51"/>
  <c r="V77" i="51"/>
  <c r="S10" i="51"/>
  <c r="Q35" i="51"/>
  <c r="U75" i="51"/>
  <c r="T104" i="51"/>
  <c r="Q104" i="51"/>
  <c r="U70" i="51"/>
  <c r="U19" i="51"/>
  <c r="V38" i="51"/>
  <c r="U108" i="51"/>
  <c r="S47" i="51"/>
  <c r="Q61" i="51"/>
  <c r="V33" i="51"/>
  <c r="V49" i="51"/>
  <c r="W33" i="51"/>
  <c r="R9" i="51"/>
  <c r="R33" i="51"/>
  <c r="S75" i="51"/>
  <c r="S9" i="51"/>
  <c r="T49" i="51"/>
  <c r="U77" i="51"/>
  <c r="R104" i="51"/>
  <c r="Q10" i="51"/>
  <c r="U66" i="51"/>
  <c r="W90" i="51"/>
  <c r="S38" i="51"/>
  <c r="V70" i="51"/>
  <c r="S35" i="51"/>
  <c r="R107" i="51"/>
  <c r="W5" i="51"/>
  <c r="S43" i="51"/>
  <c r="S122" i="51"/>
  <c r="R39" i="51"/>
  <c r="S67" i="51"/>
  <c r="R101" i="51"/>
  <c r="W44" i="51"/>
  <c r="T75" i="51"/>
  <c r="S25" i="51"/>
  <c r="T77" i="51"/>
  <c r="V86" i="51"/>
  <c r="S104" i="51"/>
  <c r="U22" i="51"/>
  <c r="W66" i="51"/>
  <c r="T72" i="51"/>
  <c r="Q66" i="51"/>
  <c r="S107" i="51"/>
  <c r="W50" i="51"/>
  <c r="S68" i="51"/>
  <c r="S102" i="51"/>
  <c r="R11" i="51"/>
  <c r="S5" i="51"/>
  <c r="W103" i="51"/>
  <c r="T94" i="51"/>
  <c r="W77" i="51"/>
  <c r="T10" i="51"/>
  <c r="S8" i="51"/>
  <c r="V65" i="51"/>
  <c r="W31" i="51"/>
  <c r="V69" i="51"/>
  <c r="T103" i="51"/>
  <c r="U94" i="51"/>
  <c r="Q86" i="51"/>
  <c r="R10" i="51"/>
  <c r="W10" i="51"/>
  <c r="T109" i="51"/>
  <c r="Q63" i="51"/>
  <c r="U37" i="51"/>
  <c r="Q50" i="51"/>
  <c r="U69" i="51"/>
  <c r="V42" i="51"/>
  <c r="U116" i="51"/>
  <c r="W116" i="51"/>
  <c r="V88" i="51"/>
  <c r="U112" i="51"/>
  <c r="R112" i="51"/>
  <c r="V116" i="51"/>
  <c r="Q102" i="51"/>
  <c r="Q88" i="51"/>
  <c r="V81" i="51"/>
  <c r="S88" i="51"/>
  <c r="W9" i="51"/>
  <c r="Q84" i="51"/>
  <c r="U88" i="51"/>
  <c r="V31" i="51"/>
  <c r="U2" i="51"/>
  <c r="W84" i="51"/>
  <c r="W46" i="51"/>
  <c r="S22" i="51"/>
  <c r="Q38" i="51"/>
  <c r="T38" i="51"/>
  <c r="W47" i="51"/>
  <c r="S103" i="51"/>
  <c r="T46" i="51"/>
  <c r="Q46" i="51"/>
  <c r="V61" i="51"/>
  <c r="Q22" i="51"/>
  <c r="W38" i="51"/>
  <c r="Q31" i="51"/>
  <c r="U103" i="51"/>
  <c r="T13" i="51"/>
  <c r="W61" i="51"/>
  <c r="W108" i="51"/>
  <c r="W22" i="51"/>
  <c r="V21" i="51"/>
  <c r="T106" i="51"/>
  <c r="R31" i="51"/>
  <c r="V103" i="51"/>
  <c r="R13" i="51"/>
  <c r="V108" i="51"/>
  <c r="T22" i="51"/>
  <c r="R103" i="51"/>
  <c r="R46" i="51"/>
  <c r="S65" i="51"/>
  <c r="W54" i="51"/>
  <c r="T31" i="51"/>
  <c r="Q15" i="51"/>
  <c r="U38" i="51"/>
  <c r="V115" i="51"/>
  <c r="Q21" i="51"/>
  <c r="U65" i="51"/>
  <c r="W27" i="51"/>
  <c r="S13" i="51"/>
  <c r="V84" i="51"/>
  <c r="R84" i="51"/>
  <c r="T71" i="51"/>
  <c r="R47" i="51"/>
  <c r="S4" i="51"/>
  <c r="Q115" i="51"/>
  <c r="V4" i="51"/>
  <c r="U47" i="51"/>
  <c r="U16" i="51"/>
  <c r="T100" i="51"/>
  <c r="R19" i="51"/>
  <c r="U60" i="51"/>
  <c r="T97" i="51"/>
  <c r="R100" i="51"/>
  <c r="S19" i="51"/>
  <c r="W60" i="51"/>
  <c r="W48" i="51"/>
  <c r="T102" i="51"/>
  <c r="W122" i="51"/>
  <c r="U122" i="51"/>
  <c r="V98" i="51"/>
  <c r="R122" i="51"/>
  <c r="T122" i="51"/>
  <c r="Q91" i="51"/>
  <c r="U85" i="51"/>
  <c r="V16" i="51"/>
  <c r="W100" i="51"/>
  <c r="S55" i="51"/>
  <c r="Q97" i="51"/>
  <c r="T16" i="51"/>
  <c r="V100" i="51"/>
  <c r="W97" i="51"/>
  <c r="W71" i="51"/>
  <c r="R83" i="51"/>
  <c r="V71" i="51"/>
  <c r="S97" i="51"/>
  <c r="U100" i="51"/>
  <c r="V97" i="51"/>
  <c r="W83" i="51"/>
  <c r="T85" i="51"/>
  <c r="V117" i="51"/>
  <c r="V85" i="51"/>
  <c r="Q16" i="51"/>
  <c r="R65" i="51"/>
  <c r="V54" i="51"/>
  <c r="V27" i="51"/>
  <c r="T96" i="51"/>
  <c r="V2" i="51"/>
  <c r="U13" i="51"/>
  <c r="T60" i="51"/>
  <c r="R4" i="51"/>
  <c r="R34" i="51"/>
  <c r="R74" i="51"/>
  <c r="V24" i="51"/>
  <c r="Q106" i="51"/>
  <c r="R54" i="51"/>
  <c r="R96" i="51"/>
  <c r="T7" i="51"/>
  <c r="W13" i="51"/>
  <c r="V13" i="51"/>
  <c r="V60" i="51"/>
  <c r="V64" i="51"/>
  <c r="Q93" i="51"/>
  <c r="Q64" i="51"/>
  <c r="T24" i="51"/>
  <c r="S54" i="51"/>
  <c r="Q96" i="51"/>
  <c r="U7" i="51"/>
  <c r="Q74" i="51"/>
  <c r="U14" i="51"/>
  <c r="R87" i="51"/>
  <c r="S100" i="51"/>
  <c r="Q65" i="51"/>
  <c r="R24" i="51"/>
  <c r="W65" i="51"/>
  <c r="Q114" i="51"/>
  <c r="W59" i="51"/>
  <c r="T113" i="51"/>
  <c r="V7" i="51"/>
  <c r="S92" i="51"/>
  <c r="U91" i="51"/>
  <c r="R92" i="51"/>
  <c r="R59" i="51"/>
  <c r="U105" i="51"/>
  <c r="S81" i="51"/>
  <c r="S59" i="51"/>
  <c r="V105" i="51"/>
  <c r="Q2" i="51"/>
  <c r="T74" i="51"/>
  <c r="W74" i="51"/>
  <c r="W81" i="51"/>
  <c r="W4" i="51"/>
  <c r="Q34" i="51"/>
  <c r="V41" i="51"/>
  <c r="U63" i="51"/>
  <c r="S98" i="51"/>
  <c r="R98" i="51"/>
  <c r="W40" i="51"/>
  <c r="R123" i="51"/>
  <c r="U40" i="51"/>
  <c r="W123" i="51"/>
  <c r="Q123" i="51"/>
  <c r="T123" i="51"/>
  <c r="U123" i="51"/>
  <c r="T70" i="51"/>
  <c r="S40" i="51"/>
  <c r="V40" i="51"/>
  <c r="S24" i="51"/>
  <c r="W7" i="51"/>
  <c r="S69" i="51"/>
  <c r="V92" i="51"/>
  <c r="S64" i="51"/>
  <c r="Q81" i="51"/>
  <c r="T116" i="51"/>
  <c r="S72" i="51"/>
  <c r="W34" i="51"/>
  <c r="S112" i="51"/>
  <c r="V87" i="51"/>
  <c r="R48" i="51"/>
  <c r="V93" i="51"/>
  <c r="Q24" i="51"/>
  <c r="Q59" i="51"/>
  <c r="S7" i="51"/>
  <c r="W92" i="51"/>
  <c r="T64" i="51"/>
  <c r="U81" i="51"/>
  <c r="V72" i="51"/>
  <c r="T34" i="51"/>
  <c r="T81" i="51"/>
  <c r="U87" i="51"/>
  <c r="Q41" i="51"/>
  <c r="W93" i="51"/>
  <c r="R50" i="51"/>
  <c r="U48" i="51"/>
  <c r="U50" i="51"/>
  <c r="W45" i="51"/>
  <c r="T87" i="51"/>
  <c r="W87" i="51"/>
  <c r="R41" i="51"/>
  <c r="V123" i="51"/>
  <c r="U34" i="51"/>
  <c r="V14" i="51"/>
  <c r="R93" i="51"/>
  <c r="U97" i="51"/>
  <c r="R64" i="51"/>
  <c r="T14" i="51"/>
  <c r="W24" i="51"/>
  <c r="T59" i="51"/>
  <c r="Q7" i="51"/>
  <c r="R69" i="51"/>
  <c r="S74" i="51"/>
  <c r="S116" i="51"/>
  <c r="R72" i="51"/>
  <c r="S14" i="51"/>
  <c r="R14" i="51"/>
  <c r="W14" i="51"/>
  <c r="T41" i="51"/>
  <c r="T93" i="51"/>
  <c r="T45" i="51"/>
  <c r="T107" i="51"/>
  <c r="U92" i="51"/>
  <c r="R45" i="51"/>
  <c r="Q92" i="51"/>
  <c r="U41" i="51"/>
  <c r="W64" i="51"/>
  <c r="U113" i="51"/>
  <c r="U83" i="51"/>
  <c r="W98" i="51"/>
  <c r="S2" i="51"/>
  <c r="V113" i="51"/>
  <c r="R16" i="51"/>
  <c r="V19" i="51"/>
  <c r="S61" i="51"/>
  <c r="S71" i="51"/>
  <c r="T4" i="51"/>
  <c r="S15" i="51"/>
  <c r="T18" i="51"/>
  <c r="W6" i="51"/>
  <c r="U99" i="51"/>
  <c r="U25" i="51"/>
  <c r="V114" i="51"/>
  <c r="Q40" i="51"/>
  <c r="T6" i="51"/>
  <c r="W21" i="51"/>
  <c r="R106" i="51"/>
  <c r="W114" i="51"/>
  <c r="Q54" i="51"/>
  <c r="T28" i="51"/>
  <c r="V118" i="51"/>
  <c r="T98" i="51"/>
  <c r="V47" i="51"/>
  <c r="W25" i="51"/>
  <c r="Q90" i="51"/>
  <c r="S106" i="51"/>
  <c r="T54" i="51"/>
  <c r="W113" i="51"/>
  <c r="T27" i="51"/>
  <c r="Q118" i="51"/>
  <c r="U98" i="51"/>
  <c r="S79" i="51"/>
  <c r="T30" i="51"/>
  <c r="T84" i="51"/>
  <c r="W19" i="51"/>
  <c r="T25" i="51"/>
  <c r="T61" i="51"/>
  <c r="U90" i="51"/>
  <c r="U71" i="51"/>
  <c r="Q6" i="51"/>
  <c r="V15" i="51"/>
  <c r="T21" i="51"/>
  <c r="S21" i="51"/>
  <c r="W16" i="51"/>
  <c r="T90" i="51"/>
  <c r="R71" i="51"/>
  <c r="R56" i="51"/>
  <c r="S80" i="51"/>
  <c r="R60" i="51"/>
  <c r="Q25" i="51"/>
  <c r="U61" i="51"/>
  <c r="U6" i="51"/>
  <c r="S115" i="51"/>
  <c r="U21" i="51"/>
  <c r="W91" i="51"/>
  <c r="R91" i="51"/>
  <c r="T40" i="51"/>
  <c r="V6" i="51"/>
  <c r="S36" i="51"/>
  <c r="T36" i="51"/>
  <c r="U36" i="51"/>
  <c r="T76" i="51"/>
  <c r="S76" i="51"/>
  <c r="Q76" i="51"/>
  <c r="S120" i="51"/>
  <c r="V120" i="51"/>
  <c r="V73" i="51"/>
  <c r="S73" i="51"/>
  <c r="T73" i="51"/>
  <c r="R17" i="51"/>
  <c r="U17" i="51"/>
  <c r="S30" i="51"/>
  <c r="R30" i="51"/>
  <c r="Q121" i="51"/>
  <c r="W121" i="51"/>
  <c r="Q30" i="51"/>
  <c r="R121" i="51"/>
  <c r="W120" i="51"/>
  <c r="W36" i="51"/>
  <c r="R95" i="51"/>
  <c r="U95" i="51"/>
  <c r="Q111" i="51"/>
  <c r="T111" i="51"/>
  <c r="V83" i="51"/>
  <c r="T83" i="51"/>
  <c r="S83" i="51"/>
  <c r="U55" i="51"/>
  <c r="R55" i="51"/>
  <c r="T55" i="51"/>
  <c r="Q55" i="51"/>
  <c r="W55" i="51"/>
  <c r="S85" i="51"/>
  <c r="R85" i="51"/>
  <c r="Q85" i="51"/>
  <c r="R80" i="51"/>
  <c r="W80" i="51"/>
  <c r="T80" i="51"/>
  <c r="S121" i="51"/>
  <c r="T120" i="51"/>
  <c r="W30" i="51"/>
  <c r="T121" i="51"/>
  <c r="U120" i="51"/>
  <c r="T88" i="51"/>
  <c r="W51" i="51"/>
  <c r="T51" i="51"/>
  <c r="V51" i="51"/>
  <c r="V36" i="51"/>
  <c r="U30" i="51"/>
  <c r="U9" i="51"/>
  <c r="U121" i="51"/>
  <c r="T42" i="51"/>
  <c r="R120" i="51"/>
  <c r="Q36" i="51"/>
  <c r="T17" i="51"/>
  <c r="U3" i="51"/>
  <c r="T3" i="51"/>
  <c r="S3" i="51"/>
  <c r="R73" i="51"/>
  <c r="T9" i="51"/>
  <c r="V121" i="51"/>
  <c r="W3" i="51"/>
  <c r="R36" i="51"/>
  <c r="W76" i="51"/>
  <c r="S17" i="51"/>
  <c r="W73" i="51"/>
  <c r="R52" i="51"/>
  <c r="U80" i="51"/>
  <c r="U73" i="51"/>
  <c r="V3" i="51"/>
  <c r="R76" i="51"/>
  <c r="W17" i="51"/>
  <c r="Q17" i="51"/>
  <c r="Q11" i="51"/>
  <c r="T11" i="51"/>
  <c r="T33" i="51"/>
  <c r="S33" i="51"/>
  <c r="Q33" i="51"/>
  <c r="S42" i="51"/>
  <c r="Q42" i="51"/>
  <c r="R42" i="51"/>
  <c r="S49" i="51"/>
  <c r="Q49" i="51"/>
  <c r="R49" i="51"/>
  <c r="W49" i="51"/>
  <c r="T35" i="51"/>
  <c r="U35" i="51"/>
  <c r="V35" i="51"/>
  <c r="R68" i="51"/>
  <c r="Q68" i="51"/>
  <c r="U68" i="51"/>
  <c r="V68" i="51"/>
  <c r="U8" i="51"/>
  <c r="W8" i="51"/>
  <c r="R8" i="51"/>
  <c r="Q8" i="51"/>
  <c r="S37" i="51"/>
  <c r="W37" i="51"/>
  <c r="T37" i="51"/>
  <c r="V37" i="51"/>
  <c r="Q80" i="51"/>
  <c r="Q73" i="51"/>
  <c r="R3" i="51"/>
  <c r="V17" i="51"/>
  <c r="V52" i="51"/>
  <c r="U52" i="51"/>
  <c r="T12" i="51"/>
  <c r="R12" i="51"/>
  <c r="W12" i="51"/>
  <c r="V12" i="51"/>
  <c r="S12" i="51"/>
  <c r="S29" i="51"/>
  <c r="R29" i="51"/>
  <c r="V29" i="51"/>
  <c r="Q119" i="51"/>
  <c r="V119" i="51"/>
  <c r="R119" i="51"/>
  <c r="U119" i="51"/>
  <c r="S119" i="51"/>
  <c r="R18" i="51"/>
  <c r="S18" i="51"/>
  <c r="U18" i="51"/>
  <c r="V23" i="51"/>
  <c r="S23" i="51"/>
  <c r="Q23" i="51"/>
  <c r="R114" i="51"/>
  <c r="U114" i="51"/>
  <c r="T114" i="51"/>
  <c r="S27" i="51"/>
  <c r="R27" i="51"/>
  <c r="Q27" i="51"/>
  <c r="W2" i="51"/>
  <c r="R2" i="51"/>
  <c r="T105" i="51"/>
  <c r="R105" i="51"/>
  <c r="W105" i="51"/>
  <c r="S113" i="51"/>
  <c r="R113" i="51"/>
  <c r="U106" i="51"/>
  <c r="W106" i="51"/>
  <c r="U5" i="51"/>
  <c r="U46" i="51"/>
  <c r="S46" i="51"/>
  <c r="R108" i="51"/>
  <c r="W15" i="51"/>
  <c r="V5" i="51"/>
  <c r="Q47" i="51"/>
  <c r="T19" i="51"/>
  <c r="Q60" i="51"/>
  <c r="R94" i="51"/>
  <c r="U4" i="51"/>
  <c r="T15" i="51"/>
  <c r="R53" i="51"/>
  <c r="S108" i="51"/>
  <c r="W115" i="51"/>
  <c r="S91" i="51"/>
  <c r="S62" i="51"/>
  <c r="S109" i="51"/>
  <c r="Q94" i="51"/>
  <c r="R90" i="51"/>
  <c r="T108" i="51"/>
  <c r="W53" i="51"/>
  <c r="U15" i="51"/>
  <c r="T115" i="51"/>
  <c r="W41" i="51"/>
  <c r="W57" i="51"/>
  <c r="Q56" i="51"/>
  <c r="T95" i="51"/>
  <c r="U78" i="51"/>
  <c r="W56" i="51"/>
  <c r="V57" i="51"/>
  <c r="W95" i="51"/>
  <c r="S99" i="51"/>
  <c r="T99" i="51"/>
  <c r="T58" i="51"/>
  <c r="Q58" i="51"/>
  <c r="W117" i="51"/>
  <c r="V95" i="51"/>
  <c r="V20" i="51"/>
  <c r="R117" i="51"/>
  <c r="W78" i="51"/>
  <c r="R28" i="51"/>
  <c r="R57" i="51"/>
  <c r="S117" i="51"/>
  <c r="T110" i="51"/>
  <c r="T118" i="51"/>
  <c r="V79" i="51"/>
  <c r="U117" i="51"/>
  <c r="Q78" i="51"/>
  <c r="W28" i="51"/>
  <c r="U118" i="51"/>
  <c r="R79" i="51"/>
  <c r="R111" i="51"/>
  <c r="Q57" i="51"/>
  <c r="W111" i="51"/>
  <c r="W20" i="51"/>
  <c r="U58" i="51"/>
  <c r="W58" i="51"/>
  <c r="U23" i="51"/>
  <c r="W119" i="51"/>
  <c r="V76" i="51"/>
  <c r="U20" i="51"/>
  <c r="V58" i="51"/>
  <c r="U29" i="51"/>
  <c r="V18" i="51"/>
  <c r="U84" i="51"/>
  <c r="R115" i="51"/>
  <c r="S111" i="51"/>
  <c r="V99" i="51"/>
  <c r="Q99" i="51"/>
  <c r="T20" i="51"/>
  <c r="Q12" i="51"/>
  <c r="U12" i="51"/>
  <c r="R58" i="51"/>
  <c r="T23" i="51"/>
  <c r="T50" i="51"/>
  <c r="S28" i="51"/>
  <c r="V111" i="51"/>
  <c r="W79" i="51"/>
  <c r="R78" i="51"/>
  <c r="Q28" i="51"/>
  <c r="S118" i="51"/>
  <c r="Q95" i="51"/>
  <c r="Q117" i="51"/>
  <c r="S78" i="51"/>
  <c r="V28" i="51"/>
  <c r="U56" i="51"/>
  <c r="Q79" i="51"/>
  <c r="T57" i="51"/>
  <c r="S95" i="51"/>
  <c r="W29" i="51"/>
  <c r="Q87" i="51"/>
  <c r="U93" i="51"/>
  <c r="S56" i="51"/>
  <c r="S57" i="51"/>
  <c r="T78" i="51"/>
  <c r="W118" i="51"/>
  <c r="V56" i="51"/>
  <c r="T79" i="51"/>
  <c r="U57" i="51"/>
  <c r="R20" i="51"/>
  <c r="W99" i="51"/>
  <c r="U111" i="51"/>
  <c r="Q20" i="51"/>
  <c r="T29" i="51"/>
  <c r="R88" i="51"/>
  <c r="R35" i="51"/>
  <c r="W26" i="51"/>
  <c r="U110" i="51"/>
  <c r="W62" i="51"/>
  <c r="V62" i="51"/>
  <c r="R51" i="51"/>
  <c r="S51" i="51"/>
  <c r="T52" i="51"/>
  <c r="Q52" i="51"/>
  <c r="V11" i="51"/>
  <c r="R26" i="51"/>
  <c r="U26" i="51"/>
  <c r="V91" i="51"/>
  <c r="R110" i="51"/>
  <c r="S45" i="51"/>
  <c r="U51" i="51"/>
  <c r="S26" i="51"/>
  <c r="Q69" i="51"/>
  <c r="S48" i="51"/>
  <c r="R62" i="51"/>
  <c r="Q110" i="51"/>
  <c r="Q26" i="51"/>
  <c r="V74" i="51"/>
  <c r="U45" i="51"/>
  <c r="T53" i="51"/>
  <c r="S11" i="51"/>
  <c r="U42" i="51"/>
  <c r="V110" i="51"/>
  <c r="S53" i="51"/>
  <c r="V9" i="51"/>
  <c r="Q45" i="51"/>
  <c r="U11" i="51"/>
  <c r="T26" i="51"/>
  <c r="Q29" i="51"/>
  <c r="T119" i="51"/>
  <c r="W18" i="51"/>
  <c r="R23" i="51"/>
  <c r="Q62" i="51"/>
  <c r="Q51" i="51"/>
  <c r="S52" i="51"/>
  <c r="W110" i="51"/>
  <c r="Q53" i="51"/>
  <c r="U53" i="51"/>
  <c r="U62" i="51"/>
  <c r="V26" i="51"/>
  <c r="K67" i="52"/>
  <c r="K32" i="52"/>
  <c r="K116" i="52"/>
  <c r="K2" i="52"/>
  <c r="K104" i="52"/>
  <c r="K5" i="52"/>
  <c r="K88" i="52"/>
  <c r="K56" i="52"/>
  <c r="K118" i="52"/>
  <c r="K52" i="52"/>
  <c r="K102" i="52"/>
  <c r="K44" i="52"/>
  <c r="K86" i="52"/>
  <c r="K36" i="52"/>
  <c r="K7" i="52"/>
  <c r="K112" i="52"/>
  <c r="K18" i="52"/>
  <c r="K65" i="52"/>
  <c r="K30" i="52"/>
  <c r="K100" i="52"/>
  <c r="K26" i="52"/>
  <c r="K84" i="52"/>
  <c r="K10" i="52"/>
  <c r="K114" i="52"/>
  <c r="K20" i="52"/>
  <c r="K98" i="52"/>
  <c r="K28" i="52"/>
  <c r="K82" i="52"/>
  <c r="K12" i="52"/>
  <c r="K43" i="52"/>
  <c r="K123" i="52"/>
  <c r="K72" i="52"/>
  <c r="K74" i="52"/>
  <c r="K96" i="52"/>
  <c r="K6" i="52"/>
  <c r="K63" i="52"/>
  <c r="K14" i="52"/>
  <c r="K61" i="52"/>
  <c r="K42" i="52"/>
  <c r="K59" i="52"/>
  <c r="K24" i="52"/>
  <c r="K57" i="52"/>
  <c r="K8" i="52"/>
  <c r="K55" i="52"/>
  <c r="K16" i="52"/>
  <c r="K22" i="52"/>
  <c r="K107" i="52"/>
  <c r="K77" i="52"/>
  <c r="K121" i="52"/>
  <c r="K108" i="52"/>
  <c r="K53" i="52"/>
  <c r="K80" i="52"/>
  <c r="K122" i="52"/>
  <c r="K76" i="52"/>
  <c r="K93" i="52"/>
  <c r="K110" i="52"/>
  <c r="K60" i="52"/>
  <c r="K94" i="52"/>
  <c r="K69" i="52"/>
  <c r="K75" i="52"/>
  <c r="K109" i="52"/>
  <c r="K34" i="52"/>
  <c r="K91" i="52"/>
  <c r="K46" i="52"/>
  <c r="K105" i="52"/>
  <c r="K49" i="52"/>
  <c r="K119" i="52"/>
  <c r="K41" i="52"/>
  <c r="K117" i="52"/>
  <c r="K3" i="52"/>
  <c r="K115" i="52"/>
  <c r="K92" i="52"/>
  <c r="K113" i="52"/>
  <c r="K78" i="52"/>
  <c r="K111" i="52"/>
  <c r="K54" i="52"/>
  <c r="K73" i="52"/>
  <c r="K106" i="52"/>
  <c r="K21" i="52"/>
  <c r="K89" i="52"/>
  <c r="K38" i="52"/>
  <c r="K103" i="52"/>
  <c r="K48" i="52"/>
  <c r="K101" i="52"/>
  <c r="K47" i="52"/>
  <c r="K99" i="52"/>
  <c r="K39" i="52"/>
  <c r="K97" i="52"/>
  <c r="K4" i="52"/>
  <c r="K95" i="52"/>
  <c r="K51" i="52"/>
  <c r="K40" i="52"/>
  <c r="K58" i="52"/>
  <c r="K45" i="52"/>
  <c r="K90" i="52"/>
  <c r="K19" i="52"/>
  <c r="K87" i="52"/>
  <c r="K33" i="52"/>
  <c r="K85" i="52"/>
  <c r="K31" i="52"/>
  <c r="K83" i="52"/>
  <c r="K29" i="52"/>
  <c r="K81" i="52"/>
  <c r="K27" i="52"/>
  <c r="K79" i="52"/>
  <c r="K25" i="52"/>
  <c r="K50" i="52"/>
  <c r="K68" i="52"/>
  <c r="K35" i="52"/>
  <c r="K120" i="52"/>
  <c r="K37" i="52"/>
  <c r="K71" i="52"/>
  <c r="K17" i="52"/>
  <c r="K70" i="52"/>
  <c r="K15" i="52"/>
  <c r="K66" i="52"/>
  <c r="K13" i="52"/>
  <c r="K64" i="52"/>
  <c r="K11" i="52"/>
  <c r="K62" i="52"/>
  <c r="K9" i="52"/>
  <c r="K23" i="52"/>
  <c r="L111" i="52"/>
  <c r="L39" i="52"/>
  <c r="L93" i="52"/>
  <c r="L29" i="52"/>
  <c r="L91" i="52"/>
  <c r="L27" i="52"/>
  <c r="L35" i="52"/>
  <c r="L70" i="52"/>
  <c r="L18" i="52"/>
  <c r="L68" i="52"/>
  <c r="L16" i="52"/>
  <c r="L51" i="52"/>
  <c r="L115" i="52"/>
  <c r="L48" i="52"/>
  <c r="L97" i="52"/>
  <c r="L5" i="52"/>
  <c r="L95" i="52"/>
  <c r="L31" i="52"/>
  <c r="L122" i="52"/>
  <c r="L13" i="52"/>
  <c r="L120" i="52"/>
  <c r="L11" i="52"/>
  <c r="L10" i="52"/>
  <c r="L55" i="52"/>
  <c r="L41" i="52"/>
  <c r="L53" i="52"/>
  <c r="L117" i="52"/>
  <c r="L69" i="52"/>
  <c r="L99" i="52"/>
  <c r="L38" i="52"/>
  <c r="L81" i="52"/>
  <c r="L26" i="52"/>
  <c r="L79" i="52"/>
  <c r="L15" i="52"/>
  <c r="L106" i="52"/>
  <c r="L62" i="52"/>
  <c r="L104" i="52"/>
  <c r="L56" i="52"/>
  <c r="L121" i="52"/>
  <c r="L54" i="52"/>
  <c r="L119" i="52"/>
  <c r="L40" i="52"/>
  <c r="L101" i="52"/>
  <c r="L46" i="52"/>
  <c r="L83" i="52"/>
  <c r="L19" i="52"/>
  <c r="L110" i="52"/>
  <c r="L108" i="52"/>
  <c r="L71" i="52"/>
  <c r="L90" i="52"/>
  <c r="L64" i="52"/>
  <c r="L88" i="52"/>
  <c r="L42" i="52"/>
  <c r="L105" i="52"/>
  <c r="L58" i="52"/>
  <c r="L103" i="52"/>
  <c r="L50" i="52"/>
  <c r="L85" i="52"/>
  <c r="L21" i="52"/>
  <c r="L112" i="52"/>
  <c r="L37" i="52"/>
  <c r="L94" i="52"/>
  <c r="L92" i="52"/>
  <c r="L2" i="52"/>
  <c r="L74" i="52"/>
  <c r="L22" i="52"/>
  <c r="L72" i="52"/>
  <c r="L20" i="52"/>
  <c r="L89" i="52"/>
  <c r="L25" i="52"/>
  <c r="L87" i="52"/>
  <c r="L23" i="52"/>
  <c r="L114" i="52"/>
  <c r="L45" i="52"/>
  <c r="L96" i="52"/>
  <c r="L43" i="52"/>
  <c r="L78" i="52"/>
  <c r="L76" i="52"/>
  <c r="L24" i="52"/>
  <c r="L59" i="52"/>
  <c r="L6" i="52"/>
  <c r="L57" i="52"/>
  <c r="L3" i="52"/>
  <c r="L118" i="52"/>
  <c r="L9" i="52"/>
  <c r="L116" i="52"/>
  <c r="L7" i="52"/>
  <c r="L98" i="52"/>
  <c r="L36" i="52"/>
  <c r="L80" i="52"/>
  <c r="L28" i="52"/>
  <c r="L63" i="52"/>
  <c r="L61" i="52"/>
  <c r="L8" i="52"/>
  <c r="L77" i="52"/>
  <c r="L123" i="52"/>
  <c r="L66" i="52"/>
  <c r="L75" i="52"/>
  <c r="L102" i="52"/>
  <c r="L52" i="52"/>
  <c r="L100" i="52"/>
  <c r="L44" i="52"/>
  <c r="L82" i="52"/>
  <c r="L30" i="52"/>
  <c r="L65" i="52"/>
  <c r="L12" i="52"/>
  <c r="L47" i="52"/>
  <c r="L73" i="52"/>
  <c r="L109" i="52"/>
  <c r="L4" i="52"/>
  <c r="L107" i="52"/>
  <c r="L60" i="52"/>
  <c r="L17" i="52"/>
  <c r="L86" i="52"/>
  <c r="L34" i="52"/>
  <c r="L84" i="52"/>
  <c r="L32" i="52"/>
  <c r="L67" i="52"/>
  <c r="L14" i="52"/>
  <c r="L49" i="52"/>
  <c r="L113" i="52"/>
  <c r="L33" i="52"/>
  <c r="M82" i="52"/>
  <c r="M38" i="52"/>
  <c r="M99" i="52"/>
  <c r="M23" i="52"/>
  <c r="M67" i="52"/>
  <c r="M5" i="52"/>
  <c r="M27" i="52"/>
  <c r="M109" i="52"/>
  <c r="M8" i="52"/>
  <c r="M93" i="52"/>
  <c r="M6" i="52"/>
  <c r="M123" i="52"/>
  <c r="M3" i="52"/>
  <c r="M107" i="52"/>
  <c r="M116" i="52"/>
  <c r="M115" i="52"/>
  <c r="M25" i="52"/>
  <c r="M79" i="52"/>
  <c r="M7" i="52"/>
  <c r="M51" i="52"/>
  <c r="M26" i="52"/>
  <c r="M32" i="52"/>
  <c r="M105" i="52"/>
  <c r="M122" i="52"/>
  <c r="M89" i="52"/>
  <c r="M120" i="52"/>
  <c r="M77" i="52"/>
  <c r="M118" i="52"/>
  <c r="M119" i="52"/>
  <c r="M84" i="52"/>
  <c r="M95" i="52"/>
  <c r="M9" i="52"/>
  <c r="M53" i="52"/>
  <c r="M28" i="52"/>
  <c r="M35" i="52"/>
  <c r="M10" i="52"/>
  <c r="M108" i="52"/>
  <c r="M64" i="52"/>
  <c r="M106" i="52"/>
  <c r="M62" i="52"/>
  <c r="M104" i="52"/>
  <c r="M60" i="52"/>
  <c r="M102" i="52"/>
  <c r="M58" i="52"/>
  <c r="M111" i="52"/>
  <c r="M55" i="52"/>
  <c r="M30" i="52"/>
  <c r="M37" i="52"/>
  <c r="M12" i="52"/>
  <c r="M121" i="52"/>
  <c r="M100" i="52"/>
  <c r="M92" i="52"/>
  <c r="M48" i="52"/>
  <c r="M90" i="52"/>
  <c r="M46" i="52"/>
  <c r="M88" i="52"/>
  <c r="M44" i="52"/>
  <c r="M86" i="52"/>
  <c r="M42" i="52"/>
  <c r="M41" i="52"/>
  <c r="M39" i="52"/>
  <c r="M14" i="52"/>
  <c r="M73" i="52"/>
  <c r="M110" i="52"/>
  <c r="M66" i="52"/>
  <c r="M68" i="52"/>
  <c r="M76" i="52"/>
  <c r="M4" i="52"/>
  <c r="M74" i="52"/>
  <c r="M33" i="52"/>
  <c r="M72" i="52"/>
  <c r="M31" i="52"/>
  <c r="M70" i="52"/>
  <c r="M29" i="52"/>
  <c r="M103" i="52"/>
  <c r="M75" i="52"/>
  <c r="M112" i="52"/>
  <c r="M71" i="52"/>
  <c r="M94" i="52"/>
  <c r="M50" i="52"/>
  <c r="M57" i="52"/>
  <c r="M69" i="52"/>
  <c r="M19" i="52"/>
  <c r="M113" i="52"/>
  <c r="M17" i="52"/>
  <c r="M97" i="52"/>
  <c r="M15" i="52"/>
  <c r="M81" i="52"/>
  <c r="M13" i="52"/>
  <c r="M40" i="52"/>
  <c r="M114" i="52"/>
  <c r="M87" i="52"/>
  <c r="M96" i="52"/>
  <c r="M52" i="52"/>
  <c r="M78" i="52"/>
  <c r="M34" i="52"/>
  <c r="M91" i="52"/>
  <c r="M65" i="52"/>
  <c r="M117" i="52"/>
  <c r="M63" i="52"/>
  <c r="M101" i="52"/>
  <c r="M61" i="52"/>
  <c r="M2" i="52"/>
  <c r="M59" i="52"/>
  <c r="M85" i="52"/>
  <c r="M11" i="52"/>
  <c r="M98" i="52"/>
  <c r="M54" i="52"/>
  <c r="M80" i="52"/>
  <c r="M36" i="52"/>
  <c r="M83" i="52"/>
  <c r="M21" i="52"/>
  <c r="M56" i="52"/>
  <c r="M49" i="52"/>
  <c r="M24" i="52"/>
  <c r="M47" i="52"/>
  <c r="M22" i="52"/>
  <c r="M45" i="52"/>
  <c r="M20" i="52"/>
  <c r="M43" i="52"/>
  <c r="M18" i="52"/>
  <c r="M16" i="52"/>
  <c r="W82" i="51"/>
  <c r="T82" i="51"/>
  <c r="V82" i="51"/>
  <c r="S82" i="51"/>
  <c r="R82" i="51"/>
  <c r="U82" i="51"/>
  <c r="Q82" i="51"/>
  <c r="N47" i="52" l="1"/>
  <c r="N117" i="52"/>
  <c r="N109" i="52"/>
  <c r="N19" i="52"/>
  <c r="N42" i="52"/>
  <c r="N123" i="52"/>
  <c r="N46" i="52"/>
  <c r="N120" i="52"/>
  <c r="N95" i="52"/>
  <c r="N44" i="52"/>
  <c r="N59" i="52"/>
  <c r="N43" i="52"/>
  <c r="N23" i="52"/>
  <c r="N32" i="52"/>
  <c r="G6" i="51"/>
  <c r="N14" i="52"/>
  <c r="N82" i="52"/>
  <c r="N77" i="52"/>
  <c r="N7" i="52"/>
  <c r="N92" i="52"/>
  <c r="N58" i="52"/>
  <c r="N81" i="52"/>
  <c r="N10" i="52"/>
  <c r="N35" i="52"/>
  <c r="N79" i="52"/>
  <c r="N4" i="52"/>
  <c r="N38" i="52"/>
  <c r="N113" i="52"/>
  <c r="N118" i="52"/>
  <c r="T118" i="52" s="1"/>
  <c r="N100" i="52"/>
  <c r="N75" i="52"/>
  <c r="N51" i="52"/>
  <c r="N107" i="52"/>
  <c r="N97" i="52"/>
  <c r="N17" i="52"/>
  <c r="N87" i="52"/>
  <c r="N60" i="52"/>
  <c r="N24" i="52"/>
  <c r="N11" i="52"/>
  <c r="N56" i="52"/>
  <c r="N91" i="52"/>
  <c r="N70" i="52"/>
  <c r="N89" i="52"/>
  <c r="N34" i="52"/>
  <c r="N21" i="52"/>
  <c r="N122" i="52"/>
  <c r="N16" i="52"/>
  <c r="N12" i="52"/>
  <c r="N104" i="52"/>
  <c r="N37" i="52"/>
  <c r="N115" i="52"/>
  <c r="N33" i="52"/>
  <c r="N86" i="52"/>
  <c r="N90" i="52"/>
  <c r="N39" i="52"/>
  <c r="N31" i="52"/>
  <c r="N101" i="52"/>
  <c r="N80" i="52"/>
  <c r="N63" i="52"/>
  <c r="N94" i="52"/>
  <c r="N27" i="52"/>
  <c r="N20" i="52"/>
  <c r="N83" i="52"/>
  <c r="N72" i="52"/>
  <c r="N106" i="52"/>
  <c r="N105" i="52"/>
  <c r="N66" i="52"/>
  <c r="N36" i="52"/>
  <c r="N114" i="52"/>
  <c r="N74" i="52"/>
  <c r="N71" i="52"/>
  <c r="N41" i="52"/>
  <c r="N18" i="52"/>
  <c r="N15" i="52"/>
  <c r="N50" i="52"/>
  <c r="N85" i="52"/>
  <c r="N48" i="52"/>
  <c r="N111" i="52"/>
  <c r="N119" i="52"/>
  <c r="N69" i="52"/>
  <c r="N53" i="52"/>
  <c r="N8" i="52"/>
  <c r="N6" i="52"/>
  <c r="N28" i="52"/>
  <c r="N30" i="52"/>
  <c r="N102" i="52"/>
  <c r="N116" i="52"/>
  <c r="N64" i="52"/>
  <c r="N2" i="52"/>
  <c r="N54" i="52"/>
  <c r="N55" i="52"/>
  <c r="N5" i="52"/>
  <c r="W5" i="52" s="1"/>
  <c r="N25" i="52"/>
  <c r="N103" i="52"/>
  <c r="N78" i="52"/>
  <c r="N49" i="52"/>
  <c r="N108" i="52"/>
  <c r="N57" i="52"/>
  <c r="N96" i="52"/>
  <c r="N98" i="52"/>
  <c r="N65" i="52"/>
  <c r="N52" i="52"/>
  <c r="N67" i="52"/>
  <c r="N9" i="52"/>
  <c r="N110" i="52"/>
  <c r="N121" i="52"/>
  <c r="N40" i="52"/>
  <c r="N68" i="52"/>
  <c r="N93" i="52"/>
  <c r="N73" i="52"/>
  <c r="N112" i="52"/>
  <c r="N88" i="52"/>
  <c r="N62" i="52"/>
  <c r="N13" i="52"/>
  <c r="N29" i="52"/>
  <c r="N45" i="52"/>
  <c r="N99" i="52"/>
  <c r="N3" i="52"/>
  <c r="N76" i="52"/>
  <c r="N22" i="52"/>
  <c r="N61" i="52"/>
  <c r="N84" i="52"/>
  <c r="N26" i="52"/>
  <c r="P123" i="53"/>
  <c r="P7" i="53"/>
  <c r="P81" i="53"/>
  <c r="P82" i="53"/>
  <c r="P115" i="53"/>
  <c r="P63" i="53"/>
  <c r="P94" i="53"/>
  <c r="P74" i="53"/>
  <c r="P78" i="53"/>
  <c r="P72" i="53"/>
  <c r="P106" i="53"/>
  <c r="P57" i="53"/>
  <c r="P50" i="53"/>
  <c r="P99" i="53"/>
  <c r="P45" i="53"/>
  <c r="I4" i="53"/>
  <c r="P6" i="53"/>
  <c r="P46" i="53"/>
  <c r="P38" i="53"/>
  <c r="P32" i="53"/>
  <c r="P79" i="53"/>
  <c r="P56" i="53"/>
  <c r="P60" i="53"/>
  <c r="P21" i="53"/>
  <c r="P111" i="53"/>
  <c r="P67" i="53"/>
  <c r="P41" i="53"/>
  <c r="P53" i="53"/>
  <c r="P48" i="53"/>
  <c r="P120" i="53"/>
  <c r="P43" i="53"/>
  <c r="P100" i="53"/>
  <c r="P107" i="53"/>
  <c r="P12" i="53"/>
  <c r="P27" i="53"/>
  <c r="P86" i="53"/>
  <c r="P73" i="53"/>
  <c r="P112" i="53"/>
  <c r="P69" i="53"/>
  <c r="P108" i="53"/>
  <c r="P13" i="53"/>
  <c r="P55" i="53"/>
  <c r="P36" i="53"/>
  <c r="P65" i="53"/>
  <c r="P26" i="53"/>
  <c r="P93" i="53"/>
  <c r="I5" i="53"/>
  <c r="P47" i="53"/>
  <c r="P95" i="53"/>
  <c r="P92" i="53"/>
  <c r="P10" i="53"/>
  <c r="P91" i="53"/>
  <c r="P31" i="53"/>
  <c r="P24" i="53"/>
  <c r="P122" i="53"/>
  <c r="P3" i="53"/>
  <c r="P76" i="53"/>
  <c r="P64" i="53"/>
  <c r="P62" i="53"/>
  <c r="P84" i="53"/>
  <c r="P96" i="53"/>
  <c r="P85" i="53"/>
  <c r="P102" i="53"/>
  <c r="P9" i="53"/>
  <c r="P29" i="53"/>
  <c r="P117" i="53"/>
  <c r="P44" i="53"/>
  <c r="P113" i="53"/>
  <c r="P75" i="53"/>
  <c r="P104" i="53"/>
  <c r="P70" i="53"/>
  <c r="P11" i="53"/>
  <c r="P90" i="53"/>
  <c r="P83" i="53"/>
  <c r="P18" i="53"/>
  <c r="P49" i="53"/>
  <c r="P105" i="53"/>
  <c r="P30" i="53"/>
  <c r="P40" i="53"/>
  <c r="P28" i="53"/>
  <c r="H3" i="53"/>
  <c r="P5" i="53"/>
  <c r="P109" i="53"/>
  <c r="P77" i="53"/>
  <c r="P23" i="53"/>
  <c r="P14" i="53"/>
  <c r="P101" i="53"/>
  <c r="P37" i="53"/>
  <c r="P87" i="53"/>
  <c r="P16" i="53"/>
  <c r="P71" i="53"/>
  <c r="P2" i="53"/>
  <c r="P15" i="53"/>
  <c r="I3" i="53"/>
  <c r="P19" i="53"/>
  <c r="P4" i="53"/>
  <c r="P58" i="53"/>
  <c r="P35" i="53"/>
  <c r="P97" i="53"/>
  <c r="P80" i="53"/>
  <c r="P34" i="53"/>
  <c r="P39" i="53"/>
  <c r="P119" i="53"/>
  <c r="P110" i="53"/>
  <c r="P88" i="53"/>
  <c r="P8" i="53"/>
  <c r="P103" i="53"/>
  <c r="P114" i="53"/>
  <c r="P98" i="53"/>
  <c r="H4" i="53"/>
  <c r="P121" i="53"/>
  <c r="P42" i="53"/>
  <c r="P59" i="53"/>
  <c r="P118" i="53"/>
  <c r="P51" i="53"/>
  <c r="P17" i="53"/>
  <c r="P89" i="53"/>
  <c r="P33" i="53"/>
  <c r="P20" i="53"/>
  <c r="P116" i="53"/>
  <c r="P61" i="53"/>
  <c r="P22" i="53"/>
  <c r="P54" i="53"/>
  <c r="P66" i="53"/>
  <c r="P25" i="53"/>
  <c r="P68" i="53"/>
  <c r="H5" i="53"/>
  <c r="P52" i="53"/>
  <c r="Q88" i="52" l="1"/>
  <c r="S69" i="52"/>
  <c r="R51" i="52"/>
  <c r="W35" i="52"/>
  <c r="R14" i="52"/>
  <c r="R120" i="52"/>
  <c r="U76" i="52"/>
  <c r="S112" i="52"/>
  <c r="T67" i="52"/>
  <c r="T78" i="52"/>
  <c r="T119" i="52"/>
  <c r="V71" i="52"/>
  <c r="R83" i="52"/>
  <c r="W39" i="52"/>
  <c r="S11" i="52"/>
  <c r="Q75" i="52"/>
  <c r="R10" i="52"/>
  <c r="V46" i="52"/>
  <c r="V22" i="52"/>
  <c r="T41" i="52"/>
  <c r="Q102" i="52"/>
  <c r="Q90" i="52"/>
  <c r="S24" i="52"/>
  <c r="R32" i="52"/>
  <c r="Q99" i="52"/>
  <c r="Q65" i="52"/>
  <c r="R25" i="52"/>
  <c r="S48" i="52"/>
  <c r="S27" i="52"/>
  <c r="T21" i="52"/>
  <c r="W60" i="52"/>
  <c r="R118" i="52"/>
  <c r="T58" i="52"/>
  <c r="Q23" i="52"/>
  <c r="W42" i="52"/>
  <c r="T9" i="52"/>
  <c r="U72" i="52"/>
  <c r="V73" i="52"/>
  <c r="Q52" i="52"/>
  <c r="U122" i="52"/>
  <c r="T100" i="52"/>
  <c r="U123" i="52"/>
  <c r="S45" i="52"/>
  <c r="U98" i="52"/>
  <c r="V5" i="52"/>
  <c r="R28" i="52"/>
  <c r="T85" i="52"/>
  <c r="W36" i="52"/>
  <c r="S33" i="52"/>
  <c r="T87" i="52"/>
  <c r="W113" i="52"/>
  <c r="V92" i="52"/>
  <c r="U43" i="52"/>
  <c r="R19" i="52"/>
  <c r="T64" i="52"/>
  <c r="U56" i="52"/>
  <c r="V111" i="52"/>
  <c r="S74" i="52"/>
  <c r="V81" i="52"/>
  <c r="Q29" i="52"/>
  <c r="V40" i="52"/>
  <c r="R96" i="52"/>
  <c r="Q55" i="52"/>
  <c r="V6" i="52"/>
  <c r="R50" i="52"/>
  <c r="V66" i="52"/>
  <c r="U63" i="52"/>
  <c r="T115" i="52"/>
  <c r="U89" i="52"/>
  <c r="W17" i="52"/>
  <c r="Q38" i="52"/>
  <c r="W7" i="52"/>
  <c r="W59" i="52"/>
  <c r="R109" i="52"/>
  <c r="W31" i="52"/>
  <c r="Q13" i="52"/>
  <c r="Q57" i="52"/>
  <c r="R8" i="52"/>
  <c r="T15" i="52"/>
  <c r="V105" i="52"/>
  <c r="R80" i="52"/>
  <c r="S37" i="52"/>
  <c r="R70" i="52"/>
  <c r="S97" i="52"/>
  <c r="V4" i="52"/>
  <c r="W77" i="52"/>
  <c r="T44" i="52"/>
  <c r="Q117" i="52"/>
  <c r="V49" i="52"/>
  <c r="S12" i="52"/>
  <c r="W20" i="52"/>
  <c r="W84" i="52"/>
  <c r="W121" i="52"/>
  <c r="V54" i="52"/>
  <c r="U61" i="52"/>
  <c r="S62" i="52"/>
  <c r="W110" i="52"/>
  <c r="S108" i="52"/>
  <c r="V2" i="52"/>
  <c r="V53" i="52"/>
  <c r="W18" i="52"/>
  <c r="V106" i="52"/>
  <c r="Q101" i="52"/>
  <c r="S104" i="52"/>
  <c r="U91" i="52"/>
  <c r="Q107" i="52"/>
  <c r="R79" i="52"/>
  <c r="S82" i="52"/>
  <c r="W95" i="52"/>
  <c r="R47" i="52"/>
  <c r="V118" i="52"/>
  <c r="Q42" i="52"/>
  <c r="U21" i="52"/>
  <c r="R44" i="52"/>
  <c r="W70" i="52"/>
  <c r="S113" i="52"/>
  <c r="V75" i="52"/>
  <c r="U36" i="52"/>
  <c r="U77" i="52"/>
  <c r="T37" i="52"/>
  <c r="R97" i="52"/>
  <c r="V65" i="52"/>
  <c r="S23" i="52"/>
  <c r="W48" i="52"/>
  <c r="U42" i="52"/>
  <c r="W58" i="52"/>
  <c r="Q46" i="52"/>
  <c r="R46" i="52"/>
  <c r="V28" i="52"/>
  <c r="U46" i="52"/>
  <c r="S10" i="52"/>
  <c r="Q32" i="52"/>
  <c r="W10" i="52"/>
  <c r="R105" i="52"/>
  <c r="U44" i="52"/>
  <c r="Q11" i="52"/>
  <c r="S4" i="52"/>
  <c r="S85" i="52"/>
  <c r="W19" i="52"/>
  <c r="R92" i="52"/>
  <c r="W43" i="52"/>
  <c r="T19" i="52"/>
  <c r="Q92" i="52"/>
  <c r="Q43" i="52"/>
  <c r="T92" i="52"/>
  <c r="S43" i="52"/>
  <c r="S19" i="52"/>
  <c r="U92" i="52"/>
  <c r="R43" i="52"/>
  <c r="S36" i="52"/>
  <c r="U19" i="52"/>
  <c r="T113" i="52"/>
  <c r="S87" i="52"/>
  <c r="W92" i="52"/>
  <c r="R85" i="52"/>
  <c r="V19" i="52"/>
  <c r="S42" i="52"/>
  <c r="S118" i="52"/>
  <c r="V48" i="52"/>
  <c r="T42" i="52"/>
  <c r="R23" i="52"/>
  <c r="Q58" i="52"/>
  <c r="V42" i="52"/>
  <c r="T23" i="52"/>
  <c r="U58" i="52"/>
  <c r="W23" i="52"/>
  <c r="R58" i="52"/>
  <c r="S60" i="52"/>
  <c r="U118" i="52"/>
  <c r="Q27" i="52"/>
  <c r="T7" i="52"/>
  <c r="T59" i="52"/>
  <c r="T89" i="52"/>
  <c r="V109" i="52"/>
  <c r="S59" i="52"/>
  <c r="R89" i="52"/>
  <c r="W47" i="52"/>
  <c r="U38" i="52"/>
  <c r="S115" i="52"/>
  <c r="U109" i="52"/>
  <c r="V91" i="52"/>
  <c r="S38" i="52"/>
  <c r="R7" i="52"/>
  <c r="S66" i="52"/>
  <c r="S6" i="52"/>
  <c r="R82" i="52"/>
  <c r="S46" i="52"/>
  <c r="R11" i="52"/>
  <c r="T46" i="52"/>
  <c r="T39" i="52"/>
  <c r="S75" i="52"/>
  <c r="W75" i="52"/>
  <c r="U75" i="52"/>
  <c r="T71" i="52"/>
  <c r="W46" i="52"/>
  <c r="W85" i="52"/>
  <c r="R75" i="52"/>
  <c r="R76" i="52"/>
  <c r="U10" i="52"/>
  <c r="U59" i="52"/>
  <c r="T63" i="52"/>
  <c r="R17" i="52"/>
  <c r="T109" i="52"/>
  <c r="R107" i="52"/>
  <c r="Q47" i="52"/>
  <c r="T95" i="52"/>
  <c r="Q95" i="52"/>
  <c r="S47" i="52"/>
  <c r="V63" i="52"/>
  <c r="T17" i="52"/>
  <c r="T18" i="52"/>
  <c r="U107" i="52"/>
  <c r="V47" i="52"/>
  <c r="Q109" i="52"/>
  <c r="U95" i="52"/>
  <c r="V95" i="52"/>
  <c r="V107" i="52"/>
  <c r="R38" i="52"/>
  <c r="T47" i="52"/>
  <c r="R115" i="52"/>
  <c r="S95" i="52"/>
  <c r="V7" i="52"/>
  <c r="T66" i="52"/>
  <c r="W109" i="52"/>
  <c r="S109" i="52"/>
  <c r="S79" i="52"/>
  <c r="S7" i="52"/>
  <c r="R59" i="52"/>
  <c r="W89" i="52"/>
  <c r="T101" i="52"/>
  <c r="T104" i="52"/>
  <c r="T57" i="52"/>
  <c r="S76" i="52"/>
  <c r="R78" i="52"/>
  <c r="U105" i="52"/>
  <c r="T8" i="52"/>
  <c r="W117" i="52"/>
  <c r="Q105" i="52"/>
  <c r="Q8" i="52"/>
  <c r="Q77" i="52"/>
  <c r="W4" i="52"/>
  <c r="V117" i="52"/>
  <c r="T97" i="52"/>
  <c r="R57" i="52"/>
  <c r="V44" i="52"/>
  <c r="Q70" i="52"/>
  <c r="U80" i="52"/>
  <c r="R117" i="52"/>
  <c r="W97" i="52"/>
  <c r="U117" i="52"/>
  <c r="V121" i="52"/>
  <c r="R37" i="52"/>
  <c r="S70" i="52"/>
  <c r="V37" i="52"/>
  <c r="W44" i="52"/>
  <c r="V15" i="52"/>
  <c r="T70" i="52"/>
  <c r="T117" i="52"/>
  <c r="T13" i="52"/>
  <c r="W15" i="52"/>
  <c r="S77" i="52"/>
  <c r="R77" i="52"/>
  <c r="U40" i="52"/>
  <c r="Q98" i="52"/>
  <c r="T5" i="52"/>
  <c r="S5" i="52"/>
  <c r="T61" i="52"/>
  <c r="U6" i="52"/>
  <c r="V96" i="52"/>
  <c r="W96" i="52"/>
  <c r="S88" i="52"/>
  <c r="R72" i="52"/>
  <c r="R55" i="52"/>
  <c r="U50" i="52"/>
  <c r="W29" i="52"/>
  <c r="T55" i="52"/>
  <c r="S50" i="52"/>
  <c r="V51" i="52"/>
  <c r="S99" i="52"/>
  <c r="R35" i="52"/>
  <c r="T120" i="52"/>
  <c r="T14" i="52"/>
  <c r="T51" i="52"/>
  <c r="Q56" i="52"/>
  <c r="V123" i="52"/>
  <c r="R12" i="52"/>
  <c r="R31" i="52"/>
  <c r="U74" i="52"/>
  <c r="U13" i="52"/>
  <c r="R54" i="52"/>
  <c r="T88" i="52"/>
  <c r="V72" i="52"/>
  <c r="Q64" i="52"/>
  <c r="U120" i="52"/>
  <c r="V35" i="52"/>
  <c r="Q12" i="52"/>
  <c r="U14" i="52"/>
  <c r="W56" i="52"/>
  <c r="Q69" i="52"/>
  <c r="S64" i="52"/>
  <c r="V14" i="52"/>
  <c r="S56" i="52"/>
  <c r="U69" i="52"/>
  <c r="T22" i="52"/>
  <c r="V120" i="52"/>
  <c r="W9" i="52"/>
  <c r="U64" i="52"/>
  <c r="U41" i="52"/>
  <c r="S14" i="52"/>
  <c r="T56" i="52"/>
  <c r="R69" i="52"/>
  <c r="V9" i="52"/>
  <c r="S9" i="52"/>
  <c r="R64" i="52"/>
  <c r="W41" i="52"/>
  <c r="W51" i="52"/>
  <c r="R49" i="52"/>
  <c r="U9" i="52"/>
  <c r="Q72" i="52"/>
  <c r="W120" i="52"/>
  <c r="R41" i="52"/>
  <c r="V31" i="52"/>
  <c r="S49" i="52"/>
  <c r="R88" i="52"/>
  <c r="Q120" i="52"/>
  <c r="S35" i="52"/>
  <c r="T12" i="52"/>
  <c r="T31" i="52"/>
  <c r="S22" i="52"/>
  <c r="S72" i="52"/>
  <c r="V41" i="52"/>
  <c r="W88" i="52"/>
  <c r="W72" i="52"/>
  <c r="S120" i="52"/>
  <c r="T35" i="52"/>
  <c r="U12" i="52"/>
  <c r="Q14" i="52"/>
  <c r="U31" i="52"/>
  <c r="R56" i="52"/>
  <c r="Q51" i="52"/>
  <c r="W123" i="52"/>
  <c r="R100" i="52"/>
  <c r="W74" i="52"/>
  <c r="S100" i="52"/>
  <c r="T32" i="52"/>
  <c r="U110" i="52"/>
  <c r="T49" i="52"/>
  <c r="T123" i="52"/>
  <c r="U32" i="52"/>
  <c r="T81" i="52"/>
  <c r="W22" i="52"/>
  <c r="Q49" i="52"/>
  <c r="S123" i="52"/>
  <c r="V32" i="52"/>
  <c r="Q81" i="52"/>
  <c r="Q123" i="52"/>
  <c r="W81" i="52"/>
  <c r="S117" i="52"/>
  <c r="Q100" i="52"/>
  <c r="U47" i="52"/>
  <c r="U88" i="52"/>
  <c r="Q9" i="52"/>
  <c r="S21" i="52"/>
  <c r="U7" i="52"/>
  <c r="S92" i="52"/>
  <c r="T72" i="52"/>
  <c r="V59" i="52"/>
  <c r="R123" i="52"/>
  <c r="V64" i="52"/>
  <c r="Q41" i="52"/>
  <c r="R42" i="52"/>
  <c r="Q35" i="52"/>
  <c r="V12" i="52"/>
  <c r="U100" i="52"/>
  <c r="W118" i="52"/>
  <c r="U23" i="52"/>
  <c r="U55" i="52"/>
  <c r="S58" i="52"/>
  <c r="W14" i="52"/>
  <c r="V43" i="52"/>
  <c r="Q33" i="52"/>
  <c r="V87" i="52"/>
  <c r="Q19" i="52"/>
  <c r="W25" i="52"/>
  <c r="R113" i="52"/>
  <c r="Q113" i="52"/>
  <c r="T69" i="52"/>
  <c r="U22" i="52"/>
  <c r="V38" i="52"/>
  <c r="R20" i="52"/>
  <c r="V88" i="52"/>
  <c r="R9" i="52"/>
  <c r="Q7" i="52"/>
  <c r="Q59" i="52"/>
  <c r="T36" i="52"/>
  <c r="W64" i="52"/>
  <c r="S41" i="52"/>
  <c r="U35" i="52"/>
  <c r="W12" i="52"/>
  <c r="R66" i="52"/>
  <c r="Q63" i="52"/>
  <c r="Q118" i="52"/>
  <c r="V23" i="52"/>
  <c r="R6" i="52"/>
  <c r="Q50" i="52"/>
  <c r="Q17" i="52"/>
  <c r="V58" i="52"/>
  <c r="T43" i="52"/>
  <c r="Q31" i="52"/>
  <c r="V56" i="52"/>
  <c r="T45" i="52"/>
  <c r="V113" i="52"/>
  <c r="W69" i="52"/>
  <c r="U113" i="52"/>
  <c r="U49" i="52"/>
  <c r="R95" i="52"/>
  <c r="S25" i="52"/>
  <c r="Q45" i="52"/>
  <c r="Q66" i="52"/>
  <c r="T6" i="52"/>
  <c r="W50" i="52"/>
  <c r="S17" i="52"/>
  <c r="R29" i="52"/>
  <c r="S31" i="52"/>
  <c r="S32" i="52"/>
  <c r="U51" i="52"/>
  <c r="U99" i="52"/>
  <c r="V79" i="52"/>
  <c r="W57" i="52"/>
  <c r="Q37" i="52"/>
  <c r="R13" i="52"/>
  <c r="Q61" i="52"/>
  <c r="S44" i="52"/>
  <c r="U96" i="52"/>
  <c r="V55" i="52"/>
  <c r="W80" i="52"/>
  <c r="R84" i="52"/>
  <c r="V80" i="52"/>
  <c r="T77" i="52"/>
  <c r="T82" i="52"/>
  <c r="V101" i="52"/>
  <c r="U79" i="52"/>
  <c r="W91" i="52"/>
  <c r="S91" i="52"/>
  <c r="Q110" i="52"/>
  <c r="Q62" i="52"/>
  <c r="W38" i="52"/>
  <c r="S53" i="52"/>
  <c r="V115" i="52"/>
  <c r="Q40" i="52"/>
  <c r="R121" i="52"/>
  <c r="S51" i="52"/>
  <c r="V13" i="52"/>
  <c r="W107" i="52"/>
  <c r="S84" i="52"/>
  <c r="T107" i="52"/>
  <c r="W82" i="52"/>
  <c r="U101" i="52"/>
  <c r="W79" i="52"/>
  <c r="Q4" i="52"/>
  <c r="Q121" i="52"/>
  <c r="W53" i="52"/>
  <c r="T54" i="52"/>
  <c r="T75" i="52"/>
  <c r="V10" i="52"/>
  <c r="R104" i="52"/>
  <c r="W13" i="52"/>
  <c r="S107" i="52"/>
  <c r="Q79" i="52"/>
  <c r="V104" i="52"/>
  <c r="Q104" i="52"/>
  <c r="R62" i="52"/>
  <c r="U57" i="52"/>
  <c r="R2" i="52"/>
  <c r="S105" i="52"/>
  <c r="Q44" i="52"/>
  <c r="V100" i="52"/>
  <c r="Q15" i="52"/>
  <c r="T96" i="52"/>
  <c r="Q6" i="52"/>
  <c r="T50" i="52"/>
  <c r="U8" i="52"/>
  <c r="S29" i="52"/>
  <c r="T84" i="52"/>
  <c r="W32" i="52"/>
  <c r="R81" i="52"/>
  <c r="S101" i="52"/>
  <c r="V82" i="52"/>
  <c r="R22" i="52"/>
  <c r="T79" i="52"/>
  <c r="U4" i="52"/>
  <c r="R91" i="52"/>
  <c r="Q10" i="52"/>
  <c r="R4" i="52"/>
  <c r="T62" i="52"/>
  <c r="W104" i="52"/>
  <c r="W115" i="52"/>
  <c r="U2" i="52"/>
  <c r="Q84" i="52"/>
  <c r="V57" i="52"/>
  <c r="T105" i="52"/>
  <c r="W100" i="52"/>
  <c r="R15" i="52"/>
  <c r="S55" i="52"/>
  <c r="V8" i="52"/>
  <c r="T29" i="52"/>
  <c r="U81" i="52"/>
  <c r="U84" i="52"/>
  <c r="S18" i="52"/>
  <c r="S81" i="52"/>
  <c r="U82" i="52"/>
  <c r="R101" i="52"/>
  <c r="U83" i="52"/>
  <c r="S80" i="52"/>
  <c r="T91" i="52"/>
  <c r="T10" i="52"/>
  <c r="Q115" i="52"/>
  <c r="Q53" i="52"/>
  <c r="U121" i="52"/>
  <c r="Q108" i="52"/>
  <c r="T121" i="52"/>
  <c r="S13" i="52"/>
  <c r="S15" i="52"/>
  <c r="W8" i="52"/>
  <c r="V84" i="52"/>
  <c r="R18" i="52"/>
  <c r="Q82" i="52"/>
  <c r="V110" i="52"/>
  <c r="Q97" i="52"/>
  <c r="U54" i="52"/>
  <c r="Q54" i="52"/>
  <c r="T38" i="52"/>
  <c r="T4" i="52"/>
  <c r="V77" i="52"/>
  <c r="Q67" i="52"/>
  <c r="S67" i="52"/>
  <c r="R67" i="52"/>
  <c r="R116" i="52"/>
  <c r="W116" i="52"/>
  <c r="S116" i="52"/>
  <c r="Q71" i="52"/>
  <c r="R71" i="52"/>
  <c r="S39" i="52"/>
  <c r="Q39" i="52"/>
  <c r="U39" i="52"/>
  <c r="V39" i="52"/>
  <c r="W16" i="52"/>
  <c r="R16" i="52"/>
  <c r="V16" i="52"/>
  <c r="Q16" i="52"/>
  <c r="V119" i="52"/>
  <c r="W3" i="52"/>
  <c r="R3" i="52"/>
  <c r="V90" i="52"/>
  <c r="W90" i="52"/>
  <c r="S122" i="52"/>
  <c r="W122" i="52"/>
  <c r="Q122" i="52"/>
  <c r="T122" i="52"/>
  <c r="R90" i="52"/>
  <c r="S83" i="52"/>
  <c r="T16" i="52"/>
  <c r="R30" i="52"/>
  <c r="V30" i="52"/>
  <c r="Q30" i="52"/>
  <c r="U30" i="52"/>
  <c r="W114" i="52"/>
  <c r="V114" i="52"/>
  <c r="U114" i="52"/>
  <c r="Q114" i="52"/>
  <c r="V86" i="52"/>
  <c r="U86" i="52"/>
  <c r="S86" i="52"/>
  <c r="W86" i="52"/>
  <c r="W21" i="52"/>
  <c r="V21" i="52"/>
  <c r="Q21" i="52"/>
  <c r="Q116" i="52"/>
  <c r="T83" i="52"/>
  <c r="T73" i="52"/>
  <c r="R45" i="52"/>
  <c r="V45" i="52"/>
  <c r="W45" i="52"/>
  <c r="U45" i="52"/>
  <c r="U68" i="52"/>
  <c r="W68" i="52"/>
  <c r="T68" i="52"/>
  <c r="V68" i="52"/>
  <c r="R98" i="52"/>
  <c r="T98" i="52"/>
  <c r="S98" i="52"/>
  <c r="W98" i="52"/>
  <c r="V98" i="52"/>
  <c r="U5" i="52"/>
  <c r="Q5" i="52"/>
  <c r="U28" i="52"/>
  <c r="T28" i="52"/>
  <c r="S28" i="52"/>
  <c r="W28" i="52"/>
  <c r="Q85" i="52"/>
  <c r="U85" i="52"/>
  <c r="V85" i="52"/>
  <c r="R36" i="52"/>
  <c r="V36" i="52"/>
  <c r="Q36" i="52"/>
  <c r="W94" i="52"/>
  <c r="T94" i="52"/>
  <c r="V94" i="52"/>
  <c r="U94" i="52"/>
  <c r="S94" i="52"/>
  <c r="V33" i="52"/>
  <c r="U33" i="52"/>
  <c r="W33" i="52"/>
  <c r="R33" i="52"/>
  <c r="T33" i="52"/>
  <c r="W34" i="52"/>
  <c r="R34" i="52"/>
  <c r="S34" i="52"/>
  <c r="T34" i="52"/>
  <c r="V34" i="52"/>
  <c r="Q34" i="52"/>
  <c r="U87" i="52"/>
  <c r="R87" i="52"/>
  <c r="W87" i="52"/>
  <c r="U71" i="52"/>
  <c r="T90" i="52"/>
  <c r="T116" i="52"/>
  <c r="T86" i="52"/>
  <c r="Q68" i="52"/>
  <c r="U16" i="52"/>
  <c r="Q76" i="52"/>
  <c r="V76" i="52"/>
  <c r="U119" i="52"/>
  <c r="V122" i="52"/>
  <c r="U112" i="52"/>
  <c r="T112" i="52"/>
  <c r="V112" i="52"/>
  <c r="Q78" i="52"/>
  <c r="W78" i="52"/>
  <c r="S78" i="52"/>
  <c r="W119" i="52"/>
  <c r="S119" i="52"/>
  <c r="V83" i="52"/>
  <c r="W83" i="52"/>
  <c r="Q83" i="52"/>
  <c r="W11" i="52"/>
  <c r="U11" i="52"/>
  <c r="V11" i="52"/>
  <c r="U67" i="52"/>
  <c r="Q103" i="52"/>
  <c r="T103" i="52"/>
  <c r="U24" i="52"/>
  <c r="Q24" i="52"/>
  <c r="V24" i="52"/>
  <c r="T24" i="52"/>
  <c r="Q112" i="52"/>
  <c r="W24" i="52"/>
  <c r="T11" i="52"/>
  <c r="V67" i="52"/>
  <c r="Q119" i="52"/>
  <c r="R93" i="52"/>
  <c r="S93" i="52"/>
  <c r="V27" i="52"/>
  <c r="T27" i="52"/>
  <c r="U27" i="52"/>
  <c r="R27" i="52"/>
  <c r="W27" i="52"/>
  <c r="U60" i="52"/>
  <c r="T60" i="52"/>
  <c r="R60" i="52"/>
  <c r="V60" i="52"/>
  <c r="R112" i="52"/>
  <c r="S90" i="52"/>
  <c r="R24" i="52"/>
  <c r="Q86" i="52"/>
  <c r="W67" i="52"/>
  <c r="S16" i="52"/>
  <c r="W112" i="52"/>
  <c r="W71" i="52"/>
  <c r="U90" i="52"/>
  <c r="U116" i="52"/>
  <c r="R86" i="52"/>
  <c r="R68" i="52"/>
  <c r="V52" i="52"/>
  <c r="W76" i="52"/>
  <c r="Q94" i="52"/>
  <c r="Q60" i="52"/>
  <c r="U78" i="52"/>
  <c r="R122" i="52"/>
  <c r="S71" i="52"/>
  <c r="R21" i="52"/>
  <c r="V116" i="52"/>
  <c r="S68" i="52"/>
  <c r="S65" i="52"/>
  <c r="T76" i="52"/>
  <c r="R94" i="52"/>
  <c r="Q87" i="52"/>
  <c r="U34" i="52"/>
  <c r="R39" i="52"/>
  <c r="Q96" i="52"/>
  <c r="S89" i="52"/>
  <c r="W40" i="52"/>
  <c r="S57" i="52"/>
  <c r="W37" i="52"/>
  <c r="W105" i="52"/>
  <c r="W66" i="52"/>
  <c r="S63" i="52"/>
  <c r="U15" i="52"/>
  <c r="S96" i="52"/>
  <c r="W55" i="52"/>
  <c r="W6" i="52"/>
  <c r="V70" i="52"/>
  <c r="S8" i="52"/>
  <c r="U29" i="52"/>
  <c r="Q80" i="52"/>
  <c r="V89" i="52"/>
  <c r="T80" i="52"/>
  <c r="V97" i="52"/>
  <c r="S40" i="52"/>
  <c r="S54" i="52"/>
  <c r="U115" i="52"/>
  <c r="U66" i="52"/>
  <c r="W63" i="52"/>
  <c r="V50" i="52"/>
  <c r="U17" i="52"/>
  <c r="V29" i="52"/>
  <c r="U97" i="52"/>
  <c r="U37" i="52"/>
  <c r="R63" i="52"/>
  <c r="U70" i="52"/>
  <c r="V17" i="52"/>
  <c r="Q89" i="52"/>
  <c r="T40" i="52"/>
  <c r="W101" i="52"/>
  <c r="U104" i="52"/>
  <c r="Q91" i="52"/>
  <c r="T102" i="52"/>
  <c r="U103" i="52"/>
  <c r="S20" i="52"/>
  <c r="W108" i="52"/>
  <c r="Q2" i="52"/>
  <c r="W61" i="52"/>
  <c r="W65" i="52"/>
  <c r="R102" i="52"/>
  <c r="W30" i="52"/>
  <c r="U18" i="52"/>
  <c r="S3" i="52"/>
  <c r="W106" i="52"/>
  <c r="R73" i="52"/>
  <c r="T108" i="52"/>
  <c r="W73" i="52"/>
  <c r="R5" i="52"/>
  <c r="Q28" i="52"/>
  <c r="V74" i="52"/>
  <c r="R99" i="52"/>
  <c r="Q74" i="52"/>
  <c r="S2" i="52"/>
  <c r="R61" i="52"/>
  <c r="S102" i="52"/>
  <c r="W52" i="52"/>
  <c r="R48" i="52"/>
  <c r="T110" i="52"/>
  <c r="T20" i="52"/>
  <c r="V18" i="52"/>
  <c r="Q25" i="52"/>
  <c r="T25" i="52"/>
  <c r="S106" i="52"/>
  <c r="T111" i="52"/>
  <c r="V99" i="52"/>
  <c r="W111" i="52"/>
  <c r="R40" i="52"/>
  <c r="R52" i="52"/>
  <c r="T3" i="52"/>
  <c r="Q93" i="52"/>
  <c r="R74" i="52"/>
  <c r="T2" i="52"/>
  <c r="S61" i="52"/>
  <c r="R65" i="52"/>
  <c r="U102" i="52"/>
  <c r="V103" i="52"/>
  <c r="S30" i="52"/>
  <c r="S52" i="52"/>
  <c r="Q48" i="52"/>
  <c r="S110" i="52"/>
  <c r="U20" i="52"/>
  <c r="S114" i="52"/>
  <c r="V25" i="52"/>
  <c r="W93" i="52"/>
  <c r="S111" i="52"/>
  <c r="W99" i="52"/>
  <c r="R53" i="52"/>
  <c r="Q73" i="52"/>
  <c r="S121" i="52"/>
  <c r="W54" i="52"/>
  <c r="Q111" i="52"/>
  <c r="U62" i="52"/>
  <c r="U108" i="52"/>
  <c r="U53" i="52"/>
  <c r="R106" i="52"/>
  <c r="T74" i="52"/>
  <c r="T65" i="52"/>
  <c r="W102" i="52"/>
  <c r="R103" i="52"/>
  <c r="T52" i="52"/>
  <c r="T48" i="52"/>
  <c r="Q20" i="52"/>
  <c r="T114" i="52"/>
  <c r="U25" i="52"/>
  <c r="U93" i="52"/>
  <c r="T106" i="52"/>
  <c r="Q106" i="52"/>
  <c r="R111" i="52"/>
  <c r="W62" i="52"/>
  <c r="V93" i="52"/>
  <c r="R108" i="52"/>
  <c r="Q22" i="52"/>
  <c r="W49" i="52"/>
  <c r="V69" i="52"/>
  <c r="V102" i="52"/>
  <c r="W103" i="52"/>
  <c r="V20" i="52"/>
  <c r="U73" i="52"/>
  <c r="R110" i="52"/>
  <c r="W2" i="52"/>
  <c r="V61" i="52"/>
  <c r="U65" i="52"/>
  <c r="S103" i="52"/>
  <c r="T30" i="52"/>
  <c r="U52" i="52"/>
  <c r="U48" i="52"/>
  <c r="R114" i="52"/>
  <c r="Q18" i="52"/>
  <c r="Q3" i="52"/>
  <c r="T93" i="52"/>
  <c r="T99" i="52"/>
  <c r="V3" i="52"/>
  <c r="V62" i="52"/>
  <c r="U106" i="52"/>
  <c r="T53" i="52"/>
  <c r="V108" i="52"/>
  <c r="V78" i="52"/>
  <c r="R119" i="52"/>
  <c r="U3" i="52"/>
  <c r="S73" i="52"/>
  <c r="U111" i="52"/>
  <c r="M109" i="53"/>
  <c r="M88" i="53"/>
  <c r="M96" i="53"/>
  <c r="M41" i="53"/>
  <c r="M73" i="53"/>
  <c r="M23" i="53"/>
  <c r="M95" i="53"/>
  <c r="M72" i="53"/>
  <c r="M56" i="53"/>
  <c r="M7" i="53"/>
  <c r="M54" i="53"/>
  <c r="M5" i="53"/>
  <c r="M52" i="53"/>
  <c r="M75" i="53"/>
  <c r="M50" i="53"/>
  <c r="M99" i="53"/>
  <c r="M43" i="53"/>
  <c r="M86" i="53"/>
  <c r="M25" i="53"/>
  <c r="M108" i="53"/>
  <c r="M6" i="53"/>
  <c r="M58" i="53"/>
  <c r="M9" i="53"/>
  <c r="M40" i="53"/>
  <c r="M113" i="53"/>
  <c r="M38" i="53"/>
  <c r="M110" i="53"/>
  <c r="M36" i="53"/>
  <c r="M97" i="53"/>
  <c r="M34" i="53"/>
  <c r="M89" i="53"/>
  <c r="M27" i="53"/>
  <c r="M111" i="53"/>
  <c r="M8" i="53"/>
  <c r="M120" i="53"/>
  <c r="M11" i="53"/>
  <c r="M42" i="53"/>
  <c r="M64" i="53"/>
  <c r="M24" i="53"/>
  <c r="M62" i="53"/>
  <c r="M22" i="53"/>
  <c r="M60" i="53"/>
  <c r="M20" i="53"/>
  <c r="M119" i="53"/>
  <c r="M18" i="53"/>
  <c r="M59" i="53"/>
  <c r="M10" i="53"/>
  <c r="M123" i="53"/>
  <c r="M13" i="53"/>
  <c r="M44" i="53"/>
  <c r="M66" i="53"/>
  <c r="M26" i="53"/>
  <c r="M84" i="53"/>
  <c r="M104" i="53"/>
  <c r="M71" i="53"/>
  <c r="M85" i="53"/>
  <c r="M68" i="53"/>
  <c r="M82" i="53"/>
  <c r="M122" i="53"/>
  <c r="M91" i="53"/>
  <c r="M114" i="53"/>
  <c r="M15" i="53"/>
  <c r="M46" i="53"/>
  <c r="M78" i="53"/>
  <c r="M28" i="53"/>
  <c r="M87" i="53"/>
  <c r="M107" i="53"/>
  <c r="M77" i="53"/>
  <c r="M51" i="53"/>
  <c r="M74" i="53"/>
  <c r="M49" i="53"/>
  <c r="M115" i="53"/>
  <c r="M47" i="53"/>
  <c r="M112" i="53"/>
  <c r="M45" i="53"/>
  <c r="M48" i="53"/>
  <c r="M81" i="53"/>
  <c r="M30" i="53"/>
  <c r="M100" i="53"/>
  <c r="M98" i="53"/>
  <c r="M90" i="53"/>
  <c r="M53" i="53"/>
  <c r="M121" i="53"/>
  <c r="M35" i="53"/>
  <c r="M118" i="53"/>
  <c r="M33" i="53"/>
  <c r="M105" i="53"/>
  <c r="M31" i="53"/>
  <c r="M102" i="53"/>
  <c r="M29" i="53"/>
  <c r="M94" i="53"/>
  <c r="M32" i="53"/>
  <c r="M103" i="53"/>
  <c r="M101" i="53"/>
  <c r="M93" i="53"/>
  <c r="M55" i="53"/>
  <c r="M80" i="53"/>
  <c r="M37" i="53"/>
  <c r="M67" i="53"/>
  <c r="M19" i="53"/>
  <c r="M65" i="53"/>
  <c r="M17" i="53"/>
  <c r="M63" i="53"/>
  <c r="M14" i="53"/>
  <c r="M61" i="53"/>
  <c r="M12" i="53"/>
  <c r="M116" i="53"/>
  <c r="M16" i="53"/>
  <c r="M106" i="53"/>
  <c r="M57" i="53"/>
  <c r="M83" i="53"/>
  <c r="M39" i="53"/>
  <c r="M70" i="53"/>
  <c r="M21" i="53"/>
  <c r="M92" i="53"/>
  <c r="M3" i="53"/>
  <c r="M79" i="53"/>
  <c r="M69" i="53"/>
  <c r="M76" i="53"/>
  <c r="M4" i="53"/>
  <c r="M117" i="53"/>
  <c r="M2" i="53"/>
  <c r="L115" i="53"/>
  <c r="L6" i="53"/>
  <c r="L112" i="53"/>
  <c r="L27" i="53"/>
  <c r="L89" i="53"/>
  <c r="L23" i="53"/>
  <c r="L111" i="53"/>
  <c r="L13" i="53"/>
  <c r="L52" i="53"/>
  <c r="L75" i="53"/>
  <c r="L34" i="53"/>
  <c r="L64" i="53"/>
  <c r="L101" i="53"/>
  <c r="L62" i="53"/>
  <c r="L98" i="53"/>
  <c r="L105" i="53"/>
  <c r="L31" i="53"/>
  <c r="L102" i="53"/>
  <c r="L69" i="53"/>
  <c r="L59" i="53"/>
  <c r="L15" i="53"/>
  <c r="L54" i="53"/>
  <c r="L88" i="53"/>
  <c r="L36" i="53"/>
  <c r="L66" i="53"/>
  <c r="L18" i="53"/>
  <c r="L84" i="53"/>
  <c r="L41" i="53"/>
  <c r="L71" i="53"/>
  <c r="L33" i="53"/>
  <c r="L63" i="53"/>
  <c r="L4" i="53"/>
  <c r="L61" i="53"/>
  <c r="L21" i="53"/>
  <c r="L56" i="53"/>
  <c r="L91" i="53"/>
  <c r="L38" i="53"/>
  <c r="L78" i="53"/>
  <c r="L20" i="53"/>
  <c r="L87" i="53"/>
  <c r="L49" i="53"/>
  <c r="L77" i="53"/>
  <c r="L10" i="53"/>
  <c r="L74" i="53"/>
  <c r="L8" i="53"/>
  <c r="L92" i="53"/>
  <c r="L5" i="53"/>
  <c r="L58" i="53"/>
  <c r="L104" i="53"/>
  <c r="L40" i="53"/>
  <c r="L81" i="53"/>
  <c r="L22" i="53"/>
  <c r="L100" i="53"/>
  <c r="L57" i="53"/>
  <c r="L90" i="53"/>
  <c r="L12" i="53"/>
  <c r="L121" i="53"/>
  <c r="L16" i="53"/>
  <c r="L118" i="53"/>
  <c r="L3" i="53"/>
  <c r="L120" i="53"/>
  <c r="L44" i="53"/>
  <c r="L107" i="53"/>
  <c r="L42" i="53"/>
  <c r="L94" i="53"/>
  <c r="L24" i="53"/>
  <c r="L103" i="53"/>
  <c r="L82" i="53"/>
  <c r="L93" i="53"/>
  <c r="L14" i="53"/>
  <c r="L80" i="53"/>
  <c r="L17" i="53"/>
  <c r="L67" i="53"/>
  <c r="L45" i="53"/>
  <c r="L65" i="53"/>
  <c r="L37" i="53"/>
  <c r="L110" i="53"/>
  <c r="L28" i="53"/>
  <c r="L97" i="53"/>
  <c r="L26" i="53"/>
  <c r="L116" i="53"/>
  <c r="L85" i="53"/>
  <c r="L106" i="53"/>
  <c r="L29" i="53"/>
  <c r="L83" i="53"/>
  <c r="L35" i="53"/>
  <c r="L70" i="53"/>
  <c r="L53" i="53"/>
  <c r="L114" i="53"/>
  <c r="L7" i="53"/>
  <c r="L95" i="53"/>
  <c r="L39" i="53"/>
  <c r="L60" i="53"/>
  <c r="L79" i="53"/>
  <c r="L119" i="53"/>
  <c r="L76" i="53"/>
  <c r="L109" i="53"/>
  <c r="L47" i="53"/>
  <c r="L96" i="53"/>
  <c r="L43" i="53"/>
  <c r="L73" i="53"/>
  <c r="L55" i="53"/>
  <c r="L117" i="53"/>
  <c r="L9" i="53"/>
  <c r="L48" i="53"/>
  <c r="L123" i="53"/>
  <c r="L46" i="53"/>
  <c r="L68" i="53"/>
  <c r="L25" i="53"/>
  <c r="L122" i="53"/>
  <c r="L2" i="53"/>
  <c r="L99" i="53"/>
  <c r="L51" i="53"/>
  <c r="L86" i="53"/>
  <c r="L19" i="53"/>
  <c r="L108" i="53"/>
  <c r="L11" i="53"/>
  <c r="L50" i="53"/>
  <c r="L72" i="53"/>
  <c r="L32" i="53"/>
  <c r="L113" i="53"/>
  <c r="L30" i="53"/>
  <c r="K95" i="53"/>
  <c r="K20" i="53"/>
  <c r="K92" i="53"/>
  <c r="K4" i="53"/>
  <c r="K58" i="53"/>
  <c r="K31" i="53"/>
  <c r="K56" i="53"/>
  <c r="K98" i="53"/>
  <c r="K38" i="53"/>
  <c r="K88" i="53"/>
  <c r="K121" i="53"/>
  <c r="K66" i="53"/>
  <c r="K33" i="53"/>
  <c r="K71" i="53"/>
  <c r="K10" i="53"/>
  <c r="K46" i="53"/>
  <c r="K117" i="53"/>
  <c r="K44" i="53"/>
  <c r="K114" i="53"/>
  <c r="K42" i="53"/>
  <c r="K101" i="53"/>
  <c r="K40" i="53"/>
  <c r="K91" i="53"/>
  <c r="K76" i="53"/>
  <c r="K78" i="53"/>
  <c r="K41" i="53"/>
  <c r="K84" i="53"/>
  <c r="K12" i="53"/>
  <c r="K74" i="53"/>
  <c r="K28" i="53"/>
  <c r="K123" i="53"/>
  <c r="K73" i="53"/>
  <c r="K120" i="53"/>
  <c r="K70" i="53"/>
  <c r="K107" i="53"/>
  <c r="K67" i="53"/>
  <c r="K104" i="53"/>
  <c r="K79" i="53"/>
  <c r="K81" i="53"/>
  <c r="K49" i="53"/>
  <c r="K87" i="53"/>
  <c r="K14" i="53"/>
  <c r="K77" i="53"/>
  <c r="K35" i="53"/>
  <c r="K102" i="53"/>
  <c r="K26" i="53"/>
  <c r="K113" i="53"/>
  <c r="K21" i="53"/>
  <c r="K110" i="53"/>
  <c r="K13" i="53"/>
  <c r="K97" i="53"/>
  <c r="K11" i="53"/>
  <c r="K94" i="53"/>
  <c r="K57" i="53"/>
  <c r="K100" i="53"/>
  <c r="K30" i="53"/>
  <c r="K90" i="53"/>
  <c r="K43" i="53"/>
  <c r="K105" i="53"/>
  <c r="K5" i="53"/>
  <c r="K60" i="53"/>
  <c r="K24" i="53"/>
  <c r="K62" i="53"/>
  <c r="K22" i="53"/>
  <c r="K119" i="53"/>
  <c r="K2" i="53"/>
  <c r="K116" i="53"/>
  <c r="K9" i="53"/>
  <c r="K103" i="53"/>
  <c r="K118" i="53"/>
  <c r="K93" i="53"/>
  <c r="K51" i="53"/>
  <c r="K80" i="53"/>
  <c r="K47" i="53"/>
  <c r="K65" i="53"/>
  <c r="K37" i="53"/>
  <c r="K48" i="53"/>
  <c r="K68" i="53"/>
  <c r="K8" i="53"/>
  <c r="K122" i="53"/>
  <c r="K6" i="53"/>
  <c r="K109" i="53"/>
  <c r="K7" i="53"/>
  <c r="K106" i="53"/>
  <c r="K39" i="53"/>
  <c r="K83" i="53"/>
  <c r="K15" i="53"/>
  <c r="K86" i="53"/>
  <c r="K45" i="53"/>
  <c r="K50" i="53"/>
  <c r="K69" i="53"/>
  <c r="K32" i="53"/>
  <c r="K115" i="53"/>
  <c r="K18" i="53"/>
  <c r="K112" i="53"/>
  <c r="K17" i="53"/>
  <c r="K99" i="53"/>
  <c r="K16" i="53"/>
  <c r="K96" i="53"/>
  <c r="K3" i="53"/>
  <c r="K89" i="53"/>
  <c r="K53" i="53"/>
  <c r="N53" i="53" s="1"/>
  <c r="K52" i="53"/>
  <c r="K82" i="53"/>
  <c r="K34" i="53"/>
  <c r="K72" i="53"/>
  <c r="K27" i="53"/>
  <c r="K63" i="53"/>
  <c r="K23" i="53"/>
  <c r="K59" i="53"/>
  <c r="K19" i="53"/>
  <c r="K111" i="53"/>
  <c r="K55" i="53"/>
  <c r="K108" i="53"/>
  <c r="K29" i="53"/>
  <c r="K54" i="53"/>
  <c r="K85" i="53"/>
  <c r="K36" i="53"/>
  <c r="K75" i="53"/>
  <c r="K61" i="53"/>
  <c r="K64" i="53"/>
  <c r="K25" i="53"/>
  <c r="R26" i="52"/>
  <c r="S26" i="52"/>
  <c r="U26" i="52"/>
  <c r="W26" i="52"/>
  <c r="T26" i="52"/>
  <c r="Q26" i="52"/>
  <c r="V26" i="52"/>
  <c r="P53" i="54"/>
  <c r="W53" i="53" l="1"/>
  <c r="N86" i="53"/>
  <c r="N12" i="53"/>
  <c r="N4" i="53"/>
  <c r="N77" i="53"/>
  <c r="N108" i="53"/>
  <c r="N69" i="53"/>
  <c r="N71" i="53"/>
  <c r="N118" i="53"/>
  <c r="N117" i="53"/>
  <c r="N3" i="53"/>
  <c r="N32" i="53"/>
  <c r="N106" i="53"/>
  <c r="N37" i="53"/>
  <c r="N9" i="53"/>
  <c r="N11" i="53"/>
  <c r="N35" i="53"/>
  <c r="N67" i="53"/>
  <c r="N42" i="53"/>
  <c r="N66" i="53"/>
  <c r="N50" i="53"/>
  <c r="N55" i="53"/>
  <c r="N14" i="53"/>
  <c r="N57" i="53"/>
  <c r="N31" i="53"/>
  <c r="N27" i="53"/>
  <c r="N103" i="53"/>
  <c r="N29" i="53"/>
  <c r="N65" i="53"/>
  <c r="N84" i="53"/>
  <c r="N25" i="53"/>
  <c r="N24" i="53"/>
  <c r="N73" i="53"/>
  <c r="N6" i="53"/>
  <c r="N95" i="53"/>
  <c r="N8" i="53"/>
  <c r="N85" i="53"/>
  <c r="N23" i="53"/>
  <c r="N89" i="53"/>
  <c r="N115" i="53"/>
  <c r="N39" i="53"/>
  <c r="N48" i="53"/>
  <c r="N60" i="53"/>
  <c r="N94" i="53"/>
  <c r="N102" i="53"/>
  <c r="N104" i="53"/>
  <c r="N74" i="53"/>
  <c r="N101" i="53"/>
  <c r="N33" i="53"/>
  <c r="N58" i="53"/>
  <c r="N2" i="53"/>
  <c r="N119" i="53"/>
  <c r="N70" i="53"/>
  <c r="N97" i="53"/>
  <c r="N80" i="53"/>
  <c r="N90" i="53"/>
  <c r="N20" i="53"/>
  <c r="N111" i="53"/>
  <c r="N28" i="53"/>
  <c r="N68" i="53"/>
  <c r="N22" i="53"/>
  <c r="N43" i="53"/>
  <c r="G6" i="52"/>
  <c r="N63" i="53"/>
  <c r="N34" i="53"/>
  <c r="N78" i="53"/>
  <c r="N46" i="53"/>
  <c r="N30" i="53"/>
  <c r="N98" i="53"/>
  <c r="N40" i="53"/>
  <c r="N59" i="53"/>
  <c r="N75" i="53"/>
  <c r="N19" i="53"/>
  <c r="N52" i="53"/>
  <c r="N112" i="53"/>
  <c r="N15" i="53"/>
  <c r="N93" i="53"/>
  <c r="N62" i="53"/>
  <c r="N100" i="53"/>
  <c r="N113" i="53"/>
  <c r="N81" i="53"/>
  <c r="N123" i="53"/>
  <c r="N91" i="53"/>
  <c r="N10" i="53"/>
  <c r="N56" i="53"/>
  <c r="N51" i="53"/>
  <c r="N109" i="53"/>
  <c r="N114" i="53"/>
  <c r="N116" i="53"/>
  <c r="N121" i="53"/>
  <c r="N49" i="53"/>
  <c r="N61" i="53"/>
  <c r="N92" i="53"/>
  <c r="N45" i="53"/>
  <c r="N107" i="53"/>
  <c r="N122" i="53"/>
  <c r="N120" i="53"/>
  <c r="N110" i="53"/>
  <c r="N54" i="53"/>
  <c r="N96" i="53"/>
  <c r="N36" i="53"/>
  <c r="N18" i="53"/>
  <c r="N83" i="53"/>
  <c r="N26" i="53"/>
  <c r="N79" i="53"/>
  <c r="N99" i="53"/>
  <c r="N76" i="53"/>
  <c r="N17" i="53"/>
  <c r="N87" i="53"/>
  <c r="N105" i="53"/>
  <c r="N13" i="53"/>
  <c r="N21" i="53"/>
  <c r="N82" i="53"/>
  <c r="N38" i="53"/>
  <c r="N7" i="53"/>
  <c r="N72" i="53"/>
  <c r="N16" i="53"/>
  <c r="N47" i="53"/>
  <c r="N41" i="53"/>
  <c r="N44" i="53"/>
  <c r="N88" i="53"/>
  <c r="N64" i="53"/>
  <c r="N5" i="53"/>
  <c r="U53" i="53"/>
  <c r="Q53" i="53"/>
  <c r="V53" i="53"/>
  <c r="T53" i="53"/>
  <c r="R53" i="53"/>
  <c r="S53" i="53"/>
  <c r="P118" i="54"/>
  <c r="P66" i="54"/>
  <c r="P84" i="54"/>
  <c r="P31" i="54"/>
  <c r="P28" i="54"/>
  <c r="P74" i="54"/>
  <c r="P115" i="54"/>
  <c r="P78" i="54"/>
  <c r="P114" i="54"/>
  <c r="P120" i="54"/>
  <c r="P99" i="54"/>
  <c r="P7" i="54"/>
  <c r="P15" i="54"/>
  <c r="P92" i="54"/>
  <c r="P105" i="54"/>
  <c r="P86" i="54"/>
  <c r="P6" i="54"/>
  <c r="P101" i="54"/>
  <c r="P79" i="54"/>
  <c r="P10" i="54"/>
  <c r="P117" i="54"/>
  <c r="P47" i="54"/>
  <c r="P12" i="54"/>
  <c r="P67" i="54"/>
  <c r="P106" i="54"/>
  <c r="P24" i="54"/>
  <c r="P48" i="54"/>
  <c r="P94" i="54"/>
  <c r="P102" i="54"/>
  <c r="P90" i="54"/>
  <c r="P30" i="54"/>
  <c r="P26" i="54"/>
  <c r="P82" i="54"/>
  <c r="P64" i="54"/>
  <c r="H4" i="54"/>
  <c r="P61" i="54"/>
  <c r="P87" i="54"/>
  <c r="P100" i="54"/>
  <c r="P108" i="54"/>
  <c r="P14" i="54"/>
  <c r="P23" i="54"/>
  <c r="P59" i="54"/>
  <c r="H3" i="54"/>
  <c r="P4" i="54"/>
  <c r="P27" i="54"/>
  <c r="P50" i="54"/>
  <c r="P35" i="54"/>
  <c r="P58" i="54"/>
  <c r="P119" i="54"/>
  <c r="P70" i="54"/>
  <c r="P39" i="54"/>
  <c r="P98" i="54"/>
  <c r="P21" i="54"/>
  <c r="P88" i="54"/>
  <c r="P112" i="54"/>
  <c r="I4" i="54"/>
  <c r="P96" i="54"/>
  <c r="P16" i="54"/>
  <c r="P109" i="54"/>
  <c r="P73" i="54"/>
  <c r="P104" i="54"/>
  <c r="P123" i="54"/>
  <c r="P72" i="54"/>
  <c r="P83" i="54"/>
  <c r="P77" i="54"/>
  <c r="P3" i="54"/>
  <c r="P65" i="54"/>
  <c r="P9" i="54"/>
  <c r="P111" i="54"/>
  <c r="P68" i="54"/>
  <c r="P22" i="54"/>
  <c r="P33" i="54"/>
  <c r="P40" i="54"/>
  <c r="P44" i="54"/>
  <c r="P52" i="54"/>
  <c r="P91" i="54"/>
  <c r="H5" i="54"/>
  <c r="P17" i="54"/>
  <c r="P62" i="54"/>
  <c r="P107" i="54"/>
  <c r="P42" i="54"/>
  <c r="P95" i="54"/>
  <c r="P20" i="54"/>
  <c r="P49" i="54"/>
  <c r="P51" i="54"/>
  <c r="P19" i="54"/>
  <c r="P69" i="54"/>
  <c r="P103" i="54"/>
  <c r="P37" i="54"/>
  <c r="P25" i="54"/>
  <c r="P60" i="54"/>
  <c r="P97" i="54"/>
  <c r="P80" i="54"/>
  <c r="P63" i="54"/>
  <c r="P75" i="54"/>
  <c r="P81" i="54"/>
  <c r="P121" i="54"/>
  <c r="P54" i="54"/>
  <c r="I3" i="54"/>
  <c r="P93" i="54"/>
  <c r="P45" i="54"/>
  <c r="P13" i="54"/>
  <c r="P29" i="54"/>
  <c r="P85" i="54"/>
  <c r="P46" i="54"/>
  <c r="P38" i="54"/>
  <c r="P36" i="54"/>
  <c r="P71" i="54"/>
  <c r="P32" i="54"/>
  <c r="P55" i="54"/>
  <c r="P11" i="54"/>
  <c r="P2" i="54"/>
  <c r="P43" i="54"/>
  <c r="P89" i="54"/>
  <c r="P34" i="54"/>
  <c r="P113" i="54"/>
  <c r="P116" i="54"/>
  <c r="P110" i="54"/>
  <c r="P76" i="54"/>
  <c r="P5" i="54"/>
  <c r="P56" i="54"/>
  <c r="P18" i="54"/>
  <c r="P41" i="54"/>
  <c r="P57" i="54"/>
  <c r="P8" i="54"/>
  <c r="P122" i="54"/>
  <c r="I5" i="54"/>
  <c r="S7" i="53" l="1"/>
  <c r="R28" i="53"/>
  <c r="Q12" i="53"/>
  <c r="T44" i="53"/>
  <c r="T114" i="53"/>
  <c r="R90" i="53"/>
  <c r="T57" i="53"/>
  <c r="T16" i="53"/>
  <c r="Q87" i="53"/>
  <c r="Q36" i="53"/>
  <c r="R92" i="53"/>
  <c r="S56" i="53"/>
  <c r="V93" i="53"/>
  <c r="S98" i="53"/>
  <c r="Q22" i="53"/>
  <c r="W70" i="53"/>
  <c r="Q102" i="53"/>
  <c r="W85" i="53"/>
  <c r="R65" i="53"/>
  <c r="V50" i="53"/>
  <c r="W106" i="53"/>
  <c r="Q77" i="53"/>
  <c r="R49" i="53"/>
  <c r="S95" i="53"/>
  <c r="U72" i="53"/>
  <c r="U17" i="53"/>
  <c r="V96" i="53"/>
  <c r="Q61" i="53"/>
  <c r="U10" i="53"/>
  <c r="S15" i="53"/>
  <c r="T30" i="53"/>
  <c r="W68" i="53"/>
  <c r="Q119" i="53"/>
  <c r="W94" i="53"/>
  <c r="Q8" i="53"/>
  <c r="U29" i="53"/>
  <c r="W66" i="53"/>
  <c r="V32" i="53"/>
  <c r="S4" i="53"/>
  <c r="U112" i="53"/>
  <c r="U42" i="53"/>
  <c r="S64" i="53"/>
  <c r="V38" i="53"/>
  <c r="S99" i="53"/>
  <c r="W110" i="53"/>
  <c r="S121" i="53"/>
  <c r="S123" i="53"/>
  <c r="R52" i="53"/>
  <c r="T78" i="53"/>
  <c r="V111" i="53"/>
  <c r="T58" i="53"/>
  <c r="S48" i="53"/>
  <c r="T6" i="53"/>
  <c r="Q27" i="53"/>
  <c r="V67" i="53"/>
  <c r="S117" i="53"/>
  <c r="V86" i="53"/>
  <c r="W5" i="53"/>
  <c r="R46" i="53"/>
  <c r="V3" i="53"/>
  <c r="T88" i="53"/>
  <c r="Q82" i="53"/>
  <c r="R79" i="53"/>
  <c r="W120" i="53"/>
  <c r="T116" i="53"/>
  <c r="S81" i="53"/>
  <c r="R19" i="53"/>
  <c r="W34" i="53"/>
  <c r="Q20" i="53"/>
  <c r="W33" i="53"/>
  <c r="V39" i="53"/>
  <c r="V73" i="53"/>
  <c r="T31" i="53"/>
  <c r="V35" i="53"/>
  <c r="T118" i="53"/>
  <c r="R54" i="53"/>
  <c r="V103" i="53"/>
  <c r="Q26" i="53"/>
  <c r="S63" i="53"/>
  <c r="Q24" i="53"/>
  <c r="V71" i="53"/>
  <c r="T91" i="53"/>
  <c r="S60" i="53"/>
  <c r="T21" i="53"/>
  <c r="R113" i="53"/>
  <c r="W101" i="53"/>
  <c r="Q11" i="53"/>
  <c r="S41" i="53"/>
  <c r="S83" i="53"/>
  <c r="T109" i="53"/>
  <c r="V100" i="53"/>
  <c r="U59" i="53"/>
  <c r="Q80" i="53"/>
  <c r="W74" i="53"/>
  <c r="R89" i="53"/>
  <c r="T25" i="53"/>
  <c r="W14" i="53"/>
  <c r="V9" i="53"/>
  <c r="U69" i="53"/>
  <c r="R76" i="53"/>
  <c r="S2" i="53"/>
  <c r="Q122" i="53"/>
  <c r="W75" i="53"/>
  <c r="W115" i="53"/>
  <c r="R13" i="53"/>
  <c r="U107" i="53"/>
  <c r="T47" i="53"/>
  <c r="Q105" i="53"/>
  <c r="V18" i="53"/>
  <c r="S45" i="53"/>
  <c r="W51" i="53"/>
  <c r="T62" i="53"/>
  <c r="R40" i="53"/>
  <c r="Q43" i="53"/>
  <c r="V97" i="53"/>
  <c r="V104" i="53"/>
  <c r="R23" i="53"/>
  <c r="Q84" i="53"/>
  <c r="Q55" i="53"/>
  <c r="R37" i="53"/>
  <c r="Q108" i="53"/>
  <c r="S49" i="53"/>
  <c r="V108" i="53"/>
  <c r="T103" i="53"/>
  <c r="S37" i="53"/>
  <c r="U108" i="53"/>
  <c r="S14" i="53"/>
  <c r="R97" i="53"/>
  <c r="T108" i="53"/>
  <c r="R108" i="53"/>
  <c r="U40" i="53"/>
  <c r="T65" i="53"/>
  <c r="U56" i="53"/>
  <c r="R87" i="53"/>
  <c r="S66" i="53"/>
  <c r="W86" i="53"/>
  <c r="S86" i="53"/>
  <c r="T86" i="53"/>
  <c r="V30" i="53"/>
  <c r="S68" i="53"/>
  <c r="Q86" i="53"/>
  <c r="W16" i="53"/>
  <c r="W50" i="53"/>
  <c r="W77" i="53"/>
  <c r="T4" i="53"/>
  <c r="R12" i="53"/>
  <c r="T32" i="53"/>
  <c r="Q4" i="53"/>
  <c r="V29" i="53"/>
  <c r="U12" i="53"/>
  <c r="V87" i="53"/>
  <c r="V22" i="53"/>
  <c r="R22" i="53"/>
  <c r="S36" i="53"/>
  <c r="T119" i="53"/>
  <c r="S32" i="53"/>
  <c r="R85" i="53"/>
  <c r="W29" i="53"/>
  <c r="V98" i="53"/>
  <c r="Q42" i="53"/>
  <c r="U3" i="53"/>
  <c r="Q66" i="53"/>
  <c r="T106" i="53"/>
  <c r="W103" i="53"/>
  <c r="R8" i="53"/>
  <c r="U15" i="53"/>
  <c r="S93" i="53"/>
  <c r="S77" i="53"/>
  <c r="Q94" i="53"/>
  <c r="U101" i="53"/>
  <c r="U89" i="53"/>
  <c r="R4" i="53"/>
  <c r="S94" i="53"/>
  <c r="W8" i="53"/>
  <c r="W108" i="53"/>
  <c r="U86" i="53"/>
  <c r="V10" i="53"/>
  <c r="T42" i="53"/>
  <c r="S30" i="53"/>
  <c r="T23" i="53"/>
  <c r="S119" i="53"/>
  <c r="R86" i="53"/>
  <c r="T55" i="53"/>
  <c r="U68" i="53"/>
  <c r="T15" i="53"/>
  <c r="W22" i="53"/>
  <c r="W56" i="53"/>
  <c r="T102" i="53"/>
  <c r="Q92" i="53"/>
  <c r="R36" i="53"/>
  <c r="Q32" i="53"/>
  <c r="V118" i="53"/>
  <c r="R66" i="53"/>
  <c r="U4" i="53"/>
  <c r="T50" i="53"/>
  <c r="R119" i="53"/>
  <c r="Q65" i="53"/>
  <c r="S22" i="53"/>
  <c r="Q98" i="53"/>
  <c r="Q15" i="53"/>
  <c r="T56" i="53"/>
  <c r="R77" i="53"/>
  <c r="Q93" i="53"/>
  <c r="R16" i="53"/>
  <c r="S106" i="53"/>
  <c r="S87" i="53"/>
  <c r="R50" i="53"/>
  <c r="U65" i="53"/>
  <c r="W98" i="53"/>
  <c r="T77" i="53"/>
  <c r="U36" i="53"/>
  <c r="Q106" i="53"/>
  <c r="T87" i="53"/>
  <c r="V4" i="53"/>
  <c r="Q85" i="53"/>
  <c r="R94" i="53"/>
  <c r="S50" i="53"/>
  <c r="R29" i="53"/>
  <c r="V65" i="53"/>
  <c r="R98" i="53"/>
  <c r="Q10" i="53"/>
  <c r="T61" i="53"/>
  <c r="U77" i="53"/>
  <c r="R39" i="53"/>
  <c r="R68" i="53"/>
  <c r="U102" i="53"/>
  <c r="T70" i="53"/>
  <c r="T36" i="53"/>
  <c r="T85" i="53"/>
  <c r="V56" i="53"/>
  <c r="S96" i="53"/>
  <c r="V102" i="53"/>
  <c r="R70" i="53"/>
  <c r="V36" i="53"/>
  <c r="R106" i="53"/>
  <c r="U87" i="53"/>
  <c r="W4" i="53"/>
  <c r="V85" i="53"/>
  <c r="T94" i="53"/>
  <c r="V8" i="53"/>
  <c r="S65" i="53"/>
  <c r="T98" i="53"/>
  <c r="W10" i="53"/>
  <c r="S61" i="53"/>
  <c r="V77" i="53"/>
  <c r="R93" i="53"/>
  <c r="T68" i="53"/>
  <c r="U106" i="53"/>
  <c r="W87" i="53"/>
  <c r="S85" i="53"/>
  <c r="T93" i="53"/>
  <c r="W32" i="53"/>
  <c r="U118" i="53"/>
  <c r="U66" i="53"/>
  <c r="Q50" i="53"/>
  <c r="U119" i="53"/>
  <c r="S8" i="53"/>
  <c r="T22" i="53"/>
  <c r="R15" i="53"/>
  <c r="Q56" i="53"/>
  <c r="U30" i="53"/>
  <c r="W93" i="53"/>
  <c r="R102" i="53"/>
  <c r="Q70" i="53"/>
  <c r="Q103" i="53"/>
  <c r="S12" i="53"/>
  <c r="S42" i="53"/>
  <c r="T3" i="53"/>
  <c r="R103" i="53"/>
  <c r="T12" i="53"/>
  <c r="R42" i="53"/>
  <c r="S3" i="53"/>
  <c r="S59" i="53"/>
  <c r="S103" i="53"/>
  <c r="W12" i="53"/>
  <c r="W42" i="53"/>
  <c r="V89" i="53"/>
  <c r="U103" i="53"/>
  <c r="T95" i="53"/>
  <c r="V12" i="53"/>
  <c r="U14" i="53"/>
  <c r="Q3" i="53"/>
  <c r="W95" i="53"/>
  <c r="V42" i="53"/>
  <c r="W3" i="53"/>
  <c r="T60" i="53"/>
  <c r="Q95" i="53"/>
  <c r="S28" i="53"/>
  <c r="V60" i="53"/>
  <c r="R5" i="53"/>
  <c r="U91" i="53"/>
  <c r="U28" i="53"/>
  <c r="U5" i="53"/>
  <c r="T76" i="53"/>
  <c r="V91" i="53"/>
  <c r="U54" i="53"/>
  <c r="S76" i="53"/>
  <c r="R91" i="53"/>
  <c r="R2" i="53"/>
  <c r="U7" i="53"/>
  <c r="S54" i="53"/>
  <c r="S46" i="53"/>
  <c r="R82" i="53"/>
  <c r="W7" i="53"/>
  <c r="Q54" i="53"/>
  <c r="T46" i="53"/>
  <c r="U2" i="53"/>
  <c r="U60" i="53"/>
  <c r="Q7" i="53"/>
  <c r="Q60" i="53"/>
  <c r="V49" i="53"/>
  <c r="W46" i="53"/>
  <c r="S112" i="53"/>
  <c r="T2" i="53"/>
  <c r="S39" i="53"/>
  <c r="R118" i="53"/>
  <c r="R35" i="53"/>
  <c r="T20" i="53"/>
  <c r="T9" i="53"/>
  <c r="V106" i="53"/>
  <c r="W24" i="53"/>
  <c r="W69" i="53"/>
  <c r="U78" i="53"/>
  <c r="S9" i="53"/>
  <c r="W79" i="53"/>
  <c r="R25" i="53"/>
  <c r="S108" i="53"/>
  <c r="V43" i="53"/>
  <c r="W80" i="53"/>
  <c r="W71" i="53"/>
  <c r="R84" i="53"/>
  <c r="W36" i="53"/>
  <c r="Q118" i="53"/>
  <c r="V57" i="53"/>
  <c r="R120" i="53"/>
  <c r="U85" i="53"/>
  <c r="V69" i="53"/>
  <c r="U50" i="53"/>
  <c r="R9" i="53"/>
  <c r="W65" i="53"/>
  <c r="U22" i="53"/>
  <c r="V25" i="53"/>
  <c r="U98" i="53"/>
  <c r="V80" i="53"/>
  <c r="R56" i="53"/>
  <c r="S31" i="53"/>
  <c r="U93" i="53"/>
  <c r="Q81" i="53"/>
  <c r="S102" i="53"/>
  <c r="W102" i="53"/>
  <c r="S70" i="53"/>
  <c r="V70" i="53"/>
  <c r="W118" i="53"/>
  <c r="S20" i="53"/>
  <c r="S118" i="53"/>
  <c r="Q73" i="53"/>
  <c r="W25" i="53"/>
  <c r="V14" i="53"/>
  <c r="U120" i="53"/>
  <c r="R69" i="53"/>
  <c r="R74" i="53"/>
  <c r="U16" i="53"/>
  <c r="U92" i="53"/>
  <c r="R117" i="53"/>
  <c r="U27" i="53"/>
  <c r="S47" i="53"/>
  <c r="S18" i="53"/>
  <c r="R58" i="53"/>
  <c r="S89" i="53"/>
  <c r="R24" i="53"/>
  <c r="Q69" i="53"/>
  <c r="W9" i="53"/>
  <c r="R6" i="53"/>
  <c r="U80" i="53"/>
  <c r="T74" i="53"/>
  <c r="R111" i="53"/>
  <c r="R71" i="53"/>
  <c r="T14" i="53"/>
  <c r="W72" i="53"/>
  <c r="T115" i="53"/>
  <c r="Q101" i="53"/>
  <c r="S57" i="53"/>
  <c r="T117" i="53"/>
  <c r="U63" i="53"/>
  <c r="Q9" i="53"/>
  <c r="U11" i="53"/>
  <c r="S25" i="53"/>
  <c r="U90" i="53"/>
  <c r="V101" i="53"/>
  <c r="S71" i="53"/>
  <c r="R14" i="53"/>
  <c r="Q90" i="53"/>
  <c r="Q71" i="53"/>
  <c r="Q57" i="53"/>
  <c r="S69" i="53"/>
  <c r="T63" i="53"/>
  <c r="W11" i="53"/>
  <c r="R67" i="53"/>
  <c r="Q25" i="53"/>
  <c r="V90" i="53"/>
  <c r="T71" i="53"/>
  <c r="Q14" i="53"/>
  <c r="R115" i="53"/>
  <c r="V115" i="53"/>
  <c r="U24" i="53"/>
  <c r="T69" i="53"/>
  <c r="U9" i="53"/>
  <c r="W67" i="53"/>
  <c r="U25" i="53"/>
  <c r="T90" i="53"/>
  <c r="U71" i="53"/>
  <c r="S113" i="53"/>
  <c r="R57" i="53"/>
  <c r="Q63" i="53"/>
  <c r="V59" i="53"/>
  <c r="Q59" i="53"/>
  <c r="V24" i="53"/>
  <c r="Q41" i="53"/>
  <c r="T48" i="53"/>
  <c r="T27" i="53"/>
  <c r="Q74" i="53"/>
  <c r="U114" i="53"/>
  <c r="U115" i="53"/>
  <c r="V23" i="53"/>
  <c r="S97" i="53"/>
  <c r="R62" i="53"/>
  <c r="W43" i="53"/>
  <c r="U55" i="53"/>
  <c r="R51" i="53"/>
  <c r="T84" i="53"/>
  <c r="Q37" i="53"/>
  <c r="U97" i="53"/>
  <c r="U62" i="53"/>
  <c r="V55" i="53"/>
  <c r="S51" i="53"/>
  <c r="U84" i="53"/>
  <c r="U104" i="53"/>
  <c r="T37" i="53"/>
  <c r="U105" i="53"/>
  <c r="V62" i="53"/>
  <c r="W55" i="53"/>
  <c r="Q51" i="53"/>
  <c r="V84" i="53"/>
  <c r="T104" i="53"/>
  <c r="U37" i="53"/>
  <c r="T45" i="53"/>
  <c r="R105" i="53"/>
  <c r="Q62" i="53"/>
  <c r="V40" i="53"/>
  <c r="R55" i="53"/>
  <c r="U51" i="53"/>
  <c r="W84" i="53"/>
  <c r="W104" i="53"/>
  <c r="V37" i="53"/>
  <c r="V45" i="53"/>
  <c r="S105" i="53"/>
  <c r="U47" i="53"/>
  <c r="R43" i="53"/>
  <c r="W40" i="53"/>
  <c r="S55" i="53"/>
  <c r="R18" i="53"/>
  <c r="S84" i="53"/>
  <c r="Q23" i="53"/>
  <c r="W37" i="53"/>
  <c r="R45" i="53"/>
  <c r="T105" i="53"/>
  <c r="V47" i="53"/>
  <c r="S43" i="53"/>
  <c r="S40" i="53"/>
  <c r="W18" i="53"/>
  <c r="W23" i="53"/>
  <c r="U45" i="53"/>
  <c r="W97" i="53"/>
  <c r="W47" i="53"/>
  <c r="U43" i="53"/>
  <c r="T40" i="53"/>
  <c r="T18" i="53"/>
  <c r="S104" i="53"/>
  <c r="U61" i="53"/>
  <c r="V61" i="53"/>
  <c r="W96" i="53"/>
  <c r="T72" i="53"/>
  <c r="T83" i="53"/>
  <c r="Q96" i="53"/>
  <c r="Q17" i="53"/>
  <c r="Q72" i="53"/>
  <c r="R17" i="53"/>
  <c r="U100" i="53"/>
  <c r="T13" i="53"/>
  <c r="W17" i="53"/>
  <c r="Q121" i="53"/>
  <c r="Q111" i="53"/>
  <c r="V20" i="53"/>
  <c r="V27" i="53"/>
  <c r="U6" i="53"/>
  <c r="U116" i="53"/>
  <c r="S33" i="53"/>
  <c r="U35" i="53"/>
  <c r="U32" i="53"/>
  <c r="V66" i="53"/>
  <c r="V48" i="53"/>
  <c r="U94" i="53"/>
  <c r="U73" i="53"/>
  <c r="W117" i="53"/>
  <c r="V119" i="53"/>
  <c r="S11" i="53"/>
  <c r="S29" i="53"/>
  <c r="W27" i="53"/>
  <c r="V6" i="53"/>
  <c r="V116" i="53"/>
  <c r="Q67" i="53"/>
  <c r="V15" i="53"/>
  <c r="W90" i="53"/>
  <c r="R101" i="53"/>
  <c r="R10" i="53"/>
  <c r="W61" i="53"/>
  <c r="T17" i="53"/>
  <c r="W30" i="53"/>
  <c r="Q31" i="53"/>
  <c r="R96" i="53"/>
  <c r="U33" i="53"/>
  <c r="V68" i="53"/>
  <c r="S72" i="53"/>
  <c r="V16" i="53"/>
  <c r="T73" i="53"/>
  <c r="U117" i="53"/>
  <c r="U31" i="53"/>
  <c r="V34" i="53"/>
  <c r="T24" i="53"/>
  <c r="U57" i="53"/>
  <c r="V120" i="53"/>
  <c r="Q48" i="53"/>
  <c r="V94" i="53"/>
  <c r="V117" i="53"/>
  <c r="W119" i="53"/>
  <c r="T11" i="53"/>
  <c r="T29" i="53"/>
  <c r="R27" i="53"/>
  <c r="T8" i="53"/>
  <c r="S67" i="53"/>
  <c r="W15" i="53"/>
  <c r="S90" i="53"/>
  <c r="S101" i="53"/>
  <c r="S10" i="53"/>
  <c r="R61" i="53"/>
  <c r="S17" i="53"/>
  <c r="Q30" i="53"/>
  <c r="R75" i="53"/>
  <c r="T96" i="53"/>
  <c r="V33" i="53"/>
  <c r="Q68" i="53"/>
  <c r="W35" i="53"/>
  <c r="U34" i="53"/>
  <c r="T34" i="53"/>
  <c r="R72" i="53"/>
  <c r="V72" i="53"/>
  <c r="U48" i="53"/>
  <c r="S120" i="53"/>
  <c r="R73" i="53"/>
  <c r="Q117" i="53"/>
  <c r="V11" i="53"/>
  <c r="U8" i="53"/>
  <c r="T67" i="53"/>
  <c r="Q38" i="53"/>
  <c r="T101" i="53"/>
  <c r="T10" i="53"/>
  <c r="V17" i="53"/>
  <c r="R30" i="53"/>
  <c r="V31" i="53"/>
  <c r="S19" i="53"/>
  <c r="U96" i="53"/>
  <c r="R34" i="53"/>
  <c r="S115" i="53"/>
  <c r="Q35" i="53"/>
  <c r="T52" i="53"/>
  <c r="W78" i="53"/>
  <c r="S73" i="53"/>
  <c r="U88" i="53"/>
  <c r="S27" i="53"/>
  <c r="U67" i="53"/>
  <c r="W31" i="53"/>
  <c r="Q19" i="53"/>
  <c r="U39" i="53"/>
  <c r="V58" i="53"/>
  <c r="T99" i="53"/>
  <c r="S34" i="53"/>
  <c r="R32" i="53"/>
  <c r="S24" i="53"/>
  <c r="W57" i="53"/>
  <c r="T120" i="53"/>
  <c r="T66" i="53"/>
  <c r="W73" i="53"/>
  <c r="R11" i="53"/>
  <c r="Q29" i="53"/>
  <c r="Q110" i="53"/>
  <c r="U111" i="53"/>
  <c r="R31" i="53"/>
  <c r="S58" i="53"/>
  <c r="T35" i="53"/>
  <c r="S35" i="53"/>
  <c r="Q34" i="53"/>
  <c r="V92" i="53"/>
  <c r="V26" i="53"/>
  <c r="R3" i="53"/>
  <c r="V7" i="53"/>
  <c r="U49" i="53"/>
  <c r="S78" i="53"/>
  <c r="R121" i="53"/>
  <c r="T54" i="53"/>
  <c r="S5" i="53"/>
  <c r="Q76" i="53"/>
  <c r="U46" i="53"/>
  <c r="Q6" i="53"/>
  <c r="W91" i="53"/>
  <c r="V28" i="53"/>
  <c r="R64" i="53"/>
  <c r="R110" i="53"/>
  <c r="U74" i="53"/>
  <c r="S111" i="53"/>
  <c r="W58" i="53"/>
  <c r="R99" i="53"/>
  <c r="V112" i="53"/>
  <c r="V52" i="53"/>
  <c r="R41" i="53"/>
  <c r="W20" i="53"/>
  <c r="U23" i="53"/>
  <c r="T7" i="53"/>
  <c r="W48" i="53"/>
  <c r="T49" i="53"/>
  <c r="W121" i="53"/>
  <c r="U95" i="53"/>
  <c r="Q5" i="53"/>
  <c r="T79" i="53"/>
  <c r="U76" i="53"/>
  <c r="V46" i="53"/>
  <c r="Q45" i="53"/>
  <c r="V105" i="53"/>
  <c r="T97" i="53"/>
  <c r="Q91" i="53"/>
  <c r="R47" i="53"/>
  <c r="W62" i="53"/>
  <c r="Q13" i="53"/>
  <c r="W28" i="53"/>
  <c r="T64" i="53"/>
  <c r="S110" i="53"/>
  <c r="T111" i="53"/>
  <c r="Q18" i="53"/>
  <c r="T51" i="53"/>
  <c r="W39" i="53"/>
  <c r="T33" i="53"/>
  <c r="U58" i="53"/>
  <c r="W2" i="53"/>
  <c r="Q115" i="53"/>
  <c r="U64" i="53"/>
  <c r="T112" i="53"/>
  <c r="W60" i="53"/>
  <c r="W49" i="53"/>
  <c r="V54" i="53"/>
  <c r="S109" i="53"/>
  <c r="W112" i="53"/>
  <c r="T107" i="53"/>
  <c r="Q89" i="53"/>
  <c r="Q120" i="53"/>
  <c r="R20" i="53"/>
  <c r="R48" i="53"/>
  <c r="R60" i="53"/>
  <c r="Q49" i="53"/>
  <c r="R95" i="53"/>
  <c r="W54" i="53"/>
  <c r="U109" i="53"/>
  <c r="T5" i="53"/>
  <c r="T123" i="53"/>
  <c r="Q46" i="53"/>
  <c r="V88" i="53"/>
  <c r="W45" i="53"/>
  <c r="W6" i="53"/>
  <c r="W105" i="53"/>
  <c r="W38" i="53"/>
  <c r="Q47" i="53"/>
  <c r="S62" i="53"/>
  <c r="T28" i="53"/>
  <c r="Q40" i="53"/>
  <c r="R80" i="53"/>
  <c r="U18" i="53"/>
  <c r="V51" i="53"/>
  <c r="Q39" i="53"/>
  <c r="R33" i="53"/>
  <c r="Q58" i="53"/>
  <c r="Q104" i="53"/>
  <c r="Q2" i="53"/>
  <c r="R112" i="53"/>
  <c r="W81" i="53"/>
  <c r="Q52" i="53"/>
  <c r="U82" i="53"/>
  <c r="U70" i="53"/>
  <c r="V76" i="53"/>
  <c r="W89" i="53"/>
  <c r="R7" i="53"/>
  <c r="V95" i="53"/>
  <c r="V5" i="53"/>
  <c r="Q123" i="53"/>
  <c r="W76" i="53"/>
  <c r="S6" i="53"/>
  <c r="S91" i="53"/>
  <c r="Q28" i="53"/>
  <c r="S80" i="53"/>
  <c r="V74" i="53"/>
  <c r="W111" i="53"/>
  <c r="U83" i="53"/>
  <c r="T59" i="53"/>
  <c r="T89" i="53"/>
  <c r="U20" i="53"/>
  <c r="S23" i="53"/>
  <c r="V109" i="53"/>
  <c r="Q97" i="53"/>
  <c r="R38" i="53"/>
  <c r="T43" i="53"/>
  <c r="T80" i="53"/>
  <c r="S74" i="53"/>
  <c r="T39" i="53"/>
  <c r="W100" i="53"/>
  <c r="Q33" i="53"/>
  <c r="V81" i="53"/>
  <c r="R104" i="53"/>
  <c r="Q112" i="53"/>
  <c r="V2" i="53"/>
  <c r="T41" i="53"/>
  <c r="Q78" i="53"/>
  <c r="V63" i="53"/>
  <c r="W109" i="53"/>
  <c r="R123" i="53"/>
  <c r="S38" i="53"/>
  <c r="U13" i="53"/>
  <c r="V64" i="53"/>
  <c r="T110" i="53"/>
  <c r="V83" i="53"/>
  <c r="S100" i="53"/>
  <c r="T92" i="53"/>
  <c r="S92" i="53"/>
  <c r="R107" i="53"/>
  <c r="S114" i="53"/>
  <c r="U41" i="53"/>
  <c r="R78" i="53"/>
  <c r="T121" i="53"/>
  <c r="W63" i="53"/>
  <c r="R109" i="53"/>
  <c r="U123" i="53"/>
  <c r="T38" i="53"/>
  <c r="V13" i="53"/>
  <c r="Q64" i="53"/>
  <c r="U110" i="53"/>
  <c r="R83" i="53"/>
  <c r="Q100" i="53"/>
  <c r="U99" i="53"/>
  <c r="Q99" i="53"/>
  <c r="V99" i="53"/>
  <c r="S52" i="53"/>
  <c r="V107" i="53"/>
  <c r="S75" i="53"/>
  <c r="W59" i="53"/>
  <c r="V41" i="53"/>
  <c r="U121" i="53"/>
  <c r="R63" i="53"/>
  <c r="Q109" i="53"/>
  <c r="W123" i="53"/>
  <c r="U38" i="53"/>
  <c r="W13" i="53"/>
  <c r="V110" i="53"/>
  <c r="W83" i="53"/>
  <c r="U21" i="53"/>
  <c r="R100" i="53"/>
  <c r="W99" i="53"/>
  <c r="Q16" i="53"/>
  <c r="S16" i="53"/>
  <c r="W52" i="53"/>
  <c r="U44" i="53"/>
  <c r="T113" i="53"/>
  <c r="W41" i="53"/>
  <c r="V121" i="53"/>
  <c r="V123" i="53"/>
  <c r="S13" i="53"/>
  <c r="W64" i="53"/>
  <c r="Q83" i="53"/>
  <c r="T100" i="53"/>
  <c r="W107" i="53"/>
  <c r="Q107" i="53"/>
  <c r="R59" i="53"/>
  <c r="V78" i="53"/>
  <c r="K109" i="54"/>
  <c r="K114" i="54"/>
  <c r="K73" i="54"/>
  <c r="K46" i="54"/>
  <c r="K103" i="54"/>
  <c r="K64" i="54"/>
  <c r="K106" i="54"/>
  <c r="K50" i="54"/>
  <c r="K86" i="54"/>
  <c r="K98" i="54"/>
  <c r="K63" i="54"/>
  <c r="K53" i="54"/>
  <c r="K31" i="54"/>
  <c r="K11" i="54"/>
  <c r="K15" i="54"/>
  <c r="K70" i="54"/>
  <c r="K77" i="54"/>
  <c r="K84" i="54"/>
  <c r="K107" i="54"/>
  <c r="K65" i="54"/>
  <c r="K71" i="54"/>
  <c r="K51" i="54"/>
  <c r="K2" i="54"/>
  <c r="K20" i="54"/>
  <c r="K78" i="54"/>
  <c r="K6" i="54"/>
  <c r="K76" i="54"/>
  <c r="K102" i="54"/>
  <c r="K59" i="54"/>
  <c r="K55" i="54"/>
  <c r="K58" i="54"/>
  <c r="K38" i="54"/>
  <c r="K10" i="54"/>
  <c r="K104" i="54"/>
  <c r="K21" i="54"/>
  <c r="K111" i="54"/>
  <c r="K88" i="54"/>
  <c r="K75" i="54"/>
  <c r="K66" i="54"/>
  <c r="K40" i="54"/>
  <c r="K52" i="54"/>
  <c r="K108" i="54"/>
  <c r="K27" i="54"/>
  <c r="K26" i="54"/>
  <c r="K54" i="54"/>
  <c r="K25" i="54"/>
  <c r="K19" i="54"/>
  <c r="K18" i="54"/>
  <c r="K12" i="54"/>
  <c r="K17" i="54"/>
  <c r="K49" i="54"/>
  <c r="K57" i="54"/>
  <c r="K79" i="54"/>
  <c r="K67" i="54"/>
  <c r="K41" i="54"/>
  <c r="K96" i="54"/>
  <c r="K110" i="54"/>
  <c r="K28" i="54"/>
  <c r="K33" i="54"/>
  <c r="K100" i="54"/>
  <c r="K62" i="54"/>
  <c r="K121" i="54"/>
  <c r="K47" i="54"/>
  <c r="K117" i="54"/>
  <c r="K23" i="54"/>
  <c r="K113" i="54"/>
  <c r="K16" i="54"/>
  <c r="K32" i="54"/>
  <c r="K30" i="54"/>
  <c r="K56" i="54"/>
  <c r="K13" i="54"/>
  <c r="K29" i="54"/>
  <c r="K35" i="54"/>
  <c r="K34" i="54"/>
  <c r="K37" i="54"/>
  <c r="K116" i="54"/>
  <c r="K93" i="54"/>
  <c r="K61" i="54"/>
  <c r="K89" i="54"/>
  <c r="K60" i="54"/>
  <c r="K85" i="54"/>
  <c r="K45" i="54"/>
  <c r="K81" i="54"/>
  <c r="K44" i="54"/>
  <c r="K105" i="54"/>
  <c r="K99" i="54"/>
  <c r="K74" i="54"/>
  <c r="K14" i="54"/>
  <c r="K8" i="54"/>
  <c r="K39" i="54"/>
  <c r="K42" i="54"/>
  <c r="K36" i="54"/>
  <c r="K118" i="54"/>
  <c r="K97" i="54"/>
  <c r="K80" i="54"/>
  <c r="K4" i="54"/>
  <c r="K7" i="54"/>
  <c r="K123" i="54"/>
  <c r="K122" i="54"/>
  <c r="K119" i="54"/>
  <c r="K120" i="54"/>
  <c r="K115" i="54"/>
  <c r="K90" i="54"/>
  <c r="K112" i="54"/>
  <c r="K22" i="54"/>
  <c r="K43" i="54"/>
  <c r="K5" i="54"/>
  <c r="K9" i="54"/>
  <c r="K101" i="54"/>
  <c r="K82" i="54"/>
  <c r="K68" i="54"/>
  <c r="K24" i="54"/>
  <c r="K95" i="54"/>
  <c r="K48" i="54"/>
  <c r="K91" i="54"/>
  <c r="K3" i="54"/>
  <c r="K87" i="54"/>
  <c r="K94" i="54"/>
  <c r="K83" i="54"/>
  <c r="K92" i="54"/>
  <c r="K69" i="54"/>
  <c r="K72" i="54"/>
  <c r="M103" i="54"/>
  <c r="M11" i="54"/>
  <c r="M89" i="54"/>
  <c r="M52" i="54"/>
  <c r="M87" i="54"/>
  <c r="M50" i="54"/>
  <c r="M69" i="54"/>
  <c r="M4" i="54"/>
  <c r="M51" i="54"/>
  <c r="M30" i="54"/>
  <c r="M33" i="54"/>
  <c r="M36" i="54"/>
  <c r="M15" i="54"/>
  <c r="M18" i="54"/>
  <c r="M106" i="54"/>
  <c r="M123" i="54"/>
  <c r="M102" i="54"/>
  <c r="M73" i="54"/>
  <c r="M112" i="54"/>
  <c r="M71" i="54"/>
  <c r="M80" i="54"/>
  <c r="M53" i="54"/>
  <c r="M8" i="54"/>
  <c r="M35" i="54"/>
  <c r="M100" i="54"/>
  <c r="M17" i="54"/>
  <c r="M68" i="54"/>
  <c r="M110" i="54"/>
  <c r="M109" i="54"/>
  <c r="M74" i="54"/>
  <c r="M107" i="54"/>
  <c r="M70" i="54"/>
  <c r="M105" i="54"/>
  <c r="M6" i="54"/>
  <c r="M57" i="54"/>
  <c r="M24" i="54"/>
  <c r="M55" i="54"/>
  <c r="M16" i="54"/>
  <c r="M37" i="54"/>
  <c r="M96" i="54"/>
  <c r="M19" i="54"/>
  <c r="M76" i="54"/>
  <c r="M114" i="54"/>
  <c r="M111" i="54"/>
  <c r="M78" i="54"/>
  <c r="M93" i="54"/>
  <c r="M56" i="54"/>
  <c r="M91" i="54"/>
  <c r="M54" i="54"/>
  <c r="M5" i="54"/>
  <c r="M108" i="54"/>
  <c r="M41" i="54"/>
  <c r="M3" i="54"/>
  <c r="M39" i="54"/>
  <c r="M14" i="54"/>
  <c r="M21" i="54"/>
  <c r="M2" i="54"/>
  <c r="M118" i="54"/>
  <c r="M113" i="54"/>
  <c r="M82" i="54"/>
  <c r="M95" i="54"/>
  <c r="M58" i="54"/>
  <c r="M77" i="54"/>
  <c r="M40" i="54"/>
  <c r="M75" i="54"/>
  <c r="M38" i="54"/>
  <c r="M85" i="54"/>
  <c r="M49" i="54"/>
  <c r="M31" i="54"/>
  <c r="M26" i="54"/>
  <c r="M25" i="54"/>
  <c r="M34" i="54"/>
  <c r="M23" i="54"/>
  <c r="M10" i="54"/>
  <c r="M122" i="54"/>
  <c r="M115" i="54"/>
  <c r="M86" i="54"/>
  <c r="M97" i="54"/>
  <c r="M60" i="54"/>
  <c r="M79" i="54"/>
  <c r="M42" i="54"/>
  <c r="M61" i="54"/>
  <c r="M84" i="54"/>
  <c r="M59" i="54"/>
  <c r="M32" i="54"/>
  <c r="M48" i="54"/>
  <c r="M92" i="54"/>
  <c r="M20" i="54"/>
  <c r="M9" i="54"/>
  <c r="M72" i="54"/>
  <c r="M7" i="54"/>
  <c r="M117" i="54"/>
  <c r="M90" i="54"/>
  <c r="M99" i="54"/>
  <c r="M62" i="54"/>
  <c r="M81" i="54"/>
  <c r="M44" i="54"/>
  <c r="M63" i="54"/>
  <c r="M116" i="54"/>
  <c r="M45" i="54"/>
  <c r="M120" i="54"/>
  <c r="M43" i="54"/>
  <c r="M88" i="54"/>
  <c r="M67" i="54"/>
  <c r="M121" i="54"/>
  <c r="M98" i="54"/>
  <c r="M119" i="54"/>
  <c r="M94" i="54"/>
  <c r="M101" i="54"/>
  <c r="M64" i="54"/>
  <c r="M83" i="54"/>
  <c r="M46" i="54"/>
  <c r="M65" i="54"/>
  <c r="M22" i="54"/>
  <c r="M47" i="54"/>
  <c r="M28" i="54"/>
  <c r="M29" i="54"/>
  <c r="M12" i="54"/>
  <c r="M27" i="54"/>
  <c r="M104" i="54"/>
  <c r="M66" i="54"/>
  <c r="M13" i="54"/>
  <c r="L66" i="54"/>
  <c r="L61" i="54"/>
  <c r="L50" i="54"/>
  <c r="L59" i="54"/>
  <c r="L30" i="54"/>
  <c r="L41" i="54"/>
  <c r="L2" i="54"/>
  <c r="L23" i="54"/>
  <c r="L100" i="54"/>
  <c r="L122" i="54"/>
  <c r="L49" i="54"/>
  <c r="L96" i="54"/>
  <c r="L47" i="54"/>
  <c r="L52" i="54"/>
  <c r="L45" i="54"/>
  <c r="L70" i="54"/>
  <c r="L43" i="54"/>
  <c r="L28" i="54"/>
  <c r="L25" i="54"/>
  <c r="L20" i="54"/>
  <c r="L7" i="54"/>
  <c r="L113" i="54"/>
  <c r="L26" i="54"/>
  <c r="L95" i="54"/>
  <c r="L60" i="54"/>
  <c r="L33" i="54"/>
  <c r="L56" i="54"/>
  <c r="L31" i="54"/>
  <c r="L72" i="54"/>
  <c r="L29" i="54"/>
  <c r="L102" i="54"/>
  <c r="L27" i="54"/>
  <c r="L38" i="54"/>
  <c r="L9" i="54"/>
  <c r="L115" i="54"/>
  <c r="L34" i="54"/>
  <c r="L97" i="54"/>
  <c r="L80" i="54"/>
  <c r="L79" i="54"/>
  <c r="L46" i="54"/>
  <c r="L65" i="54"/>
  <c r="L17" i="54"/>
  <c r="L74" i="54"/>
  <c r="L15" i="54"/>
  <c r="L5" i="54"/>
  <c r="L13" i="54"/>
  <c r="L36" i="54"/>
  <c r="L11" i="54"/>
  <c r="L117" i="54"/>
  <c r="L42" i="54"/>
  <c r="L99" i="54"/>
  <c r="L82" i="54"/>
  <c r="L81" i="54"/>
  <c r="L62" i="54"/>
  <c r="L67" i="54"/>
  <c r="L94" i="54"/>
  <c r="L108" i="54"/>
  <c r="L123" i="54"/>
  <c r="L78" i="54"/>
  <c r="L121" i="54"/>
  <c r="L76" i="54"/>
  <c r="L119" i="54"/>
  <c r="L58" i="54"/>
  <c r="L101" i="54"/>
  <c r="L112" i="54"/>
  <c r="L83" i="54"/>
  <c r="L84" i="54"/>
  <c r="L4" i="54"/>
  <c r="L48" i="54"/>
  <c r="L51" i="54"/>
  <c r="L98" i="54"/>
  <c r="L63" i="54"/>
  <c r="L111" i="54"/>
  <c r="L109" i="54"/>
  <c r="L10" i="54"/>
  <c r="L107" i="54"/>
  <c r="L120" i="54"/>
  <c r="L105" i="54"/>
  <c r="L3" i="54"/>
  <c r="L103" i="54"/>
  <c r="L114" i="54"/>
  <c r="L85" i="54"/>
  <c r="L86" i="54"/>
  <c r="L68" i="54"/>
  <c r="L64" i="54"/>
  <c r="L53" i="54"/>
  <c r="L6" i="54"/>
  <c r="L35" i="54"/>
  <c r="L104" i="54"/>
  <c r="L92" i="54"/>
  <c r="L18" i="54"/>
  <c r="L93" i="54"/>
  <c r="L44" i="54"/>
  <c r="L91" i="54"/>
  <c r="L88" i="54"/>
  <c r="L89" i="54"/>
  <c r="L118" i="54"/>
  <c r="L87" i="54"/>
  <c r="L116" i="54"/>
  <c r="L69" i="54"/>
  <c r="L90" i="54"/>
  <c r="L55" i="54"/>
  <c r="L14" i="54"/>
  <c r="L37" i="54"/>
  <c r="L40" i="54"/>
  <c r="L19" i="54"/>
  <c r="L12" i="54"/>
  <c r="L77" i="54"/>
  <c r="L32" i="54"/>
  <c r="L75" i="54"/>
  <c r="L24" i="54"/>
  <c r="L73" i="54"/>
  <c r="L16" i="54"/>
  <c r="L71" i="54"/>
  <c r="L8" i="54"/>
  <c r="L57" i="54"/>
  <c r="L22" i="54"/>
  <c r="L39" i="54"/>
  <c r="L106" i="54"/>
  <c r="L21" i="54"/>
  <c r="L54" i="54"/>
  <c r="L110" i="54"/>
  <c r="V44" i="53"/>
  <c r="S79" i="53"/>
  <c r="Q116" i="53"/>
  <c r="W21" i="53"/>
  <c r="Q75" i="53"/>
  <c r="U113" i="53"/>
  <c r="R81" i="53"/>
  <c r="R26" i="53"/>
  <c r="T26" i="53"/>
  <c r="S122" i="53"/>
  <c r="V82" i="53"/>
  <c r="S107" i="53"/>
  <c r="W44" i="53"/>
  <c r="U79" i="53"/>
  <c r="S88" i="53"/>
  <c r="V21" i="53"/>
  <c r="U19" i="53"/>
  <c r="V113" i="53"/>
  <c r="R114" i="53"/>
  <c r="T81" i="53"/>
  <c r="W26" i="53"/>
  <c r="S26" i="53"/>
  <c r="T122" i="53"/>
  <c r="Q44" i="53"/>
  <c r="Q79" i="53"/>
  <c r="Q88" i="53"/>
  <c r="W116" i="53"/>
  <c r="R21" i="53"/>
  <c r="T75" i="53"/>
  <c r="W19" i="53"/>
  <c r="W113" i="53"/>
  <c r="W114" i="53"/>
  <c r="U81" i="53"/>
  <c r="U122" i="53"/>
  <c r="W122" i="53"/>
  <c r="W92" i="53"/>
  <c r="R44" i="53"/>
  <c r="V79" i="53"/>
  <c r="W88" i="53"/>
  <c r="S116" i="53"/>
  <c r="S21" i="53"/>
  <c r="U75" i="53"/>
  <c r="T19" i="53"/>
  <c r="Q114" i="53"/>
  <c r="T82" i="53"/>
  <c r="W82" i="53"/>
  <c r="S44" i="53"/>
  <c r="R88" i="53"/>
  <c r="R116" i="53"/>
  <c r="Q21" i="53"/>
  <c r="V75" i="53"/>
  <c r="V19" i="53"/>
  <c r="Q113" i="53"/>
  <c r="V114" i="53"/>
  <c r="V122" i="53"/>
  <c r="U52" i="53"/>
  <c r="S82" i="53"/>
  <c r="U26" i="53"/>
  <c r="R122" i="53"/>
  <c r="N20" i="54" l="1"/>
  <c r="N44" i="54"/>
  <c r="N73" i="54"/>
  <c r="N41" i="54"/>
  <c r="N2" i="54"/>
  <c r="N64" i="54"/>
  <c r="N87" i="54"/>
  <c r="N120" i="54"/>
  <c r="N55" i="54"/>
  <c r="N119" i="54"/>
  <c r="N80" i="54"/>
  <c r="N67" i="54"/>
  <c r="N28" i="54"/>
  <c r="N108" i="54"/>
  <c r="N84" i="54"/>
  <c r="N114" i="54"/>
  <c r="N109" i="54"/>
  <c r="N115" i="54"/>
  <c r="N56" i="54"/>
  <c r="N52" i="54"/>
  <c r="N78" i="54"/>
  <c r="N93" i="54"/>
  <c r="N68" i="54"/>
  <c r="N74" i="54"/>
  <c r="N82" i="54"/>
  <c r="N34" i="54"/>
  <c r="N59" i="54"/>
  <c r="N99" i="54"/>
  <c r="N92" i="54"/>
  <c r="N24" i="54"/>
  <c r="N29" i="54"/>
  <c r="N40" i="54"/>
  <c r="N86" i="54"/>
  <c r="N47" i="54"/>
  <c r="N19" i="54"/>
  <c r="N15" i="54"/>
  <c r="N106" i="54"/>
  <c r="N94" i="54"/>
  <c r="N11" i="54"/>
  <c r="N27" i="54"/>
  <c r="N61" i="54"/>
  <c r="N3" i="54"/>
  <c r="N9" i="54"/>
  <c r="N36" i="54"/>
  <c r="N116" i="54"/>
  <c r="N57" i="54"/>
  <c r="N88" i="54"/>
  <c r="N98" i="54"/>
  <c r="N105" i="54"/>
  <c r="N42" i="54"/>
  <c r="N49" i="54"/>
  <c r="N76" i="54"/>
  <c r="N63" i="54"/>
  <c r="G6" i="53"/>
  <c r="N75" i="54"/>
  <c r="N91" i="54"/>
  <c r="N53" i="54"/>
  <c r="N51" i="54"/>
  <c r="N13" i="54"/>
  <c r="N21" i="54"/>
  <c r="N96" i="54"/>
  <c r="N70" i="54"/>
  <c r="N72" i="54"/>
  <c r="N48" i="54"/>
  <c r="N43" i="54"/>
  <c r="N123" i="54"/>
  <c r="N39" i="54"/>
  <c r="N45" i="54"/>
  <c r="N113" i="54"/>
  <c r="N17" i="54"/>
  <c r="N104" i="54"/>
  <c r="N6" i="54"/>
  <c r="N32" i="54"/>
  <c r="N81" i="54"/>
  <c r="N5" i="54"/>
  <c r="N97" i="54"/>
  <c r="N83" i="54"/>
  <c r="N25" i="54"/>
  <c r="N37" i="54"/>
  <c r="N107" i="54"/>
  <c r="N69" i="54"/>
  <c r="N95" i="54"/>
  <c r="N22" i="54"/>
  <c r="N7" i="54"/>
  <c r="N8" i="54"/>
  <c r="N85" i="54"/>
  <c r="N35" i="54"/>
  <c r="N23" i="54"/>
  <c r="N110" i="54"/>
  <c r="N12" i="54"/>
  <c r="N10" i="54"/>
  <c r="N77" i="54"/>
  <c r="N121" i="54"/>
  <c r="N58" i="54"/>
  <c r="N14" i="54"/>
  <c r="N50" i="54"/>
  <c r="N18" i="54"/>
  <c r="N38" i="54"/>
  <c r="N4" i="54"/>
  <c r="N16" i="54"/>
  <c r="N111" i="54"/>
  <c r="N112" i="54"/>
  <c r="N117" i="54"/>
  <c r="N65" i="54"/>
  <c r="N60" i="54"/>
  <c r="N100" i="54"/>
  <c r="N66" i="54"/>
  <c r="N122" i="54"/>
  <c r="N33" i="54"/>
  <c r="N89" i="54"/>
  <c r="N101" i="54"/>
  <c r="N118" i="54"/>
  <c r="N30" i="54"/>
  <c r="N62" i="54"/>
  <c r="N79" i="54"/>
  <c r="N54" i="54"/>
  <c r="N71" i="54"/>
  <c r="N31" i="54"/>
  <c r="N103" i="54"/>
  <c r="N26" i="54"/>
  <c r="N102" i="54"/>
  <c r="N46" i="54"/>
  <c r="N90" i="54"/>
  <c r="P68" i="55"/>
  <c r="P35" i="55"/>
  <c r="P40" i="55"/>
  <c r="P50" i="55"/>
  <c r="P3" i="55"/>
  <c r="P100" i="55"/>
  <c r="P49" i="55"/>
  <c r="P79" i="55"/>
  <c r="I4" i="55"/>
  <c r="P108" i="55"/>
  <c r="P110" i="55"/>
  <c r="P24" i="55"/>
  <c r="P31" i="55"/>
  <c r="P99" i="55"/>
  <c r="P54" i="55"/>
  <c r="P122" i="55"/>
  <c r="P15" i="55"/>
  <c r="P29" i="55"/>
  <c r="P14" i="55"/>
  <c r="P27" i="55"/>
  <c r="P65" i="55"/>
  <c r="P42" i="55"/>
  <c r="P62" i="55"/>
  <c r="P13" i="55"/>
  <c r="P90" i="55"/>
  <c r="I5" i="55"/>
  <c r="P55" i="55"/>
  <c r="P18" i="55"/>
  <c r="P17" i="55"/>
  <c r="P78" i="55"/>
  <c r="P11" i="55"/>
  <c r="P117" i="55"/>
  <c r="P98" i="55"/>
  <c r="P118" i="55"/>
  <c r="P51" i="55"/>
  <c r="P46" i="55"/>
  <c r="P39" i="55"/>
  <c r="P21" i="55"/>
  <c r="H4" i="55"/>
  <c r="P82" i="55"/>
  <c r="P60" i="55"/>
  <c r="P112" i="55"/>
  <c r="P63" i="55"/>
  <c r="P36" i="55"/>
  <c r="P113" i="55"/>
  <c r="P71" i="55"/>
  <c r="P89" i="55"/>
  <c r="P20" i="55"/>
  <c r="P88" i="55"/>
  <c r="P101" i="55"/>
  <c r="P91" i="55"/>
  <c r="P26" i="55"/>
  <c r="P123" i="55"/>
  <c r="P80" i="55"/>
  <c r="P5" i="55"/>
  <c r="P116" i="55"/>
  <c r="H5" i="55"/>
  <c r="P86" i="55"/>
  <c r="P102" i="55"/>
  <c r="P109" i="55"/>
  <c r="P111" i="55"/>
  <c r="P76" i="55"/>
  <c r="P93" i="55"/>
  <c r="P30" i="55"/>
  <c r="P44" i="55"/>
  <c r="P75" i="55"/>
  <c r="P103" i="55"/>
  <c r="P48" i="55"/>
  <c r="P119" i="55"/>
  <c r="P81" i="55"/>
  <c r="P56" i="55"/>
  <c r="P22" i="55"/>
  <c r="P121" i="55"/>
  <c r="H3" i="55"/>
  <c r="P61" i="55"/>
  <c r="P92" i="55"/>
  <c r="P69" i="55"/>
  <c r="P57" i="55"/>
  <c r="P45" i="55"/>
  <c r="P25" i="55"/>
  <c r="P58" i="55"/>
  <c r="P73" i="55"/>
  <c r="P72" i="55"/>
  <c r="P120" i="55"/>
  <c r="P6" i="55"/>
  <c r="P115" i="55"/>
  <c r="P95" i="55"/>
  <c r="P59" i="55"/>
  <c r="P10" i="55"/>
  <c r="P94" i="55"/>
  <c r="I3" i="55"/>
  <c r="P105" i="55"/>
  <c r="P96" i="55"/>
  <c r="P7" i="55"/>
  <c r="P87" i="55"/>
  <c r="P104" i="55"/>
  <c r="P114" i="55"/>
  <c r="P107" i="55"/>
  <c r="P34" i="55"/>
  <c r="P12" i="55"/>
  <c r="P19" i="55"/>
  <c r="P4" i="55"/>
  <c r="P85" i="55"/>
  <c r="P83" i="55"/>
  <c r="P53" i="55"/>
  <c r="P8" i="55"/>
  <c r="P106" i="55"/>
  <c r="P41" i="55"/>
  <c r="P77" i="55"/>
  <c r="P67" i="55"/>
  <c r="P43" i="55"/>
  <c r="P84" i="55"/>
  <c r="P37" i="55"/>
  <c r="P74" i="55"/>
  <c r="P23" i="55"/>
  <c r="P47" i="55"/>
  <c r="P38" i="55"/>
  <c r="P9" i="55"/>
  <c r="P66" i="55"/>
  <c r="P2" i="55"/>
  <c r="P64" i="55"/>
  <c r="P32" i="55"/>
  <c r="P33" i="55"/>
  <c r="P70" i="55"/>
  <c r="P52" i="55"/>
  <c r="P16" i="55"/>
  <c r="P97" i="55"/>
  <c r="P28" i="55"/>
  <c r="W81" i="54" l="1"/>
  <c r="S47" i="54"/>
  <c r="W119" i="54"/>
  <c r="S18" i="54"/>
  <c r="R69" i="54"/>
  <c r="U32" i="54"/>
  <c r="T43" i="54"/>
  <c r="S105" i="54"/>
  <c r="W61" i="54"/>
  <c r="U86" i="54"/>
  <c r="T82" i="54"/>
  <c r="R109" i="54"/>
  <c r="U55" i="54"/>
  <c r="Q20" i="54"/>
  <c r="W46" i="54"/>
  <c r="R12" i="54"/>
  <c r="R123" i="54"/>
  <c r="R3" i="54"/>
  <c r="Q118" i="54"/>
  <c r="Q65" i="54"/>
  <c r="U50" i="54"/>
  <c r="S23" i="54"/>
  <c r="V107" i="54"/>
  <c r="T6" i="54"/>
  <c r="S48" i="54"/>
  <c r="T98" i="54"/>
  <c r="R27" i="54"/>
  <c r="T40" i="54"/>
  <c r="R74" i="54"/>
  <c r="W114" i="54"/>
  <c r="W120" i="54"/>
  <c r="U38" i="54"/>
  <c r="U95" i="54"/>
  <c r="U51" i="54"/>
  <c r="R34" i="54"/>
  <c r="S115" i="54"/>
  <c r="T101" i="54"/>
  <c r="R14" i="54"/>
  <c r="T35" i="54"/>
  <c r="Q37" i="54"/>
  <c r="T72" i="54"/>
  <c r="W75" i="54"/>
  <c r="R88" i="54"/>
  <c r="W11" i="54"/>
  <c r="V29" i="54"/>
  <c r="T68" i="54"/>
  <c r="S84" i="54"/>
  <c r="R87" i="54"/>
  <c r="V93" i="54"/>
  <c r="R112" i="54"/>
  <c r="Q70" i="54"/>
  <c r="W94" i="54"/>
  <c r="U108" i="54"/>
  <c r="V8" i="54"/>
  <c r="W116" i="54"/>
  <c r="W106" i="54"/>
  <c r="U92" i="54"/>
  <c r="Q78" i="54"/>
  <c r="U28" i="54"/>
  <c r="W2" i="54"/>
  <c r="T85" i="54"/>
  <c r="W57" i="54"/>
  <c r="V54" i="54"/>
  <c r="T122" i="54"/>
  <c r="S16" i="54"/>
  <c r="W77" i="54"/>
  <c r="Q7" i="54"/>
  <c r="S97" i="54"/>
  <c r="S45" i="54"/>
  <c r="W21" i="54"/>
  <c r="U76" i="54"/>
  <c r="V36" i="54"/>
  <c r="S15" i="54"/>
  <c r="W99" i="54"/>
  <c r="V52" i="54"/>
  <c r="Q67" i="54"/>
  <c r="R41" i="54"/>
  <c r="T58" i="54"/>
  <c r="Q64" i="54"/>
  <c r="Q79" i="54"/>
  <c r="R4" i="54"/>
  <c r="T10" i="54"/>
  <c r="W22" i="54"/>
  <c r="T5" i="54"/>
  <c r="R39" i="54"/>
  <c r="T13" i="54"/>
  <c r="Q49" i="54"/>
  <c r="V9" i="54"/>
  <c r="R19" i="54"/>
  <c r="S59" i="54"/>
  <c r="Q56" i="54"/>
  <c r="W80" i="54"/>
  <c r="R42" i="54"/>
  <c r="U87" i="54"/>
  <c r="R11" i="54"/>
  <c r="V87" i="54"/>
  <c r="V73" i="54"/>
  <c r="Q44" i="54"/>
  <c r="T20" i="54"/>
  <c r="R2" i="54"/>
  <c r="S55" i="54"/>
  <c r="U11" i="54"/>
  <c r="W87" i="54"/>
  <c r="S11" i="54"/>
  <c r="T87" i="54"/>
  <c r="Q84" i="54"/>
  <c r="W68" i="54"/>
  <c r="T29" i="54"/>
  <c r="U84" i="54"/>
  <c r="S29" i="54"/>
  <c r="R44" i="54"/>
  <c r="T16" i="54"/>
  <c r="V76" i="54"/>
  <c r="R21" i="54"/>
  <c r="U45" i="54"/>
  <c r="V44" i="54"/>
  <c r="S80" i="54"/>
  <c r="V109" i="54"/>
  <c r="V105" i="54"/>
  <c r="U20" i="54"/>
  <c r="U29" i="54"/>
  <c r="T11" i="54"/>
  <c r="T75" i="54"/>
  <c r="R84" i="54"/>
  <c r="S87" i="54"/>
  <c r="W19" i="54"/>
  <c r="V37" i="54"/>
  <c r="Q87" i="54"/>
  <c r="W20" i="54"/>
  <c r="T109" i="54"/>
  <c r="V20" i="54"/>
  <c r="S49" i="54"/>
  <c r="T55" i="54"/>
  <c r="Q55" i="54"/>
  <c r="T4" i="54"/>
  <c r="T56" i="54"/>
  <c r="T73" i="54"/>
  <c r="S9" i="54"/>
  <c r="T119" i="54"/>
  <c r="R20" i="54"/>
  <c r="V34" i="54"/>
  <c r="U81" i="54"/>
  <c r="U12" i="54"/>
  <c r="V61" i="54"/>
  <c r="Q46" i="54"/>
  <c r="Q12" i="54"/>
  <c r="S20" i="54"/>
  <c r="Q86" i="54"/>
  <c r="T3" i="54"/>
  <c r="V46" i="54"/>
  <c r="T44" i="54"/>
  <c r="V119" i="54"/>
  <c r="Q115" i="54"/>
  <c r="V115" i="54"/>
  <c r="T34" i="54"/>
  <c r="Q38" i="54"/>
  <c r="T115" i="54"/>
  <c r="S34" i="54"/>
  <c r="U42" i="54"/>
  <c r="U123" i="54"/>
  <c r="S51" i="54"/>
  <c r="V42" i="54"/>
  <c r="T51" i="54"/>
  <c r="Q42" i="54"/>
  <c r="R47" i="54"/>
  <c r="Q3" i="54"/>
  <c r="U46" i="54"/>
  <c r="S44" i="54"/>
  <c r="U119" i="54"/>
  <c r="V3" i="54"/>
  <c r="S99" i="54"/>
  <c r="R10" i="54"/>
  <c r="V19" i="54"/>
  <c r="T41" i="54"/>
  <c r="U13" i="54"/>
  <c r="V99" i="54"/>
  <c r="U19" i="54"/>
  <c r="Q97" i="54"/>
  <c r="U41" i="54"/>
  <c r="V13" i="54"/>
  <c r="U5" i="54"/>
  <c r="Q22" i="54"/>
  <c r="W76" i="54"/>
  <c r="R45" i="54"/>
  <c r="U15" i="54"/>
  <c r="W36" i="54"/>
  <c r="S39" i="54"/>
  <c r="W4" i="54"/>
  <c r="V39" i="54"/>
  <c r="S21" i="54"/>
  <c r="Q19" i="54"/>
  <c r="S5" i="54"/>
  <c r="V22" i="54"/>
  <c r="Q10" i="54"/>
  <c r="U80" i="54"/>
  <c r="S67" i="54"/>
  <c r="R56" i="54"/>
  <c r="R73" i="54"/>
  <c r="Q9" i="54"/>
  <c r="T67" i="54"/>
  <c r="T80" i="54"/>
  <c r="S56" i="54"/>
  <c r="S73" i="54"/>
  <c r="R9" i="54"/>
  <c r="U97" i="54"/>
  <c r="R80" i="54"/>
  <c r="S74" i="54"/>
  <c r="V4" i="54"/>
  <c r="S10" i="54"/>
  <c r="U9" i="54"/>
  <c r="V80" i="54"/>
  <c r="U56" i="54"/>
  <c r="Q51" i="54"/>
  <c r="S4" i="54"/>
  <c r="W73" i="54"/>
  <c r="Q34" i="54"/>
  <c r="S42" i="54"/>
  <c r="Q81" i="54"/>
  <c r="U39" i="54"/>
  <c r="Q119" i="54"/>
  <c r="S123" i="54"/>
  <c r="U10" i="54"/>
  <c r="V10" i="54"/>
  <c r="V5" i="54"/>
  <c r="T47" i="54"/>
  <c r="S22" i="54"/>
  <c r="U3" i="54"/>
  <c r="W47" i="54"/>
  <c r="W49" i="54"/>
  <c r="W59" i="54"/>
  <c r="U73" i="54"/>
  <c r="W39" i="54"/>
  <c r="T19" i="54"/>
  <c r="R5" i="54"/>
  <c r="V59" i="54"/>
  <c r="R13" i="54"/>
  <c r="U44" i="54"/>
  <c r="S13" i="54"/>
  <c r="W56" i="54"/>
  <c r="R51" i="54"/>
  <c r="Q4" i="54"/>
  <c r="Q73" i="54"/>
  <c r="W44" i="54"/>
  <c r="U34" i="54"/>
  <c r="T42" i="54"/>
  <c r="S81" i="54"/>
  <c r="T39" i="54"/>
  <c r="R119" i="54"/>
  <c r="W10" i="54"/>
  <c r="W95" i="54"/>
  <c r="W5" i="54"/>
  <c r="Q47" i="54"/>
  <c r="R22" i="54"/>
  <c r="V47" i="54"/>
  <c r="S79" i="54"/>
  <c r="T59" i="54"/>
  <c r="R59" i="54"/>
  <c r="W13" i="54"/>
  <c r="V56" i="54"/>
  <c r="U4" i="54"/>
  <c r="W34" i="54"/>
  <c r="W42" i="54"/>
  <c r="Q39" i="54"/>
  <c r="S119" i="54"/>
  <c r="W38" i="54"/>
  <c r="T9" i="54"/>
  <c r="Q5" i="54"/>
  <c r="Q95" i="54"/>
  <c r="R115" i="54"/>
  <c r="U47" i="54"/>
  <c r="T49" i="54"/>
  <c r="V49" i="54"/>
  <c r="Q59" i="54"/>
  <c r="Q13" i="54"/>
  <c r="T22" i="54"/>
  <c r="U2" i="54"/>
  <c r="S19" i="54"/>
  <c r="U74" i="54"/>
  <c r="W7" i="54"/>
  <c r="S6" i="54"/>
  <c r="V74" i="54"/>
  <c r="W65" i="54"/>
  <c r="V98" i="54"/>
  <c r="Q120" i="54"/>
  <c r="T27" i="54"/>
  <c r="U106" i="54"/>
  <c r="V106" i="54"/>
  <c r="W78" i="54"/>
  <c r="R114" i="54"/>
  <c r="W98" i="54"/>
  <c r="R6" i="54"/>
  <c r="W27" i="54"/>
  <c r="S118" i="54"/>
  <c r="U114" i="54"/>
  <c r="Q40" i="54"/>
  <c r="S40" i="54"/>
  <c r="V120" i="54"/>
  <c r="V114" i="54"/>
  <c r="T114" i="54"/>
  <c r="Q114" i="54"/>
  <c r="Q23" i="54"/>
  <c r="R120" i="54"/>
  <c r="S114" i="54"/>
  <c r="W64" i="54"/>
  <c r="U120" i="54"/>
  <c r="K50" i="55"/>
  <c r="K33" i="55"/>
  <c r="K48" i="55"/>
  <c r="K43" i="55"/>
  <c r="K46" i="55"/>
  <c r="K31" i="55"/>
  <c r="K44" i="55"/>
  <c r="K2" i="55"/>
  <c r="K81" i="55"/>
  <c r="K13" i="55"/>
  <c r="K28" i="55"/>
  <c r="K113" i="55"/>
  <c r="K10" i="55"/>
  <c r="K95" i="55"/>
  <c r="K57" i="55"/>
  <c r="K79" i="55"/>
  <c r="K29" i="55"/>
  <c r="K110" i="55"/>
  <c r="K25" i="55"/>
  <c r="K94" i="55"/>
  <c r="K21" i="55"/>
  <c r="K82" i="55"/>
  <c r="K17" i="55"/>
  <c r="K30" i="55"/>
  <c r="K115" i="55"/>
  <c r="K12" i="55"/>
  <c r="K97" i="55"/>
  <c r="K61" i="55"/>
  <c r="K116" i="55"/>
  <c r="K104" i="55"/>
  <c r="K22" i="55"/>
  <c r="K123" i="55"/>
  <c r="K20" i="55"/>
  <c r="K121" i="55"/>
  <c r="K18" i="55"/>
  <c r="K119" i="55"/>
  <c r="K16" i="55"/>
  <c r="K101" i="55"/>
  <c r="K70" i="55"/>
  <c r="K118" i="55"/>
  <c r="K38" i="55"/>
  <c r="K78" i="55"/>
  <c r="K19" i="55"/>
  <c r="K52" i="55"/>
  <c r="K35" i="55"/>
  <c r="K109" i="55"/>
  <c r="K6" i="55"/>
  <c r="K107" i="55"/>
  <c r="K68" i="55"/>
  <c r="K105" i="55"/>
  <c r="K39" i="55"/>
  <c r="K103" i="55"/>
  <c r="K90" i="55"/>
  <c r="K122" i="55"/>
  <c r="K40" i="55"/>
  <c r="K98" i="55"/>
  <c r="K23" i="55"/>
  <c r="K54" i="55"/>
  <c r="K47" i="55"/>
  <c r="K80" i="55"/>
  <c r="K67" i="55"/>
  <c r="K53" i="55"/>
  <c r="K69" i="55"/>
  <c r="K74" i="55"/>
  <c r="K11" i="55"/>
  <c r="K7" i="55"/>
  <c r="K59" i="55"/>
  <c r="K92" i="55"/>
  <c r="K84" i="55"/>
  <c r="K9" i="55"/>
  <c r="K111" i="55"/>
  <c r="K93" i="55"/>
  <c r="K89" i="55"/>
  <c r="K114" i="55"/>
  <c r="K56" i="55"/>
  <c r="K120" i="55"/>
  <c r="K41" i="55"/>
  <c r="K63" i="55"/>
  <c r="K72" i="55"/>
  <c r="K36" i="55"/>
  <c r="K5" i="55"/>
  <c r="K55" i="55"/>
  <c r="K117" i="55"/>
  <c r="K99" i="55"/>
  <c r="K102" i="55"/>
  <c r="K77" i="55"/>
  <c r="K91" i="55"/>
  <c r="K87" i="55"/>
  <c r="K96" i="55"/>
  <c r="K45" i="55"/>
  <c r="K51" i="55"/>
  <c r="K27" i="55"/>
  <c r="K3" i="55"/>
  <c r="K100" i="55"/>
  <c r="K86" i="55"/>
  <c r="K76" i="55"/>
  <c r="K75" i="55"/>
  <c r="K58" i="55"/>
  <c r="K112" i="55"/>
  <c r="K71" i="55"/>
  <c r="K24" i="55"/>
  <c r="K83" i="55"/>
  <c r="K34" i="55"/>
  <c r="K32" i="55"/>
  <c r="K65" i="55"/>
  <c r="K15" i="55"/>
  <c r="K49" i="55"/>
  <c r="K88" i="55"/>
  <c r="K4" i="55"/>
  <c r="K85" i="55"/>
  <c r="K66" i="55"/>
  <c r="K64" i="55"/>
  <c r="K62" i="55"/>
  <c r="K60" i="55"/>
  <c r="K42" i="55"/>
  <c r="K106" i="55"/>
  <c r="K26" i="55"/>
  <c r="K8" i="55"/>
  <c r="K73" i="55"/>
  <c r="K14" i="55"/>
  <c r="K108" i="55"/>
  <c r="K37" i="55"/>
  <c r="M72" i="55"/>
  <c r="M66" i="55"/>
  <c r="M55" i="55"/>
  <c r="M109" i="55"/>
  <c r="M37" i="55"/>
  <c r="M107" i="55"/>
  <c r="M35" i="55"/>
  <c r="M105" i="55"/>
  <c r="M64" i="55"/>
  <c r="M103" i="55"/>
  <c r="M60" i="55"/>
  <c r="M85" i="55"/>
  <c r="M29" i="55"/>
  <c r="M122" i="55"/>
  <c r="M11" i="55"/>
  <c r="M57" i="55"/>
  <c r="M111" i="55"/>
  <c r="M39" i="55"/>
  <c r="M93" i="55"/>
  <c r="M40" i="55"/>
  <c r="M91" i="55"/>
  <c r="M38" i="55"/>
  <c r="M89" i="55"/>
  <c r="M33" i="55"/>
  <c r="M87" i="55"/>
  <c r="M31" i="55"/>
  <c r="M69" i="55"/>
  <c r="M13" i="55"/>
  <c r="M106" i="55"/>
  <c r="M18" i="55"/>
  <c r="M97" i="55"/>
  <c r="M48" i="55"/>
  <c r="M79" i="55"/>
  <c r="M23" i="55"/>
  <c r="M116" i="55"/>
  <c r="M36" i="55"/>
  <c r="M114" i="55"/>
  <c r="M5" i="55"/>
  <c r="M112" i="55"/>
  <c r="M54" i="55"/>
  <c r="M110" i="55"/>
  <c r="M26" i="55"/>
  <c r="M92" i="55"/>
  <c r="M16" i="55"/>
  <c r="M74" i="55"/>
  <c r="M30" i="55"/>
  <c r="M81" i="55"/>
  <c r="M25" i="55"/>
  <c r="M118" i="55"/>
  <c r="M7" i="55"/>
  <c r="M100" i="55"/>
  <c r="M46" i="55"/>
  <c r="M98" i="55"/>
  <c r="M28" i="55"/>
  <c r="M96" i="55"/>
  <c r="M24" i="55"/>
  <c r="M94" i="55"/>
  <c r="M20" i="55"/>
  <c r="M76" i="55"/>
  <c r="M58" i="55"/>
  <c r="M59" i="55"/>
  <c r="M82" i="55"/>
  <c r="M86" i="55"/>
  <c r="M63" i="55"/>
  <c r="M45" i="55"/>
  <c r="M88" i="55"/>
  <c r="M70" i="55"/>
  <c r="M53" i="55"/>
  <c r="M51" i="55"/>
  <c r="M49" i="55"/>
  <c r="M47" i="55"/>
  <c r="M56" i="55"/>
  <c r="M27" i="55"/>
  <c r="M9" i="55"/>
  <c r="M2" i="55"/>
  <c r="M14" i="55"/>
  <c r="M4" i="55"/>
  <c r="M115" i="55"/>
  <c r="M102" i="55"/>
  <c r="M78" i="55"/>
  <c r="M67" i="55"/>
  <c r="M41" i="55"/>
  <c r="M44" i="55"/>
  <c r="M21" i="55"/>
  <c r="M19" i="55"/>
  <c r="M17" i="55"/>
  <c r="M15" i="55"/>
  <c r="M22" i="55"/>
  <c r="M12" i="55"/>
  <c r="M62" i="55"/>
  <c r="M10" i="55"/>
  <c r="M84" i="55"/>
  <c r="M43" i="55"/>
  <c r="M104" i="55"/>
  <c r="M65" i="55"/>
  <c r="M52" i="55"/>
  <c r="M50" i="55"/>
  <c r="M42" i="55"/>
  <c r="M3" i="55"/>
  <c r="M32" i="55"/>
  <c r="M6" i="55"/>
  <c r="M117" i="55"/>
  <c r="M99" i="55"/>
  <c r="M113" i="55"/>
  <c r="M77" i="55"/>
  <c r="M75" i="55"/>
  <c r="M71" i="55"/>
  <c r="M108" i="55"/>
  <c r="M120" i="55"/>
  <c r="M80" i="55"/>
  <c r="M68" i="55"/>
  <c r="M8" i="55"/>
  <c r="M34" i="55"/>
  <c r="M123" i="55"/>
  <c r="M121" i="55"/>
  <c r="M119" i="55"/>
  <c r="M101" i="55"/>
  <c r="M83" i="55"/>
  <c r="M95" i="55"/>
  <c r="M73" i="55"/>
  <c r="M90" i="55"/>
  <c r="M61" i="55"/>
  <c r="L117" i="55"/>
  <c r="L83" i="55"/>
  <c r="L99" i="55"/>
  <c r="L57" i="55"/>
  <c r="L120" i="55"/>
  <c r="L29" i="55"/>
  <c r="L102" i="55"/>
  <c r="L11" i="55"/>
  <c r="L84" i="55"/>
  <c r="L43" i="55"/>
  <c r="L82" i="55"/>
  <c r="L71" i="55"/>
  <c r="L80" i="55"/>
  <c r="L2" i="55"/>
  <c r="L94" i="55"/>
  <c r="L67" i="55"/>
  <c r="L101" i="55"/>
  <c r="L61" i="55"/>
  <c r="L122" i="55"/>
  <c r="L31" i="55"/>
  <c r="L104" i="55"/>
  <c r="L13" i="55"/>
  <c r="L86" i="55"/>
  <c r="L14" i="55"/>
  <c r="L68" i="55"/>
  <c r="L12" i="55"/>
  <c r="L77" i="55"/>
  <c r="L8" i="55"/>
  <c r="L66" i="55"/>
  <c r="L55" i="55"/>
  <c r="L64" i="55"/>
  <c r="L3" i="55"/>
  <c r="L108" i="55"/>
  <c r="L17" i="55"/>
  <c r="L90" i="55"/>
  <c r="L22" i="55"/>
  <c r="L72" i="55"/>
  <c r="L20" i="55"/>
  <c r="L56" i="55"/>
  <c r="L51" i="55"/>
  <c r="L38" i="55"/>
  <c r="L123" i="55"/>
  <c r="L36" i="55"/>
  <c r="L121" i="55"/>
  <c r="L79" i="55"/>
  <c r="L78" i="55"/>
  <c r="L81" i="55"/>
  <c r="L92" i="55"/>
  <c r="L35" i="55"/>
  <c r="L74" i="55"/>
  <c r="L24" i="55"/>
  <c r="L58" i="55"/>
  <c r="L5" i="55"/>
  <c r="L40" i="55"/>
  <c r="L109" i="55"/>
  <c r="L30" i="55"/>
  <c r="L107" i="55"/>
  <c r="L75" i="55"/>
  <c r="L105" i="55"/>
  <c r="L39" i="55"/>
  <c r="L119" i="55"/>
  <c r="L65" i="55"/>
  <c r="L6" i="55"/>
  <c r="L93" i="55"/>
  <c r="L26" i="55"/>
  <c r="L87" i="55"/>
  <c r="L115" i="55"/>
  <c r="L97" i="55"/>
  <c r="L118" i="55"/>
  <c r="L100" i="55"/>
  <c r="L98" i="55"/>
  <c r="L96" i="55"/>
  <c r="L110" i="55"/>
  <c r="L60" i="55"/>
  <c r="L42" i="55"/>
  <c r="L45" i="55"/>
  <c r="L37" i="55"/>
  <c r="L28" i="55"/>
  <c r="L111" i="55"/>
  <c r="L89" i="55"/>
  <c r="L116" i="55"/>
  <c r="L85" i="55"/>
  <c r="L106" i="55"/>
  <c r="L88" i="55"/>
  <c r="L70" i="55"/>
  <c r="L54" i="55"/>
  <c r="L52" i="55"/>
  <c r="L50" i="55"/>
  <c r="L48" i="55"/>
  <c r="L76" i="55"/>
  <c r="L32" i="55"/>
  <c r="L4" i="55"/>
  <c r="L91" i="55"/>
  <c r="L95" i="55"/>
  <c r="L41" i="55"/>
  <c r="L63" i="55"/>
  <c r="L103" i="55"/>
  <c r="L113" i="55"/>
  <c r="L112" i="55"/>
  <c r="L62" i="55"/>
  <c r="L44" i="55"/>
  <c r="L34" i="55"/>
  <c r="L49" i="55"/>
  <c r="L25" i="55"/>
  <c r="L23" i="55"/>
  <c r="L21" i="55"/>
  <c r="L19" i="55"/>
  <c r="L33" i="55"/>
  <c r="L15" i="55"/>
  <c r="L16" i="55"/>
  <c r="L10" i="55"/>
  <c r="L114" i="55"/>
  <c r="L46" i="55"/>
  <c r="L73" i="55"/>
  <c r="L53" i="55"/>
  <c r="L27" i="55"/>
  <c r="L9" i="55"/>
  <c r="L7" i="55"/>
  <c r="L69" i="55"/>
  <c r="L47" i="55"/>
  <c r="L18" i="55"/>
  <c r="L59" i="55"/>
  <c r="R71" i="54"/>
  <c r="S78" i="54"/>
  <c r="U78" i="54"/>
  <c r="T64" i="54"/>
  <c r="W112" i="54"/>
  <c r="R122" i="54"/>
  <c r="Q122" i="54"/>
  <c r="W122" i="54"/>
  <c r="U122" i="54"/>
  <c r="R97" i="54"/>
  <c r="V97" i="54"/>
  <c r="R67" i="54"/>
  <c r="U67" i="54"/>
  <c r="W67" i="54"/>
  <c r="W69" i="54"/>
  <c r="S122" i="54"/>
  <c r="T97" i="54"/>
  <c r="Q89" i="54"/>
  <c r="R89" i="54"/>
  <c r="R25" i="54"/>
  <c r="T25" i="54"/>
  <c r="Q25" i="54"/>
  <c r="U93" i="54"/>
  <c r="S93" i="54"/>
  <c r="R93" i="54"/>
  <c r="Q93" i="54"/>
  <c r="T113" i="54"/>
  <c r="Q28" i="54"/>
  <c r="S28" i="54"/>
  <c r="W28" i="54"/>
  <c r="R28" i="54"/>
  <c r="R8" i="54"/>
  <c r="T28" i="54"/>
  <c r="Q54" i="54"/>
  <c r="T54" i="54"/>
  <c r="U54" i="54"/>
  <c r="S54" i="54"/>
  <c r="W54" i="54"/>
  <c r="U16" i="54"/>
  <c r="Q16" i="54"/>
  <c r="V77" i="54"/>
  <c r="U77" i="54"/>
  <c r="R77" i="54"/>
  <c r="Q77" i="54"/>
  <c r="R7" i="54"/>
  <c r="U7" i="54"/>
  <c r="S7" i="54"/>
  <c r="T7" i="54"/>
  <c r="Q45" i="54"/>
  <c r="W45" i="54"/>
  <c r="T76" i="54"/>
  <c r="S76" i="54"/>
  <c r="Q76" i="54"/>
  <c r="R76" i="54"/>
  <c r="S36" i="54"/>
  <c r="R36" i="54"/>
  <c r="U36" i="54"/>
  <c r="T36" i="54"/>
  <c r="R15" i="54"/>
  <c r="W15" i="54"/>
  <c r="U99" i="54"/>
  <c r="T99" i="54"/>
  <c r="R99" i="54"/>
  <c r="S52" i="54"/>
  <c r="W52" i="54"/>
  <c r="R52" i="54"/>
  <c r="Q52" i="54"/>
  <c r="T52" i="54"/>
  <c r="W41" i="54"/>
  <c r="S41" i="54"/>
  <c r="V41" i="54"/>
  <c r="R116" i="54"/>
  <c r="W109" i="54"/>
  <c r="Q99" i="54"/>
  <c r="Q85" i="54"/>
  <c r="T15" i="54"/>
  <c r="Q61" i="54"/>
  <c r="R108" i="54"/>
  <c r="U52" i="54"/>
  <c r="R16" i="54"/>
  <c r="S58" i="54"/>
  <c r="R58" i="54"/>
  <c r="U58" i="54"/>
  <c r="V57" i="54"/>
  <c r="R57" i="54"/>
  <c r="U111" i="54"/>
  <c r="Q63" i="54"/>
  <c r="R63" i="54"/>
  <c r="W63" i="54"/>
  <c r="R43" i="54"/>
  <c r="S31" i="54"/>
  <c r="U31" i="54"/>
  <c r="T70" i="54"/>
  <c r="V70" i="54"/>
  <c r="W93" i="54"/>
  <c r="T106" i="54"/>
  <c r="R106" i="54"/>
  <c r="Q30" i="54"/>
  <c r="U30" i="54"/>
  <c r="S69" i="54"/>
  <c r="V69" i="54"/>
  <c r="U109" i="54"/>
  <c r="S109" i="54"/>
  <c r="Q109" i="54"/>
  <c r="V45" i="54"/>
  <c r="S106" i="54"/>
  <c r="Q15" i="54"/>
  <c r="V63" i="54"/>
  <c r="W97" i="54"/>
  <c r="R54" i="54"/>
  <c r="Q41" i="54"/>
  <c r="V16" i="54"/>
  <c r="V112" i="54"/>
  <c r="U112" i="54"/>
  <c r="T17" i="54"/>
  <c r="V17" i="54"/>
  <c r="S24" i="54"/>
  <c r="R33" i="54"/>
  <c r="T8" i="54"/>
  <c r="U8" i="54"/>
  <c r="T96" i="54"/>
  <c r="W92" i="54"/>
  <c r="S92" i="54"/>
  <c r="S71" i="54"/>
  <c r="S63" i="54"/>
  <c r="S57" i="54"/>
  <c r="Q108" i="54"/>
  <c r="R102" i="54"/>
  <c r="W60" i="54"/>
  <c r="R18" i="54"/>
  <c r="W110" i="54"/>
  <c r="R110" i="54"/>
  <c r="V32" i="54"/>
  <c r="S32" i="54"/>
  <c r="Q32" i="54"/>
  <c r="W53" i="54"/>
  <c r="U53" i="54"/>
  <c r="R53" i="54"/>
  <c r="T53" i="54"/>
  <c r="Q53" i="54"/>
  <c r="U105" i="54"/>
  <c r="U61" i="54"/>
  <c r="R61" i="54"/>
  <c r="T61" i="54"/>
  <c r="S61" i="54"/>
  <c r="R86" i="54"/>
  <c r="T86" i="54"/>
  <c r="V86" i="54"/>
  <c r="W82" i="54"/>
  <c r="U82" i="54"/>
  <c r="Q82" i="54"/>
  <c r="S82" i="54"/>
  <c r="R82" i="54"/>
  <c r="V55" i="54"/>
  <c r="W55" i="54"/>
  <c r="R55" i="54"/>
  <c r="V78" i="54"/>
  <c r="V2" i="54"/>
  <c r="W71" i="54"/>
  <c r="T77" i="54"/>
  <c r="S86" i="54"/>
  <c r="W32" i="54"/>
  <c r="Q105" i="54"/>
  <c r="U24" i="54"/>
  <c r="T45" i="54"/>
  <c r="R78" i="54"/>
  <c r="Q106" i="54"/>
  <c r="V15" i="54"/>
  <c r="T93" i="54"/>
  <c r="T31" i="54"/>
  <c r="S53" i="54"/>
  <c r="T63" i="54"/>
  <c r="Q36" i="54"/>
  <c r="S77" i="54"/>
  <c r="R32" i="54"/>
  <c r="V122" i="54"/>
  <c r="V67" i="54"/>
  <c r="R60" i="54"/>
  <c r="V7" i="54"/>
  <c r="W16" i="54"/>
  <c r="V108" i="54"/>
  <c r="S108" i="54"/>
  <c r="T108" i="54"/>
  <c r="W108" i="54"/>
  <c r="S64" i="54"/>
  <c r="U64" i="54"/>
  <c r="R64" i="54"/>
  <c r="V64" i="54"/>
  <c r="S83" i="54"/>
  <c r="R83" i="54"/>
  <c r="Q2" i="54"/>
  <c r="T2" i="54"/>
  <c r="S2" i="54"/>
  <c r="V85" i="54"/>
  <c r="W85" i="54"/>
  <c r="V94" i="54"/>
  <c r="Q94" i="54"/>
  <c r="S94" i="54"/>
  <c r="R121" i="54"/>
  <c r="S116" i="54"/>
  <c r="Q116" i="54"/>
  <c r="U116" i="54"/>
  <c r="T116" i="54"/>
  <c r="T78" i="54"/>
  <c r="Q21" i="54"/>
  <c r="T21" i="54"/>
  <c r="V21" i="54"/>
  <c r="U21" i="54"/>
  <c r="U79" i="54"/>
  <c r="S66" i="54"/>
  <c r="U22" i="54"/>
  <c r="R49" i="54"/>
  <c r="W9" i="54"/>
  <c r="U59" i="54"/>
  <c r="Q80" i="54"/>
  <c r="Q66" i="54"/>
  <c r="T46" i="54"/>
  <c r="T62" i="54"/>
  <c r="U100" i="54"/>
  <c r="R38" i="54"/>
  <c r="S12" i="54"/>
  <c r="T95" i="54"/>
  <c r="T81" i="54"/>
  <c r="T123" i="54"/>
  <c r="W51" i="54"/>
  <c r="W3" i="54"/>
  <c r="U115" i="54"/>
  <c r="Q26" i="54"/>
  <c r="R118" i="54"/>
  <c r="R65" i="54"/>
  <c r="W50" i="54"/>
  <c r="W23" i="54"/>
  <c r="Q107" i="54"/>
  <c r="W6" i="54"/>
  <c r="T48" i="54"/>
  <c r="W91" i="54"/>
  <c r="Q98" i="54"/>
  <c r="U27" i="54"/>
  <c r="V40" i="54"/>
  <c r="Q74" i="54"/>
  <c r="T120" i="54"/>
  <c r="R103" i="54"/>
  <c r="V101" i="54"/>
  <c r="T117" i="54"/>
  <c r="S14" i="54"/>
  <c r="Q35" i="54"/>
  <c r="W37" i="54"/>
  <c r="W104" i="54"/>
  <c r="R72" i="54"/>
  <c r="R75" i="54"/>
  <c r="U88" i="54"/>
  <c r="Q11" i="54"/>
  <c r="Q29" i="54"/>
  <c r="U68" i="54"/>
  <c r="W84" i="54"/>
  <c r="R29" i="54"/>
  <c r="V11" i="54"/>
  <c r="T84" i="54"/>
  <c r="W35" i="54"/>
  <c r="U75" i="54"/>
  <c r="V88" i="54"/>
  <c r="S101" i="54"/>
  <c r="Q69" i="54"/>
  <c r="W88" i="54"/>
  <c r="W72" i="54"/>
  <c r="U104" i="54"/>
  <c r="U33" i="54"/>
  <c r="S62" i="54"/>
  <c r="W62" i="54"/>
  <c r="Q60" i="54"/>
  <c r="T18" i="54"/>
  <c r="S120" i="54"/>
  <c r="W74" i="54"/>
  <c r="Q88" i="54"/>
  <c r="W29" i="54"/>
  <c r="Q103" i="54"/>
  <c r="V84" i="54"/>
  <c r="S88" i="54"/>
  <c r="Q14" i="54"/>
  <c r="U43" i="54"/>
  <c r="T104" i="54"/>
  <c r="S104" i="54"/>
  <c r="R92" i="54"/>
  <c r="S3" i="54"/>
  <c r="V60" i="54"/>
  <c r="Q18" i="54"/>
  <c r="S117" i="54"/>
  <c r="T60" i="54"/>
  <c r="U35" i="54"/>
  <c r="Q104" i="54"/>
  <c r="T103" i="54"/>
  <c r="T88" i="54"/>
  <c r="S43" i="54"/>
  <c r="S68" i="54"/>
  <c r="V68" i="54"/>
  <c r="R68" i="54"/>
  <c r="Q92" i="54"/>
  <c r="W115" i="54"/>
  <c r="T74" i="54"/>
  <c r="U102" i="54"/>
  <c r="V102" i="54"/>
  <c r="W107" i="54"/>
  <c r="V28" i="54"/>
  <c r="U103" i="54"/>
  <c r="U37" i="54"/>
  <c r="W101" i="54"/>
  <c r="U72" i="54"/>
  <c r="Q68" i="54"/>
  <c r="U14" i="54"/>
  <c r="V30" i="54"/>
  <c r="W103" i="54"/>
  <c r="Q101" i="54"/>
  <c r="S37" i="54"/>
  <c r="S35" i="54"/>
  <c r="R101" i="54"/>
  <c r="V14" i="54"/>
  <c r="W18" i="54"/>
  <c r="Q102" i="54"/>
  <c r="U18" i="54"/>
  <c r="U70" i="54"/>
  <c r="W31" i="54"/>
  <c r="V118" i="54"/>
  <c r="S65" i="54"/>
  <c r="U98" i="54"/>
  <c r="Q6" i="54"/>
  <c r="U40" i="54"/>
  <c r="T32" i="54"/>
  <c r="S112" i="54"/>
  <c r="V58" i="54"/>
  <c r="R94" i="54"/>
  <c r="Q57" i="54"/>
  <c r="U69" i="54"/>
  <c r="V27" i="54"/>
  <c r="Q33" i="54"/>
  <c r="U48" i="54"/>
  <c r="V48" i="54"/>
  <c r="U57" i="54"/>
  <c r="R17" i="54"/>
  <c r="W111" i="54"/>
  <c r="W66" i="54"/>
  <c r="R26" i="54"/>
  <c r="T26" i="54"/>
  <c r="U60" i="54"/>
  <c r="T79" i="54"/>
  <c r="T102" i="54"/>
  <c r="U26" i="54"/>
  <c r="Q96" i="54"/>
  <c r="S107" i="54"/>
  <c r="T110" i="54"/>
  <c r="T30" i="54"/>
  <c r="U107" i="54"/>
  <c r="S50" i="54"/>
  <c r="Q27" i="54"/>
  <c r="R85" i="54"/>
  <c r="V31" i="54"/>
  <c r="V65" i="54"/>
  <c r="T50" i="54"/>
  <c r="S91" i="54"/>
  <c r="U17" i="54"/>
  <c r="S70" i="54"/>
  <c r="S85" i="54"/>
  <c r="Q31" i="54"/>
  <c r="V116" i="54"/>
  <c r="Q71" i="54"/>
  <c r="V53" i="54"/>
  <c r="T118" i="54"/>
  <c r="T65" i="54"/>
  <c r="U63" i="54"/>
  <c r="S98" i="54"/>
  <c r="U6" i="54"/>
  <c r="V50" i="54"/>
  <c r="R40" i="54"/>
  <c r="W86" i="54"/>
  <c r="V82" i="54"/>
  <c r="T112" i="54"/>
  <c r="V25" i="54"/>
  <c r="R105" i="54"/>
  <c r="U91" i="54"/>
  <c r="R24" i="54"/>
  <c r="W43" i="54"/>
  <c r="S89" i="54"/>
  <c r="V110" i="54"/>
  <c r="T57" i="54"/>
  <c r="T105" i="54"/>
  <c r="T92" i="54"/>
  <c r="S26" i="54"/>
  <c r="R79" i="54"/>
  <c r="U49" i="54"/>
  <c r="S102" i="54"/>
  <c r="S30" i="54"/>
  <c r="Q110" i="54"/>
  <c r="W30" i="54"/>
  <c r="Q43" i="54"/>
  <c r="W26" i="54"/>
  <c r="V62" i="54"/>
  <c r="U66" i="54"/>
  <c r="V18" i="54"/>
  <c r="U118" i="54"/>
  <c r="Q48" i="54"/>
  <c r="W70" i="54"/>
  <c r="R98" i="54"/>
  <c r="W40" i="54"/>
  <c r="W58" i="54"/>
  <c r="W24" i="54"/>
  <c r="U23" i="54"/>
  <c r="V91" i="54"/>
  <c r="R70" i="54"/>
  <c r="U85" i="54"/>
  <c r="R31" i="54"/>
  <c r="V71" i="54"/>
  <c r="W118" i="54"/>
  <c r="U65" i="54"/>
  <c r="V6" i="54"/>
  <c r="Q58" i="54"/>
  <c r="T94" i="54"/>
  <c r="R91" i="54"/>
  <c r="Q24" i="54"/>
  <c r="T69" i="54"/>
  <c r="U89" i="54"/>
  <c r="T23" i="54"/>
  <c r="U110" i="54"/>
  <c r="W105" i="54"/>
  <c r="V24" i="54"/>
  <c r="S27" i="54"/>
  <c r="R111" i="54"/>
  <c r="T33" i="54"/>
  <c r="R23" i="54"/>
  <c r="R30" i="54"/>
  <c r="Q91" i="54"/>
  <c r="R107" i="54"/>
  <c r="T107" i="54"/>
  <c r="Q113" i="54"/>
  <c r="Q112" i="54"/>
  <c r="S25" i="54"/>
  <c r="U94" i="54"/>
  <c r="T89" i="54"/>
  <c r="R50" i="54"/>
  <c r="S8" i="54"/>
  <c r="Q50" i="54"/>
  <c r="U83" i="54"/>
  <c r="Q83" i="54"/>
  <c r="T24" i="54"/>
  <c r="V43" i="54"/>
  <c r="V89" i="54"/>
  <c r="W121" i="54"/>
  <c r="V92" i="54"/>
  <c r="W102" i="54"/>
  <c r="S110" i="54"/>
  <c r="S60" i="54"/>
  <c r="V113" i="54"/>
  <c r="R48" i="54"/>
  <c r="V23" i="54"/>
  <c r="V26" i="54"/>
  <c r="W48" i="54"/>
  <c r="W25" i="54"/>
  <c r="T91" i="54"/>
  <c r="Q8" i="54"/>
  <c r="S103" i="54"/>
  <c r="V51" i="54"/>
  <c r="R46" i="54"/>
  <c r="U71" i="54"/>
  <c r="R37" i="54"/>
  <c r="V81" i="54"/>
  <c r="R35" i="54"/>
  <c r="S75" i="54"/>
  <c r="V38" i="54"/>
  <c r="U101" i="54"/>
  <c r="W123" i="54"/>
  <c r="W14" i="54"/>
  <c r="V72" i="54"/>
  <c r="R95" i="54"/>
  <c r="W33" i="54"/>
  <c r="S96" i="54"/>
  <c r="T14" i="54"/>
  <c r="S33" i="54"/>
  <c r="R117" i="54"/>
  <c r="V117" i="54"/>
  <c r="W89" i="54"/>
  <c r="S17" i="54"/>
  <c r="V79" i="54"/>
  <c r="Q100" i="54"/>
  <c r="V100" i="54"/>
  <c r="V75" i="54"/>
  <c r="R113" i="54"/>
  <c r="U96" i="54"/>
  <c r="U117" i="54"/>
  <c r="V33" i="54"/>
  <c r="V111" i="54"/>
  <c r="W117" i="54"/>
  <c r="S121" i="54"/>
  <c r="V104" i="54"/>
  <c r="T100" i="54"/>
  <c r="U113" i="54"/>
  <c r="T111" i="54"/>
  <c r="W8" i="54"/>
  <c r="V103" i="54"/>
  <c r="S46" i="54"/>
  <c r="T71" i="54"/>
  <c r="T37" i="54"/>
  <c r="R81" i="54"/>
  <c r="V35" i="54"/>
  <c r="Q75" i="54"/>
  <c r="T38" i="54"/>
  <c r="V123" i="54"/>
  <c r="W83" i="54"/>
  <c r="T83" i="54"/>
  <c r="W12" i="54"/>
  <c r="V96" i="54"/>
  <c r="R104" i="54"/>
  <c r="V95" i="54"/>
  <c r="S72" i="54"/>
  <c r="V66" i="54"/>
  <c r="R62" i="54"/>
  <c r="T66" i="54"/>
  <c r="V121" i="54"/>
  <c r="U25" i="54"/>
  <c r="Q62" i="54"/>
  <c r="V83" i="54"/>
  <c r="S38" i="54"/>
  <c r="Q123" i="54"/>
  <c r="S95" i="54"/>
  <c r="V12" i="54"/>
  <c r="Q72" i="54"/>
  <c r="T12" i="54"/>
  <c r="R100" i="54"/>
  <c r="W96" i="54"/>
  <c r="Q117" i="54"/>
  <c r="R66" i="54"/>
  <c r="Q111" i="54"/>
  <c r="Q17" i="54"/>
  <c r="W17" i="54"/>
  <c r="W79" i="54"/>
  <c r="Q121" i="54"/>
  <c r="U121" i="54"/>
  <c r="W100" i="54"/>
  <c r="S100" i="54"/>
  <c r="W113" i="54"/>
  <c r="R96" i="54"/>
  <c r="S111" i="54"/>
  <c r="U62" i="54"/>
  <c r="T121" i="54"/>
  <c r="S113" i="54"/>
  <c r="W90" i="54"/>
  <c r="R90" i="54"/>
  <c r="V90" i="54"/>
  <c r="S90" i="54"/>
  <c r="U90" i="54"/>
  <c r="Q90" i="54"/>
  <c r="T90" i="54"/>
  <c r="N30" i="55" l="1"/>
  <c r="N58" i="55"/>
  <c r="N4" i="55"/>
  <c r="N107" i="55"/>
  <c r="N46" i="55"/>
  <c r="N104" i="55"/>
  <c r="N95" i="55"/>
  <c r="N38" i="55"/>
  <c r="N60" i="55"/>
  <c r="N116" i="55"/>
  <c r="N68" i="55"/>
  <c r="N13" i="55"/>
  <c r="N21" i="55"/>
  <c r="N76" i="55"/>
  <c r="N93" i="55"/>
  <c r="N3" i="55"/>
  <c r="N67" i="55"/>
  <c r="N10" i="55"/>
  <c r="N49" i="55"/>
  <c r="N64" i="55"/>
  <c r="N102" i="55"/>
  <c r="N110" i="55"/>
  <c r="N47" i="55"/>
  <c r="N89" i="55"/>
  <c r="N11" i="55"/>
  <c r="N75" i="55"/>
  <c r="N16" i="55"/>
  <c r="N100" i="55"/>
  <c r="N2" i="55"/>
  <c r="N118" i="55"/>
  <c r="N79" i="55"/>
  <c r="N19" i="55"/>
  <c r="N112" i="55"/>
  <c r="N87" i="55"/>
  <c r="N25" i="55"/>
  <c r="N63" i="55"/>
  <c r="N14" i="55"/>
  <c r="N123" i="55"/>
  <c r="N9" i="55"/>
  <c r="N26" i="55"/>
  <c r="N31" i="55"/>
  <c r="N39" i="55"/>
  <c r="N106" i="55"/>
  <c r="N88" i="55"/>
  <c r="N71" i="55"/>
  <c r="N92" i="55"/>
  <c r="N80" i="55"/>
  <c r="N103" i="55"/>
  <c r="N119" i="55"/>
  <c r="N94" i="55"/>
  <c r="N53" i="55"/>
  <c r="N36" i="55"/>
  <c r="N122" i="55"/>
  <c r="N41" i="55"/>
  <c r="N52" i="55"/>
  <c r="N7" i="55"/>
  <c r="N20" i="55"/>
  <c r="N35" i="55"/>
  <c r="N108" i="55"/>
  <c r="N42" i="55"/>
  <c r="N120" i="55"/>
  <c r="N51" i="55"/>
  <c r="N74" i="55"/>
  <c r="N114" i="55"/>
  <c r="N66" i="55"/>
  <c r="N34" i="55"/>
  <c r="N91" i="55"/>
  <c r="N111" i="55"/>
  <c r="N70" i="55"/>
  <c r="N22" i="55"/>
  <c r="N17" i="55"/>
  <c r="N44" i="55"/>
  <c r="N113" i="55"/>
  <c r="N61" i="55"/>
  <c r="N73" i="55"/>
  <c r="N43" i="55"/>
  <c r="N32" i="55"/>
  <c r="N84" i="55"/>
  <c r="N85" i="55"/>
  <c r="N83" i="55"/>
  <c r="N77" i="55"/>
  <c r="N109" i="55"/>
  <c r="N101" i="55"/>
  <c r="N82" i="55"/>
  <c r="N69" i="55"/>
  <c r="N98" i="55"/>
  <c r="N6" i="55"/>
  <c r="N86" i="55"/>
  <c r="N90" i="55"/>
  <c r="N27" i="55"/>
  <c r="N117" i="55"/>
  <c r="N56" i="55"/>
  <c r="N59" i="55"/>
  <c r="N18" i="55"/>
  <c r="N97" i="55"/>
  <c r="N28" i="55"/>
  <c r="N48" i="55"/>
  <c r="N40" i="55"/>
  <c r="N8" i="55"/>
  <c r="N24" i="55"/>
  <c r="N33" i="55"/>
  <c r="N57" i="55"/>
  <c r="N105" i="55"/>
  <c r="N37" i="55"/>
  <c r="N15" i="55"/>
  <c r="N45" i="55"/>
  <c r="N55" i="55"/>
  <c r="N54" i="55"/>
  <c r="N78" i="55"/>
  <c r="N121" i="55"/>
  <c r="N12" i="55"/>
  <c r="N72" i="55"/>
  <c r="N99" i="55"/>
  <c r="N62" i="55"/>
  <c r="N65" i="55"/>
  <c r="N96" i="55"/>
  <c r="N5" i="55"/>
  <c r="N23" i="55"/>
  <c r="N115" i="55"/>
  <c r="N29" i="55"/>
  <c r="N81" i="55"/>
  <c r="N50" i="55"/>
  <c r="G6" i="54"/>
  <c r="Q107" i="55"/>
  <c r="W46" i="55"/>
  <c r="P16" i="59"/>
  <c r="P117" i="59"/>
  <c r="P96" i="59"/>
  <c r="P63" i="59"/>
  <c r="P21" i="59"/>
  <c r="H4" i="59"/>
  <c r="P59" i="59"/>
  <c r="P118" i="59"/>
  <c r="P18" i="59"/>
  <c r="P93" i="59"/>
  <c r="P85" i="59"/>
  <c r="P62" i="59"/>
  <c r="P114" i="59"/>
  <c r="P90" i="59"/>
  <c r="P11" i="59"/>
  <c r="P48" i="59"/>
  <c r="P30" i="59"/>
  <c r="P25" i="59"/>
  <c r="P8" i="59"/>
  <c r="P78" i="59"/>
  <c r="P36" i="59"/>
  <c r="P102" i="59"/>
  <c r="P14" i="59"/>
  <c r="P33" i="59"/>
  <c r="P123" i="59"/>
  <c r="P57" i="59"/>
  <c r="P47" i="59"/>
  <c r="P6" i="59"/>
  <c r="P38" i="59"/>
  <c r="P44" i="59"/>
  <c r="P99" i="59"/>
  <c r="P112" i="59"/>
  <c r="P106" i="59"/>
  <c r="P55" i="59"/>
  <c r="P58" i="59"/>
  <c r="P42" i="59"/>
  <c r="I4" i="59"/>
  <c r="P71" i="59"/>
  <c r="P5" i="59"/>
  <c r="P92" i="59"/>
  <c r="P121" i="59"/>
  <c r="P79" i="59"/>
  <c r="P97" i="59"/>
  <c r="P3" i="59"/>
  <c r="P83" i="59"/>
  <c r="P116" i="59"/>
  <c r="P31" i="59"/>
  <c r="P81" i="59"/>
  <c r="P53" i="59"/>
  <c r="P65" i="59"/>
  <c r="P27" i="59"/>
  <c r="P43" i="59"/>
  <c r="P2" i="59"/>
  <c r="P122" i="59"/>
  <c r="P39" i="59"/>
  <c r="P41" i="59"/>
  <c r="P23" i="59"/>
  <c r="P9" i="59"/>
  <c r="P105" i="59"/>
  <c r="P89" i="59"/>
  <c r="P86" i="59"/>
  <c r="P94" i="59"/>
  <c r="P119" i="59"/>
  <c r="P75" i="59"/>
  <c r="P108" i="59"/>
  <c r="P88" i="59"/>
  <c r="P107" i="59"/>
  <c r="P56" i="59"/>
  <c r="I5" i="59"/>
  <c r="P120" i="59"/>
  <c r="P45" i="59"/>
  <c r="P51" i="59"/>
  <c r="P87" i="59"/>
  <c r="P80" i="59"/>
  <c r="P12" i="59"/>
  <c r="P19" i="59"/>
  <c r="P28" i="59"/>
  <c r="P40" i="59"/>
  <c r="P20" i="59"/>
  <c r="P61" i="59"/>
  <c r="P4" i="59"/>
  <c r="P91" i="59"/>
  <c r="P111" i="59"/>
  <c r="P13" i="59"/>
  <c r="P54" i="59"/>
  <c r="I3" i="59"/>
  <c r="P70" i="59"/>
  <c r="P104" i="59"/>
  <c r="P22" i="59"/>
  <c r="P109" i="59"/>
  <c r="P52" i="59"/>
  <c r="P115" i="59"/>
  <c r="P26" i="59"/>
  <c r="P66" i="59"/>
  <c r="P68" i="59"/>
  <c r="P73" i="59"/>
  <c r="P82" i="59"/>
  <c r="P64" i="59"/>
  <c r="P34" i="59"/>
  <c r="H3" i="59"/>
  <c r="P32" i="59"/>
  <c r="P76" i="59"/>
  <c r="P84" i="59"/>
  <c r="P50" i="59"/>
  <c r="P74" i="59"/>
  <c r="P10" i="59"/>
  <c r="P103" i="59"/>
  <c r="P72" i="59"/>
  <c r="P60" i="59"/>
  <c r="P113" i="59"/>
  <c r="P15" i="59"/>
  <c r="P49" i="59"/>
  <c r="P101" i="59"/>
  <c r="P24" i="59"/>
  <c r="P100" i="59"/>
  <c r="P46" i="59"/>
  <c r="H5" i="59"/>
  <c r="P69" i="59"/>
  <c r="P110" i="59"/>
  <c r="P98" i="59"/>
  <c r="P95" i="59"/>
  <c r="P17" i="59"/>
  <c r="P35" i="59"/>
  <c r="P7" i="59"/>
  <c r="P29" i="59"/>
  <c r="P67" i="59"/>
  <c r="P77" i="59"/>
  <c r="P37" i="59"/>
  <c r="L12" i="59" l="1"/>
  <c r="L37" i="59"/>
  <c r="L32" i="59"/>
  <c r="L23" i="59"/>
  <c r="L33" i="59"/>
  <c r="L7" i="59"/>
  <c r="L59" i="59"/>
  <c r="L79" i="59"/>
  <c r="L117" i="59"/>
  <c r="L42" i="59"/>
  <c r="L41" i="59"/>
  <c r="L82" i="59"/>
  <c r="L99" i="59"/>
  <c r="L36" i="59"/>
  <c r="L25" i="59"/>
  <c r="L94" i="59"/>
  <c r="L46" i="59"/>
  <c r="L78" i="59"/>
  <c r="L111" i="59"/>
  <c r="L62" i="59"/>
  <c r="L95" i="59"/>
  <c r="L49" i="59"/>
  <c r="L21" i="59"/>
  <c r="L57" i="59"/>
  <c r="L98" i="59"/>
  <c r="L115" i="59"/>
  <c r="L14" i="59"/>
  <c r="L39" i="59"/>
  <c r="L96" i="59"/>
  <c r="L113" i="59"/>
  <c r="L26" i="59"/>
  <c r="L67" i="59"/>
  <c r="L10" i="59"/>
  <c r="L51" i="59"/>
  <c r="L93" i="59"/>
  <c r="L35" i="59"/>
  <c r="L60" i="59"/>
  <c r="L114" i="59"/>
  <c r="L5" i="59"/>
  <c r="L52" i="59"/>
  <c r="L55" i="59"/>
  <c r="L112" i="59"/>
  <c r="L16" i="59"/>
  <c r="L28" i="59"/>
  <c r="L53" i="59"/>
  <c r="L108" i="59"/>
  <c r="L116" i="59"/>
  <c r="L92" i="59"/>
  <c r="L19" i="59"/>
  <c r="L76" i="59"/>
  <c r="L75" i="59"/>
  <c r="L100" i="59"/>
  <c r="L30" i="59"/>
  <c r="L58" i="59"/>
  <c r="L73" i="59"/>
  <c r="L68" i="59"/>
  <c r="L4" i="59"/>
  <c r="L56" i="59"/>
  <c r="L110" i="59"/>
  <c r="L65" i="59"/>
  <c r="L43" i="59"/>
  <c r="L27" i="59"/>
  <c r="L123" i="59"/>
  <c r="L3" i="59"/>
  <c r="L107" i="59"/>
  <c r="L24" i="59"/>
  <c r="L91" i="59"/>
  <c r="L8" i="59"/>
  <c r="L17" i="59"/>
  <c r="L74" i="59"/>
  <c r="L89" i="59"/>
  <c r="L109" i="59"/>
  <c r="L15" i="59"/>
  <c r="L72" i="59"/>
  <c r="L71" i="59"/>
  <c r="L77" i="59"/>
  <c r="L40" i="59"/>
  <c r="L70" i="59"/>
  <c r="L63" i="59"/>
  <c r="L122" i="59"/>
  <c r="L47" i="59"/>
  <c r="L106" i="59"/>
  <c r="L31" i="59"/>
  <c r="L90" i="59"/>
  <c r="L105" i="59"/>
  <c r="L6" i="59"/>
  <c r="L44" i="59"/>
  <c r="L88" i="59"/>
  <c r="L87" i="59"/>
  <c r="L50" i="59"/>
  <c r="L13" i="59"/>
  <c r="L86" i="59"/>
  <c r="L69" i="59"/>
  <c r="L48" i="59"/>
  <c r="L84" i="59"/>
  <c r="L9" i="59"/>
  <c r="L2" i="59"/>
  <c r="L54" i="59"/>
  <c r="L121" i="59"/>
  <c r="L22" i="59"/>
  <c r="L45" i="59"/>
  <c r="L104" i="59"/>
  <c r="L103" i="59"/>
  <c r="L20" i="59"/>
  <c r="L29" i="59"/>
  <c r="L102" i="59"/>
  <c r="L85" i="59"/>
  <c r="L18" i="59"/>
  <c r="L11" i="59"/>
  <c r="L80" i="59"/>
  <c r="L97" i="59"/>
  <c r="L64" i="59"/>
  <c r="L81" i="59"/>
  <c r="L61" i="59"/>
  <c r="L120" i="59"/>
  <c r="L119" i="59"/>
  <c r="L38" i="59"/>
  <c r="L118" i="59"/>
  <c r="L101" i="59"/>
  <c r="L34" i="59"/>
  <c r="L66" i="59"/>
  <c r="L83" i="59"/>
  <c r="M81" i="59"/>
  <c r="M60" i="59"/>
  <c r="M20" i="59"/>
  <c r="M119" i="59"/>
  <c r="M48" i="59"/>
  <c r="M103" i="59"/>
  <c r="M32" i="59"/>
  <c r="M87" i="59"/>
  <c r="M19" i="59"/>
  <c r="M26" i="59"/>
  <c r="M59" i="59"/>
  <c r="M85" i="59"/>
  <c r="M17" i="59"/>
  <c r="M24" i="59"/>
  <c r="M106" i="59"/>
  <c r="M2" i="59"/>
  <c r="M35" i="59"/>
  <c r="M95" i="59"/>
  <c r="M76" i="59"/>
  <c r="M79" i="59"/>
  <c r="M5" i="59"/>
  <c r="M102" i="59"/>
  <c r="M54" i="59"/>
  <c r="M80" i="59"/>
  <c r="M101" i="59"/>
  <c r="M4" i="59"/>
  <c r="M38" i="59"/>
  <c r="M41" i="59"/>
  <c r="M83" i="59"/>
  <c r="M89" i="59"/>
  <c r="M51" i="59"/>
  <c r="M111" i="59"/>
  <c r="M105" i="59"/>
  <c r="M21" i="59"/>
  <c r="M92" i="59"/>
  <c r="M64" i="59"/>
  <c r="M7" i="59"/>
  <c r="M18" i="59"/>
  <c r="M117" i="59"/>
  <c r="M23" i="59"/>
  <c r="M62" i="59"/>
  <c r="M57" i="59"/>
  <c r="M99" i="59"/>
  <c r="M15" i="59"/>
  <c r="M34" i="59"/>
  <c r="M78" i="59"/>
  <c r="M29" i="59"/>
  <c r="M100" i="59"/>
  <c r="M65" i="59"/>
  <c r="M93" i="59"/>
  <c r="M49" i="59"/>
  <c r="M77" i="59"/>
  <c r="M33" i="59"/>
  <c r="M84" i="59"/>
  <c r="M70" i="59"/>
  <c r="M94" i="59"/>
  <c r="M115" i="59"/>
  <c r="M86" i="59"/>
  <c r="M40" i="59"/>
  <c r="M74" i="59"/>
  <c r="M97" i="59"/>
  <c r="M30" i="59"/>
  <c r="M112" i="59"/>
  <c r="M109" i="59"/>
  <c r="M46" i="59"/>
  <c r="M11" i="59"/>
  <c r="M27" i="59"/>
  <c r="M56" i="59"/>
  <c r="M73" i="59"/>
  <c r="M16" i="59"/>
  <c r="M3" i="59"/>
  <c r="M50" i="59"/>
  <c r="M116" i="59"/>
  <c r="M75" i="59"/>
  <c r="M113" i="59"/>
  <c r="M14" i="59"/>
  <c r="M66" i="59"/>
  <c r="M8" i="59"/>
  <c r="M88" i="59"/>
  <c r="M104" i="59"/>
  <c r="M12" i="59"/>
  <c r="M63" i="59"/>
  <c r="M123" i="59"/>
  <c r="M47" i="59"/>
  <c r="M107" i="59"/>
  <c r="M31" i="59"/>
  <c r="M91" i="59"/>
  <c r="M37" i="59"/>
  <c r="M52" i="59"/>
  <c r="M108" i="59"/>
  <c r="M67" i="59"/>
  <c r="M44" i="59"/>
  <c r="M118" i="59"/>
  <c r="M42" i="59"/>
  <c r="M6" i="59"/>
  <c r="M39" i="59"/>
  <c r="M36" i="59"/>
  <c r="M98" i="59"/>
  <c r="M25" i="59"/>
  <c r="M72" i="59"/>
  <c r="M121" i="59"/>
  <c r="M9" i="59"/>
  <c r="M122" i="59"/>
  <c r="M120" i="59"/>
  <c r="M90" i="59"/>
  <c r="M58" i="59"/>
  <c r="M114" i="59"/>
  <c r="M22" i="59"/>
  <c r="M55" i="59"/>
  <c r="M110" i="59"/>
  <c r="M13" i="59"/>
  <c r="M96" i="59"/>
  <c r="M53" i="59"/>
  <c r="M61" i="59"/>
  <c r="M28" i="59"/>
  <c r="M45" i="59"/>
  <c r="M82" i="59"/>
  <c r="M10" i="59"/>
  <c r="M43" i="59"/>
  <c r="M69" i="59"/>
  <c r="M68" i="59"/>
  <c r="M71" i="59"/>
  <c r="K58" i="59"/>
  <c r="K107" i="59"/>
  <c r="K61" i="59"/>
  <c r="K15" i="59"/>
  <c r="K40" i="59"/>
  <c r="K121" i="59"/>
  <c r="K63" i="59"/>
  <c r="K29" i="59"/>
  <c r="K44" i="59"/>
  <c r="K13" i="59"/>
  <c r="K111" i="59"/>
  <c r="K76" i="59"/>
  <c r="K95" i="59"/>
  <c r="K12" i="59"/>
  <c r="K28" i="59"/>
  <c r="K86" i="59"/>
  <c r="N86" i="59" s="1"/>
  <c r="K45" i="59"/>
  <c r="K49" i="59"/>
  <c r="K56" i="59"/>
  <c r="K70" i="59"/>
  <c r="K43" i="59"/>
  <c r="K65" i="59"/>
  <c r="K104" i="59"/>
  <c r="K67" i="59"/>
  <c r="K72" i="59"/>
  <c r="K119" i="59"/>
  <c r="K4" i="59"/>
  <c r="K103" i="59"/>
  <c r="K19" i="59"/>
  <c r="K87" i="59"/>
  <c r="K93" i="59"/>
  <c r="K71" i="59"/>
  <c r="K102" i="59"/>
  <c r="K69" i="59"/>
  <c r="K41" i="59"/>
  <c r="K94" i="59"/>
  <c r="K38" i="59"/>
  <c r="K82" i="59"/>
  <c r="K55" i="59"/>
  <c r="K78" i="59"/>
  <c r="K85" i="59"/>
  <c r="K57" i="59"/>
  <c r="K25" i="59"/>
  <c r="K27" i="59"/>
  <c r="K109" i="59"/>
  <c r="K11" i="59"/>
  <c r="K17" i="59"/>
  <c r="K47" i="59"/>
  <c r="K32" i="59"/>
  <c r="K54" i="59"/>
  <c r="K53" i="59"/>
  <c r="K35" i="59"/>
  <c r="K30" i="59"/>
  <c r="K36" i="59"/>
  <c r="K101" i="59"/>
  <c r="K96" i="59"/>
  <c r="K51" i="59"/>
  <c r="K122" i="59"/>
  <c r="K6" i="59"/>
  <c r="K100" i="59"/>
  <c r="K110" i="59"/>
  <c r="K123" i="59"/>
  <c r="K114" i="59"/>
  <c r="K84" i="59"/>
  <c r="K22" i="59"/>
  <c r="K31" i="59"/>
  <c r="K46" i="59"/>
  <c r="K52" i="59"/>
  <c r="K14" i="59"/>
  <c r="K2" i="59"/>
  <c r="K115" i="59"/>
  <c r="K39" i="59"/>
  <c r="K99" i="59"/>
  <c r="N99" i="59" s="1"/>
  <c r="K60" i="59"/>
  <c r="K83" i="59"/>
  <c r="K108" i="59"/>
  <c r="K59" i="59"/>
  <c r="K92" i="59"/>
  <c r="K5" i="59"/>
  <c r="K62" i="59"/>
  <c r="K74" i="59"/>
  <c r="K106" i="59"/>
  <c r="K26" i="59"/>
  <c r="K68" i="59"/>
  <c r="K66" i="59"/>
  <c r="K37" i="59"/>
  <c r="N37" i="59" s="1"/>
  <c r="K50" i="59"/>
  <c r="K23" i="59"/>
  <c r="K34" i="59"/>
  <c r="K7" i="59"/>
  <c r="K80" i="59"/>
  <c r="K81" i="59"/>
  <c r="K117" i="59"/>
  <c r="N117" i="59" s="1"/>
  <c r="K77" i="59"/>
  <c r="K10" i="59"/>
  <c r="K24" i="59"/>
  <c r="K120" i="59"/>
  <c r="K75" i="59"/>
  <c r="K118" i="59"/>
  <c r="K18" i="59"/>
  <c r="K9" i="59"/>
  <c r="K16" i="59"/>
  <c r="K113" i="59"/>
  <c r="K116" i="59"/>
  <c r="K97" i="59"/>
  <c r="K3" i="59"/>
  <c r="K88" i="59"/>
  <c r="K48" i="59"/>
  <c r="K20" i="59"/>
  <c r="K98" i="59"/>
  <c r="K105" i="59"/>
  <c r="K90" i="59"/>
  <c r="K89" i="59"/>
  <c r="K33" i="59"/>
  <c r="K73" i="59"/>
  <c r="N73" i="59" s="1"/>
  <c r="K21" i="59"/>
  <c r="K64" i="59"/>
  <c r="K8" i="59"/>
  <c r="K42" i="59"/>
  <c r="K91" i="59"/>
  <c r="K112" i="59"/>
  <c r="K79" i="59"/>
  <c r="R61" i="55"/>
  <c r="T75" i="55"/>
  <c r="W81" i="55"/>
  <c r="R15" i="55"/>
  <c r="V48" i="55"/>
  <c r="U77" i="55"/>
  <c r="S113" i="55"/>
  <c r="W66" i="55"/>
  <c r="S20" i="55"/>
  <c r="Q119" i="55"/>
  <c r="R31" i="55"/>
  <c r="T112" i="55"/>
  <c r="V11" i="55"/>
  <c r="Q67" i="55"/>
  <c r="T60" i="55"/>
  <c r="T30" i="55"/>
  <c r="U40" i="55"/>
  <c r="T94" i="55"/>
  <c r="Q116" i="55"/>
  <c r="R99" i="55"/>
  <c r="S90" i="55"/>
  <c r="U29" i="55"/>
  <c r="V72" i="55"/>
  <c r="T37" i="55"/>
  <c r="W28" i="55"/>
  <c r="T86" i="55"/>
  <c r="R83" i="55"/>
  <c r="Q44" i="55"/>
  <c r="R114" i="55"/>
  <c r="V7" i="55"/>
  <c r="V103" i="55"/>
  <c r="U26" i="55"/>
  <c r="S19" i="55"/>
  <c r="Q89" i="55"/>
  <c r="W3" i="55"/>
  <c r="W38" i="55"/>
  <c r="Q62" i="55"/>
  <c r="S35" i="55"/>
  <c r="V10" i="55"/>
  <c r="R115" i="55"/>
  <c r="W12" i="55"/>
  <c r="T105" i="55"/>
  <c r="Q97" i="55"/>
  <c r="W6" i="55"/>
  <c r="R85" i="55"/>
  <c r="S17" i="55"/>
  <c r="W74" i="55"/>
  <c r="T52" i="55"/>
  <c r="R80" i="55"/>
  <c r="U9" i="55"/>
  <c r="R79" i="55"/>
  <c r="U47" i="55"/>
  <c r="T93" i="55"/>
  <c r="U95" i="55"/>
  <c r="Q50" i="55"/>
  <c r="V109" i="55"/>
  <c r="V87" i="55"/>
  <c r="U23" i="55"/>
  <c r="Q121" i="55"/>
  <c r="V57" i="55"/>
  <c r="S18" i="55"/>
  <c r="U98" i="55"/>
  <c r="Q84" i="55"/>
  <c r="V22" i="55"/>
  <c r="W51" i="55"/>
  <c r="Q41" i="55"/>
  <c r="U92" i="55"/>
  <c r="T123" i="55"/>
  <c r="V118" i="55"/>
  <c r="Q110" i="55"/>
  <c r="V76" i="55"/>
  <c r="W104" i="55"/>
  <c r="U45" i="55"/>
  <c r="Q39" i="55"/>
  <c r="T5" i="55"/>
  <c r="S33" i="55"/>
  <c r="T59" i="55"/>
  <c r="S69" i="55"/>
  <c r="W32" i="55"/>
  <c r="U70" i="55"/>
  <c r="U120" i="55"/>
  <c r="T122" i="55"/>
  <c r="W71" i="55"/>
  <c r="Q14" i="55"/>
  <c r="W2" i="55"/>
  <c r="W102" i="55"/>
  <c r="U21" i="55"/>
  <c r="R46" i="55"/>
  <c r="T34" i="55"/>
  <c r="V54" i="55"/>
  <c r="U56" i="55"/>
  <c r="U43" i="55"/>
  <c r="Q42" i="55"/>
  <c r="U36" i="55"/>
  <c r="Q63" i="55"/>
  <c r="Q100" i="55"/>
  <c r="R64" i="55"/>
  <c r="W13" i="55"/>
  <c r="W107" i="55"/>
  <c r="Q27" i="55"/>
  <c r="Q58" i="55"/>
  <c r="Q78" i="55"/>
  <c r="T96" i="55"/>
  <c r="Q24" i="55"/>
  <c r="V82" i="55"/>
  <c r="U111" i="55"/>
  <c r="Q88" i="55"/>
  <c r="W65" i="55"/>
  <c r="Q55" i="55"/>
  <c r="W8" i="55"/>
  <c r="T117" i="55"/>
  <c r="Q101" i="55"/>
  <c r="T73" i="55"/>
  <c r="T91" i="55"/>
  <c r="V108" i="55"/>
  <c r="R53" i="55"/>
  <c r="S106" i="55"/>
  <c r="V25" i="55"/>
  <c r="T16" i="55"/>
  <c r="T49" i="55"/>
  <c r="Q68" i="55"/>
  <c r="T4" i="55"/>
  <c r="V43" i="55"/>
  <c r="W119" i="55"/>
  <c r="V97" i="55"/>
  <c r="U123" i="55"/>
  <c r="W76" i="55"/>
  <c r="U110" i="55"/>
  <c r="W92" i="55"/>
  <c r="S110" i="55"/>
  <c r="U118" i="55"/>
  <c r="W118" i="55"/>
  <c r="Q76" i="55"/>
  <c r="S92" i="55"/>
  <c r="U76" i="55"/>
  <c r="R4" i="55"/>
  <c r="Q4" i="55"/>
  <c r="T68" i="55"/>
  <c r="U49" i="55"/>
  <c r="W47" i="55"/>
  <c r="W17" i="55"/>
  <c r="W95" i="55"/>
  <c r="Q95" i="55"/>
  <c r="V93" i="55"/>
  <c r="V95" i="55"/>
  <c r="W80" i="55"/>
  <c r="W121" i="55"/>
  <c r="W97" i="55"/>
  <c r="T20" i="55"/>
  <c r="S31" i="55"/>
  <c r="U30" i="55"/>
  <c r="U119" i="55"/>
  <c r="R81" i="55"/>
  <c r="W57" i="55"/>
  <c r="U51" i="55"/>
  <c r="R58" i="55"/>
  <c r="U60" i="55"/>
  <c r="Q30" i="55"/>
  <c r="R67" i="55"/>
  <c r="V30" i="55"/>
  <c r="W58" i="55"/>
  <c r="T58" i="55"/>
  <c r="W30" i="55"/>
  <c r="T67" i="55"/>
  <c r="R30" i="55"/>
  <c r="U66" i="55"/>
  <c r="V58" i="55"/>
  <c r="Q112" i="55"/>
  <c r="W113" i="55"/>
  <c r="S30" i="55"/>
  <c r="U58" i="55"/>
  <c r="S58" i="55"/>
  <c r="W11" i="55"/>
  <c r="V23" i="55"/>
  <c r="W18" i="55"/>
  <c r="T98" i="55"/>
  <c r="U7" i="55"/>
  <c r="Q26" i="55"/>
  <c r="U22" i="55"/>
  <c r="S89" i="55"/>
  <c r="V98" i="55"/>
  <c r="T38" i="55"/>
  <c r="T103" i="55"/>
  <c r="S114" i="55"/>
  <c r="V121" i="55"/>
  <c r="R41" i="55"/>
  <c r="T90" i="55"/>
  <c r="W48" i="55"/>
  <c r="V81" i="55"/>
  <c r="R48" i="55"/>
  <c r="Q20" i="55"/>
  <c r="R112" i="55"/>
  <c r="U11" i="55"/>
  <c r="S11" i="55"/>
  <c r="S60" i="55"/>
  <c r="Q81" i="55"/>
  <c r="W67" i="55"/>
  <c r="V31" i="55"/>
  <c r="R113" i="55"/>
  <c r="S48" i="55"/>
  <c r="T66" i="55"/>
  <c r="W20" i="55"/>
  <c r="S119" i="55"/>
  <c r="T11" i="55"/>
  <c r="R60" i="55"/>
  <c r="U67" i="55"/>
  <c r="W90" i="55"/>
  <c r="S67" i="55"/>
  <c r="W31" i="55"/>
  <c r="Q113" i="55"/>
  <c r="V20" i="55"/>
  <c r="V119" i="55"/>
  <c r="W77" i="55"/>
  <c r="T113" i="55"/>
  <c r="T48" i="55"/>
  <c r="Q66" i="55"/>
  <c r="Q77" i="55"/>
  <c r="U20" i="55"/>
  <c r="S112" i="55"/>
  <c r="U112" i="55"/>
  <c r="V77" i="55"/>
  <c r="T31" i="55"/>
  <c r="U113" i="55"/>
  <c r="U48" i="55"/>
  <c r="R66" i="55"/>
  <c r="S77" i="55"/>
  <c r="R20" i="55"/>
  <c r="T119" i="55"/>
  <c r="W112" i="55"/>
  <c r="R11" i="55"/>
  <c r="Q60" i="55"/>
  <c r="Q90" i="55"/>
  <c r="U90" i="55"/>
  <c r="Q31" i="55"/>
  <c r="U81" i="55"/>
  <c r="T81" i="55"/>
  <c r="R90" i="55"/>
  <c r="V67" i="55"/>
  <c r="V113" i="55"/>
  <c r="Q48" i="55"/>
  <c r="S66" i="55"/>
  <c r="R77" i="55"/>
  <c r="V112" i="55"/>
  <c r="W60" i="55"/>
  <c r="U31" i="55"/>
  <c r="S81" i="55"/>
  <c r="V90" i="55"/>
  <c r="V66" i="55"/>
  <c r="T77" i="55"/>
  <c r="Q11" i="55"/>
  <c r="R119" i="55"/>
  <c r="V60" i="55"/>
  <c r="W68" i="55"/>
  <c r="W4" i="55"/>
  <c r="V80" i="55"/>
  <c r="R52" i="55"/>
  <c r="U4" i="55"/>
  <c r="V16" i="55"/>
  <c r="Q85" i="55"/>
  <c r="T53" i="55"/>
  <c r="S95" i="55"/>
  <c r="S68" i="55"/>
  <c r="S47" i="55"/>
  <c r="V4" i="55"/>
  <c r="T12" i="55"/>
  <c r="R106" i="55"/>
  <c r="U68" i="55"/>
  <c r="R95" i="55"/>
  <c r="V68" i="55"/>
  <c r="U6" i="55"/>
  <c r="S85" i="55"/>
  <c r="Q12" i="55"/>
  <c r="S105" i="55"/>
  <c r="S4" i="55"/>
  <c r="U79" i="55"/>
  <c r="T95" i="55"/>
  <c r="R68" i="55"/>
  <c r="T17" i="55"/>
  <c r="V49" i="55"/>
  <c r="S74" i="55"/>
  <c r="T106" i="55"/>
  <c r="V35" i="55"/>
  <c r="W39" i="55"/>
  <c r="Q10" i="55"/>
  <c r="T10" i="55"/>
  <c r="V75" i="55"/>
  <c r="V99" i="55"/>
  <c r="U99" i="55"/>
  <c r="W35" i="55"/>
  <c r="T46" i="55"/>
  <c r="S46" i="55"/>
  <c r="R34" i="55"/>
  <c r="T87" i="55"/>
  <c r="V70" i="55"/>
  <c r="S61" i="55"/>
  <c r="Q46" i="55"/>
  <c r="U72" i="55"/>
  <c r="V102" i="55"/>
  <c r="Q2" i="55"/>
  <c r="U46" i="55"/>
  <c r="V46" i="55"/>
  <c r="R23" i="55"/>
  <c r="R18" i="55"/>
  <c r="T23" i="55"/>
  <c r="W10" i="55"/>
  <c r="Q28" i="55"/>
  <c r="V83" i="55"/>
  <c r="Q18" i="55"/>
  <c r="Q123" i="55"/>
  <c r="S104" i="55"/>
  <c r="S116" i="55"/>
  <c r="Q57" i="55"/>
  <c r="V34" i="55"/>
  <c r="U38" i="55"/>
  <c r="U37" i="55"/>
  <c r="S7" i="55"/>
  <c r="T116" i="55"/>
  <c r="R26" i="55"/>
  <c r="U84" i="55"/>
  <c r="U57" i="55"/>
  <c r="S121" i="55"/>
  <c r="S98" i="55"/>
  <c r="S57" i="55"/>
  <c r="T110" i="55"/>
  <c r="Q56" i="55"/>
  <c r="T121" i="55"/>
  <c r="T22" i="55"/>
  <c r="R3" i="55"/>
  <c r="R51" i="55"/>
  <c r="U3" i="55"/>
  <c r="S38" i="55"/>
  <c r="Q3" i="55"/>
  <c r="R104" i="55"/>
  <c r="Q104" i="55"/>
  <c r="R107" i="55"/>
  <c r="Q98" i="55"/>
  <c r="V50" i="55"/>
  <c r="V44" i="55"/>
  <c r="R110" i="55"/>
  <c r="R123" i="55"/>
  <c r="S22" i="55"/>
  <c r="Q86" i="55"/>
  <c r="S118" i="55"/>
  <c r="T76" i="55"/>
  <c r="T92" i="55"/>
  <c r="S51" i="55"/>
  <c r="R29" i="55"/>
  <c r="W61" i="55"/>
  <c r="S107" i="55"/>
  <c r="U15" i="55"/>
  <c r="S99" i="55"/>
  <c r="T99" i="55"/>
  <c r="R84" i="55"/>
  <c r="Q15" i="55"/>
  <c r="W23" i="55"/>
  <c r="R98" i="55"/>
  <c r="T57" i="55"/>
  <c r="R39" i="55"/>
  <c r="W54" i="55"/>
  <c r="T28" i="55"/>
  <c r="R72" i="55"/>
  <c r="T18" i="55"/>
  <c r="R121" i="55"/>
  <c r="V123" i="55"/>
  <c r="R38" i="55"/>
  <c r="U86" i="55"/>
  <c r="R118" i="55"/>
  <c r="V3" i="55"/>
  <c r="Q99" i="55"/>
  <c r="W111" i="55"/>
  <c r="V104" i="55"/>
  <c r="W99" i="55"/>
  <c r="T84" i="55"/>
  <c r="T107" i="55"/>
  <c r="T15" i="55"/>
  <c r="Q23" i="55"/>
  <c r="R13" i="55"/>
  <c r="T40" i="55"/>
  <c r="R57" i="55"/>
  <c r="U10" i="55"/>
  <c r="W110" i="55"/>
  <c r="V28" i="55"/>
  <c r="Q83" i="55"/>
  <c r="S100" i="55"/>
  <c r="V18" i="55"/>
  <c r="U121" i="55"/>
  <c r="S123" i="55"/>
  <c r="Q22" i="55"/>
  <c r="R37" i="55"/>
  <c r="T118" i="55"/>
  <c r="U75" i="55"/>
  <c r="T88" i="55"/>
  <c r="V92" i="55"/>
  <c r="Q51" i="55"/>
  <c r="R87" i="55"/>
  <c r="U41" i="55"/>
  <c r="V88" i="55"/>
  <c r="S84" i="55"/>
  <c r="V84" i="55"/>
  <c r="U104" i="55"/>
  <c r="U107" i="55"/>
  <c r="W84" i="55"/>
  <c r="S23" i="55"/>
  <c r="W98" i="55"/>
  <c r="R10" i="55"/>
  <c r="V110" i="55"/>
  <c r="S83" i="55"/>
  <c r="R36" i="55"/>
  <c r="U18" i="55"/>
  <c r="W123" i="55"/>
  <c r="V38" i="55"/>
  <c r="R22" i="55"/>
  <c r="Q118" i="55"/>
  <c r="S76" i="55"/>
  <c r="Q92" i="55"/>
  <c r="T35" i="55"/>
  <c r="T51" i="55"/>
  <c r="R92" i="55"/>
  <c r="W41" i="55"/>
  <c r="W26" i="55"/>
  <c r="S41" i="55"/>
  <c r="R116" i="55"/>
  <c r="V107" i="55"/>
  <c r="T26" i="55"/>
  <c r="U103" i="55"/>
  <c r="W44" i="55"/>
  <c r="U34" i="55"/>
  <c r="Q38" i="55"/>
  <c r="W22" i="55"/>
  <c r="R76" i="55"/>
  <c r="R88" i="55"/>
  <c r="V51" i="55"/>
  <c r="V41" i="55"/>
  <c r="T41" i="55"/>
  <c r="T104" i="55"/>
  <c r="R94" i="55"/>
  <c r="S13" i="55"/>
  <c r="W43" i="55"/>
  <c r="R54" i="55"/>
  <c r="T100" i="55"/>
  <c r="V56" i="55"/>
  <c r="V36" i="55"/>
  <c r="W96" i="55"/>
  <c r="S111" i="55"/>
  <c r="R82" i="55"/>
  <c r="W82" i="55"/>
  <c r="U24" i="55"/>
  <c r="W42" i="55"/>
  <c r="Q43" i="55"/>
  <c r="S54" i="55"/>
  <c r="W100" i="55"/>
  <c r="W56" i="55"/>
  <c r="S96" i="55"/>
  <c r="Q64" i="55"/>
  <c r="S88" i="55"/>
  <c r="R111" i="55"/>
  <c r="S82" i="55"/>
  <c r="U82" i="55"/>
  <c r="W24" i="55"/>
  <c r="R43" i="55"/>
  <c r="T54" i="55"/>
  <c r="U100" i="55"/>
  <c r="R56" i="55"/>
  <c r="R63" i="55"/>
  <c r="U96" i="55"/>
  <c r="V64" i="55"/>
  <c r="S24" i="55"/>
  <c r="U88" i="55"/>
  <c r="V111" i="55"/>
  <c r="R42" i="55"/>
  <c r="Q82" i="55"/>
  <c r="Q13" i="55"/>
  <c r="S43" i="55"/>
  <c r="U54" i="55"/>
  <c r="V100" i="55"/>
  <c r="Q36" i="55"/>
  <c r="S63" i="55"/>
  <c r="V96" i="55"/>
  <c r="S64" i="55"/>
  <c r="V24" i="55"/>
  <c r="W88" i="55"/>
  <c r="T111" i="55"/>
  <c r="T82" i="55"/>
  <c r="T42" i="55"/>
  <c r="T13" i="55"/>
  <c r="U13" i="55"/>
  <c r="T43" i="55"/>
  <c r="S56" i="55"/>
  <c r="T36" i="55"/>
  <c r="T63" i="55"/>
  <c r="R96" i="55"/>
  <c r="T64" i="55"/>
  <c r="R24" i="55"/>
  <c r="Q111" i="55"/>
  <c r="S42" i="55"/>
  <c r="V42" i="55"/>
  <c r="V13" i="55"/>
  <c r="Q54" i="55"/>
  <c r="R100" i="55"/>
  <c r="T56" i="55"/>
  <c r="W36" i="55"/>
  <c r="W63" i="55"/>
  <c r="Q96" i="55"/>
  <c r="W64" i="55"/>
  <c r="U64" i="55"/>
  <c r="V63" i="55"/>
  <c r="S36" i="55"/>
  <c r="U63" i="55"/>
  <c r="U42" i="55"/>
  <c r="R2" i="55"/>
  <c r="Q70" i="55"/>
  <c r="S2" i="55"/>
  <c r="S21" i="55"/>
  <c r="W59" i="55"/>
  <c r="T78" i="55"/>
  <c r="S102" i="55"/>
  <c r="T33" i="55"/>
  <c r="T2" i="55"/>
  <c r="Q21" i="55"/>
  <c r="R102" i="55"/>
  <c r="U2" i="55"/>
  <c r="W21" i="55"/>
  <c r="T102" i="55"/>
  <c r="U102" i="55"/>
  <c r="S71" i="55"/>
  <c r="V2" i="55"/>
  <c r="U5" i="55"/>
  <c r="T21" i="55"/>
  <c r="Q102" i="55"/>
  <c r="R21" i="55"/>
  <c r="V21" i="55"/>
  <c r="V120" i="55"/>
  <c r="Q103" i="55"/>
  <c r="R44" i="55"/>
  <c r="S39" i="55"/>
  <c r="W83" i="55"/>
  <c r="Q34" i="55"/>
  <c r="Q72" i="55"/>
  <c r="S87" i="55"/>
  <c r="R89" i="55"/>
  <c r="S37" i="55"/>
  <c r="R86" i="55"/>
  <c r="W75" i="55"/>
  <c r="W7" i="55"/>
  <c r="V86" i="55"/>
  <c r="U25" i="55"/>
  <c r="Q94" i="55"/>
  <c r="T29" i="55"/>
  <c r="V114" i="55"/>
  <c r="V94" i="55"/>
  <c r="V26" i="55"/>
  <c r="S103" i="55"/>
  <c r="S44" i="55"/>
  <c r="T39" i="55"/>
  <c r="S10" i="55"/>
  <c r="U28" i="55"/>
  <c r="U83" i="55"/>
  <c r="W34" i="55"/>
  <c r="S72" i="55"/>
  <c r="W16" i="55"/>
  <c r="U87" i="55"/>
  <c r="V89" i="55"/>
  <c r="Q37" i="55"/>
  <c r="S86" i="55"/>
  <c r="R75" i="55"/>
  <c r="Q7" i="55"/>
  <c r="U94" i="55"/>
  <c r="W29" i="55"/>
  <c r="R19" i="55"/>
  <c r="S26" i="55"/>
  <c r="W37" i="55"/>
  <c r="R35" i="55"/>
  <c r="V61" i="55"/>
  <c r="W116" i="55"/>
  <c r="W19" i="55"/>
  <c r="Q114" i="55"/>
  <c r="W103" i="55"/>
  <c r="T44" i="55"/>
  <c r="U39" i="55"/>
  <c r="R28" i="55"/>
  <c r="T83" i="55"/>
  <c r="S34" i="55"/>
  <c r="T72" i="55"/>
  <c r="U16" i="55"/>
  <c r="T89" i="55"/>
  <c r="W87" i="55"/>
  <c r="U89" i="55"/>
  <c r="Q75" i="55"/>
  <c r="Q87" i="55"/>
  <c r="V29" i="55"/>
  <c r="W94" i="55"/>
  <c r="S29" i="55"/>
  <c r="U19" i="55"/>
  <c r="R25" i="55"/>
  <c r="T114" i="55"/>
  <c r="T61" i="55"/>
  <c r="R103" i="55"/>
  <c r="U44" i="55"/>
  <c r="V39" i="55"/>
  <c r="S28" i="55"/>
  <c r="W72" i="55"/>
  <c r="S75" i="55"/>
  <c r="T3" i="55"/>
  <c r="U35" i="55"/>
  <c r="T7" i="55"/>
  <c r="Q19" i="55"/>
  <c r="V19" i="55"/>
  <c r="Q25" i="55"/>
  <c r="U117" i="55"/>
  <c r="Q61" i="55"/>
  <c r="Q29" i="55"/>
  <c r="V116" i="55"/>
  <c r="S109" i="55"/>
  <c r="W114" i="55"/>
  <c r="R45" i="55"/>
  <c r="V53" i="55"/>
  <c r="U114" i="55"/>
  <c r="W89" i="55"/>
  <c r="V37" i="55"/>
  <c r="W86" i="55"/>
  <c r="R7" i="55"/>
  <c r="S3" i="55"/>
  <c r="Q35" i="55"/>
  <c r="S94" i="55"/>
  <c r="T19" i="55"/>
  <c r="U61" i="55"/>
  <c r="U116" i="55"/>
  <c r="W105" i="55"/>
  <c r="R49" i="55"/>
  <c r="V79" i="55"/>
  <c r="S49" i="55"/>
  <c r="S53" i="55"/>
  <c r="Q80" i="55"/>
  <c r="V47" i="55"/>
  <c r="R6" i="55"/>
  <c r="U93" i="55"/>
  <c r="Q16" i="55"/>
  <c r="Q52" i="55"/>
  <c r="V74" i="55"/>
  <c r="S12" i="55"/>
  <c r="T25" i="55"/>
  <c r="S9" i="55"/>
  <c r="T74" i="55"/>
  <c r="R74" i="55"/>
  <c r="S80" i="55"/>
  <c r="S6" i="55"/>
  <c r="R73" i="55"/>
  <c r="Q93" i="55"/>
  <c r="S52" i="55"/>
  <c r="U115" i="55"/>
  <c r="T85" i="55"/>
  <c r="Q17" i="55"/>
  <c r="V9" i="55"/>
  <c r="W9" i="55"/>
  <c r="Q105" i="55"/>
  <c r="Q79" i="55"/>
  <c r="S79" i="55"/>
  <c r="Q49" i="55"/>
  <c r="T80" i="55"/>
  <c r="Q47" i="55"/>
  <c r="T6" i="55"/>
  <c r="S93" i="55"/>
  <c r="U52" i="55"/>
  <c r="W106" i="55"/>
  <c r="R17" i="55"/>
  <c r="V85" i="55"/>
  <c r="T8" i="55"/>
  <c r="R9" i="55"/>
  <c r="V12" i="55"/>
  <c r="S25" i="55"/>
  <c r="W49" i="55"/>
  <c r="W53" i="55"/>
  <c r="T79" i="55"/>
  <c r="Q53" i="55"/>
  <c r="U80" i="55"/>
  <c r="R47" i="55"/>
  <c r="Q6" i="55"/>
  <c r="W93" i="55"/>
  <c r="V52" i="55"/>
  <c r="U106" i="55"/>
  <c r="U17" i="55"/>
  <c r="T97" i="55"/>
  <c r="W115" i="55"/>
  <c r="V17" i="55"/>
  <c r="W85" i="55"/>
  <c r="Q115" i="55"/>
  <c r="U12" i="55"/>
  <c r="Q9" i="55"/>
  <c r="W79" i="55"/>
  <c r="U53" i="55"/>
  <c r="T47" i="55"/>
  <c r="V6" i="55"/>
  <c r="R93" i="55"/>
  <c r="R16" i="55"/>
  <c r="T55" i="55"/>
  <c r="Q106" i="55"/>
  <c r="R97" i="55"/>
  <c r="U97" i="55"/>
  <c r="W25" i="55"/>
  <c r="U85" i="55"/>
  <c r="T9" i="55"/>
  <c r="Q74" i="55"/>
  <c r="V91" i="55"/>
  <c r="S16" i="55"/>
  <c r="V106" i="55"/>
  <c r="U74" i="55"/>
  <c r="R108" i="55"/>
  <c r="V115" i="55"/>
  <c r="R12" i="55"/>
  <c r="W52" i="55"/>
  <c r="R33" i="55"/>
  <c r="V5" i="55"/>
  <c r="Q69" i="55"/>
  <c r="V71" i="55"/>
  <c r="U33" i="55"/>
  <c r="W5" i="55"/>
  <c r="U69" i="55"/>
  <c r="W14" i="55"/>
  <c r="W122" i="55"/>
  <c r="V78" i="55"/>
  <c r="R78" i="55"/>
  <c r="U78" i="55"/>
  <c r="Q71" i="55"/>
  <c r="W69" i="55"/>
  <c r="T14" i="55"/>
  <c r="S59" i="55"/>
  <c r="Q59" i="55"/>
  <c r="Q32" i="55"/>
  <c r="R32" i="55"/>
  <c r="U71" i="55"/>
  <c r="V33" i="55"/>
  <c r="Q5" i="55"/>
  <c r="T69" i="55"/>
  <c r="V14" i="55"/>
  <c r="U59" i="55"/>
  <c r="R122" i="55"/>
  <c r="R59" i="55"/>
  <c r="Q120" i="55"/>
  <c r="T120" i="55"/>
  <c r="W33" i="55"/>
  <c r="R5" i="55"/>
  <c r="S122" i="55"/>
  <c r="R69" i="55"/>
  <c r="T70" i="55"/>
  <c r="R14" i="55"/>
  <c r="V59" i="55"/>
  <c r="U122" i="55"/>
  <c r="S120" i="55"/>
  <c r="U32" i="55"/>
  <c r="Q33" i="55"/>
  <c r="S5" i="55"/>
  <c r="V69" i="55"/>
  <c r="S14" i="55"/>
  <c r="S70" i="55"/>
  <c r="Q122" i="55"/>
  <c r="W78" i="55"/>
  <c r="W120" i="55"/>
  <c r="S32" i="55"/>
  <c r="V32" i="55"/>
  <c r="R71" i="55"/>
  <c r="U14" i="55"/>
  <c r="R70" i="55"/>
  <c r="W70" i="55"/>
  <c r="V122" i="55"/>
  <c r="R120" i="55"/>
  <c r="T32" i="55"/>
  <c r="S78" i="55"/>
  <c r="T71" i="55"/>
  <c r="U73" i="55"/>
  <c r="R91" i="55"/>
  <c r="R8" i="55"/>
  <c r="T65" i="55"/>
  <c r="S108" i="55"/>
  <c r="R117" i="55"/>
  <c r="Q117" i="55"/>
  <c r="W117" i="55"/>
  <c r="W73" i="55"/>
  <c r="U91" i="55"/>
  <c r="S8" i="55"/>
  <c r="S65" i="55"/>
  <c r="T108" i="55"/>
  <c r="Q8" i="55"/>
  <c r="V8" i="55"/>
  <c r="V73" i="55"/>
  <c r="S91" i="55"/>
  <c r="V55" i="55"/>
  <c r="V65" i="55"/>
  <c r="S117" i="55"/>
  <c r="U101" i="55"/>
  <c r="W55" i="55"/>
  <c r="W101" i="55"/>
  <c r="Q73" i="55"/>
  <c r="R55" i="55"/>
  <c r="U108" i="55"/>
  <c r="V117" i="55"/>
  <c r="T101" i="55"/>
  <c r="R101" i="55"/>
  <c r="S73" i="55"/>
  <c r="Q91" i="55"/>
  <c r="S55" i="55"/>
  <c r="U65" i="55"/>
  <c r="W108" i="55"/>
  <c r="Q108" i="55"/>
  <c r="Q65" i="55"/>
  <c r="S15" i="55"/>
  <c r="W91" i="55"/>
  <c r="U55" i="55"/>
  <c r="R65" i="55"/>
  <c r="U8" i="55"/>
  <c r="V101" i="55"/>
  <c r="S101" i="55"/>
  <c r="T24" i="55"/>
  <c r="W50" i="55"/>
  <c r="S45" i="55"/>
  <c r="V40" i="55"/>
  <c r="U27" i="55"/>
  <c r="W15" i="55"/>
  <c r="V15" i="55"/>
  <c r="U109" i="55"/>
  <c r="S50" i="55"/>
  <c r="V62" i="55"/>
  <c r="W45" i="55"/>
  <c r="T50" i="55"/>
  <c r="W40" i="55"/>
  <c r="S62" i="55"/>
  <c r="T27" i="55"/>
  <c r="W27" i="55"/>
  <c r="T115" i="55"/>
  <c r="T109" i="55"/>
  <c r="U105" i="55"/>
  <c r="W109" i="55"/>
  <c r="R50" i="55"/>
  <c r="V45" i="55"/>
  <c r="Q45" i="55"/>
  <c r="R40" i="55"/>
  <c r="W62" i="55"/>
  <c r="R27" i="55"/>
  <c r="Q109" i="55"/>
  <c r="V105" i="55"/>
  <c r="R105" i="55"/>
  <c r="Q40" i="55"/>
  <c r="U50" i="55"/>
  <c r="T45" i="55"/>
  <c r="S40" i="55"/>
  <c r="R109" i="55"/>
  <c r="S115" i="55"/>
  <c r="S97" i="55"/>
  <c r="V27" i="55"/>
  <c r="U62" i="55"/>
  <c r="R62" i="55"/>
  <c r="T62" i="55"/>
  <c r="S27" i="55"/>
  <c r="P86" i="62"/>
  <c r="P99" i="62"/>
  <c r="P73" i="62"/>
  <c r="P117" i="62"/>
  <c r="P37" i="62"/>
  <c r="T73" i="59" l="1"/>
  <c r="V99" i="59"/>
  <c r="W117" i="59"/>
  <c r="V117" i="59"/>
  <c r="T99" i="59"/>
  <c r="R99" i="59"/>
  <c r="T117" i="59"/>
  <c r="S117" i="59"/>
  <c r="R117" i="59"/>
  <c r="N90" i="59"/>
  <c r="R90" i="59" s="1"/>
  <c r="N62" i="59"/>
  <c r="N71" i="59"/>
  <c r="N2" i="59"/>
  <c r="N87" i="59"/>
  <c r="T87" i="59" s="1"/>
  <c r="W37" i="59"/>
  <c r="T37" i="59"/>
  <c r="Q86" i="59"/>
  <c r="Q117" i="59"/>
  <c r="Q73" i="59"/>
  <c r="N106" i="59"/>
  <c r="N54" i="59"/>
  <c r="N69" i="59"/>
  <c r="N13" i="59"/>
  <c r="Q99" i="59"/>
  <c r="W73" i="59"/>
  <c r="U99" i="59"/>
  <c r="U37" i="59"/>
  <c r="N66" i="59"/>
  <c r="N59" i="59"/>
  <c r="N38" i="59"/>
  <c r="N43" i="59"/>
  <c r="N40" i="59"/>
  <c r="V40" i="59" s="1"/>
  <c r="N33" i="59"/>
  <c r="N7" i="59"/>
  <c r="R73" i="59"/>
  <c r="U73" i="59"/>
  <c r="S99" i="59"/>
  <c r="N94" i="59"/>
  <c r="N103" i="59"/>
  <c r="N76" i="59"/>
  <c r="N97" i="59"/>
  <c r="S73" i="59"/>
  <c r="N107" i="59"/>
  <c r="W99" i="59"/>
  <c r="N116" i="59"/>
  <c r="V73" i="59"/>
  <c r="S37" i="59"/>
  <c r="N105" i="59"/>
  <c r="U105" i="59" s="1"/>
  <c r="N5" i="59"/>
  <c r="W5" i="59" s="1"/>
  <c r="N101" i="59"/>
  <c r="N17" i="59"/>
  <c r="N55" i="59"/>
  <c r="N123" i="59"/>
  <c r="N49" i="59"/>
  <c r="N75" i="59"/>
  <c r="N60" i="59"/>
  <c r="N119" i="59"/>
  <c r="N32" i="59"/>
  <c r="N98" i="59"/>
  <c r="N77" i="59"/>
  <c r="N36" i="59"/>
  <c r="S36" i="59" s="1"/>
  <c r="N11" i="59"/>
  <c r="N82" i="59"/>
  <c r="N65" i="59"/>
  <c r="N12" i="59"/>
  <c r="N121" i="59"/>
  <c r="N93" i="59"/>
  <c r="N19" i="59"/>
  <c r="N95" i="59"/>
  <c r="U95" i="59" s="1"/>
  <c r="N21" i="59"/>
  <c r="N48" i="59"/>
  <c r="N18" i="59"/>
  <c r="N81" i="59"/>
  <c r="N68" i="59"/>
  <c r="N108" i="59"/>
  <c r="N52" i="59"/>
  <c r="N100" i="59"/>
  <c r="N35" i="59"/>
  <c r="N27" i="59"/>
  <c r="N70" i="59"/>
  <c r="N15" i="59"/>
  <c r="N63" i="59"/>
  <c r="N26" i="59"/>
  <c r="N46" i="59"/>
  <c r="U117" i="59"/>
  <c r="V37" i="59"/>
  <c r="N88" i="59"/>
  <c r="N118" i="59"/>
  <c r="N80" i="59"/>
  <c r="N83" i="59"/>
  <c r="N6" i="59"/>
  <c r="N53" i="59"/>
  <c r="N25" i="59"/>
  <c r="N41" i="59"/>
  <c r="N4" i="59"/>
  <c r="N56" i="59"/>
  <c r="N111" i="59"/>
  <c r="N61" i="59"/>
  <c r="N79" i="59"/>
  <c r="N3" i="59"/>
  <c r="N31" i="59"/>
  <c r="N122" i="59"/>
  <c r="N57" i="59"/>
  <c r="Q37" i="59"/>
  <c r="N112" i="59"/>
  <c r="N89" i="59"/>
  <c r="N120" i="59"/>
  <c r="N34" i="59"/>
  <c r="N74" i="59"/>
  <c r="N22" i="59"/>
  <c r="N51" i="59"/>
  <c r="N85" i="59"/>
  <c r="N102" i="59"/>
  <c r="N72" i="59"/>
  <c r="N45" i="59"/>
  <c r="N44" i="59"/>
  <c r="N58" i="59"/>
  <c r="R37" i="59"/>
  <c r="N91" i="59"/>
  <c r="N24" i="59"/>
  <c r="N23" i="59"/>
  <c r="N39" i="59"/>
  <c r="N84" i="59"/>
  <c r="N96" i="59"/>
  <c r="N47" i="59"/>
  <c r="N78" i="59"/>
  <c r="N67" i="59"/>
  <c r="W86" i="59"/>
  <c r="S86" i="59"/>
  <c r="R86" i="59"/>
  <c r="T86" i="59"/>
  <c r="U86" i="59"/>
  <c r="V86" i="59"/>
  <c r="N29" i="59"/>
  <c r="N42" i="59"/>
  <c r="N113" i="59"/>
  <c r="N10" i="59"/>
  <c r="N50" i="59"/>
  <c r="N115" i="59"/>
  <c r="N114" i="59"/>
  <c r="N104" i="59"/>
  <c r="N28" i="59"/>
  <c r="N8" i="59"/>
  <c r="N16" i="59"/>
  <c r="N92" i="59"/>
  <c r="N64" i="59"/>
  <c r="N20" i="59"/>
  <c r="N9" i="59"/>
  <c r="N14" i="59"/>
  <c r="N110" i="59"/>
  <c r="N30" i="59"/>
  <c r="N109" i="59"/>
  <c r="G6" i="55"/>
  <c r="P123" i="62"/>
  <c r="P66" i="62"/>
  <c r="P88" i="62"/>
  <c r="P11" i="62"/>
  <c r="P13" i="62"/>
  <c r="P92" i="62"/>
  <c r="P26" i="62"/>
  <c r="P23" i="62"/>
  <c r="P42" i="62"/>
  <c r="P72" i="62"/>
  <c r="P105" i="62"/>
  <c r="P10" i="62"/>
  <c r="P78" i="62"/>
  <c r="P119" i="62"/>
  <c r="P3" i="62"/>
  <c r="P101" i="62"/>
  <c r="P56" i="62"/>
  <c r="P8" i="62"/>
  <c r="P61" i="62"/>
  <c r="P71" i="62"/>
  <c r="P48" i="62"/>
  <c r="P65" i="62"/>
  <c r="P41" i="62"/>
  <c r="P44" i="62"/>
  <c r="P2" i="62"/>
  <c r="P75" i="62"/>
  <c r="P7" i="62"/>
  <c r="P4" i="62"/>
  <c r="P18" i="62"/>
  <c r="P43" i="62"/>
  <c r="P64" i="62"/>
  <c r="P25" i="62"/>
  <c r="P50" i="62"/>
  <c r="P14" i="62"/>
  <c r="P91" i="62"/>
  <c r="P32" i="62"/>
  <c r="P115" i="62"/>
  <c r="P29" i="62"/>
  <c r="P53" i="62"/>
  <c r="P100" i="62"/>
  <c r="P38" i="62"/>
  <c r="P6" i="62"/>
  <c r="P17" i="62"/>
  <c r="P19" i="62"/>
  <c r="P68" i="62"/>
  <c r="P79" i="62"/>
  <c r="P22" i="62"/>
  <c r="P9" i="62"/>
  <c r="P116" i="62"/>
  <c r="P45" i="62"/>
  <c r="H4" i="62"/>
  <c r="P87" i="62"/>
  <c r="P12" i="62"/>
  <c r="P36" i="62"/>
  <c r="P57" i="62"/>
  <c r="P70" i="62"/>
  <c r="P103" i="62"/>
  <c r="P76" i="62"/>
  <c r="P31" i="62"/>
  <c r="P109" i="62"/>
  <c r="P49" i="62"/>
  <c r="P113" i="62"/>
  <c r="P81" i="62"/>
  <c r="P28" i="62"/>
  <c r="P16" i="62"/>
  <c r="I5" i="62"/>
  <c r="P95" i="62"/>
  <c r="P33" i="62"/>
  <c r="P110" i="62"/>
  <c r="H3" i="62"/>
  <c r="P96" i="62"/>
  <c r="P121" i="62"/>
  <c r="P97" i="62"/>
  <c r="P20" i="62"/>
  <c r="P63" i="62"/>
  <c r="P102" i="62"/>
  <c r="P84" i="62"/>
  <c r="P51" i="62"/>
  <c r="P90" i="62"/>
  <c r="P108" i="62"/>
  <c r="P93" i="62"/>
  <c r="P74" i="62"/>
  <c r="P118" i="62"/>
  <c r="P107" i="62"/>
  <c r="P55" i="62"/>
  <c r="P85" i="62"/>
  <c r="P98" i="62"/>
  <c r="P80" i="62"/>
  <c r="P104" i="62"/>
  <c r="P15" i="62"/>
  <c r="P30" i="62"/>
  <c r="P83" i="62"/>
  <c r="I3" i="62"/>
  <c r="P62" i="62"/>
  <c r="P58" i="62"/>
  <c r="P67" i="62"/>
  <c r="P120" i="62"/>
  <c r="P40" i="62"/>
  <c r="P112" i="62"/>
  <c r="P27" i="62"/>
  <c r="P54" i="62"/>
  <c r="P47" i="62"/>
  <c r="P52" i="62"/>
  <c r="P21" i="62"/>
  <c r="P60" i="62"/>
  <c r="P122" i="62"/>
  <c r="P77" i="62"/>
  <c r="P34" i="62"/>
  <c r="P24" i="62"/>
  <c r="P114" i="62"/>
  <c r="P82" i="62"/>
  <c r="I4" i="62"/>
  <c r="P106" i="62"/>
  <c r="P46" i="62"/>
  <c r="P69" i="62"/>
  <c r="P111" i="62"/>
  <c r="P39" i="62"/>
  <c r="H5" i="62"/>
  <c r="P5" i="62"/>
  <c r="P59" i="62"/>
  <c r="P35" i="62"/>
  <c r="P89" i="62"/>
  <c r="P94" i="62"/>
  <c r="Q90" i="59" l="1"/>
  <c r="S90" i="59"/>
  <c r="V90" i="59"/>
  <c r="V95" i="59"/>
  <c r="U40" i="59"/>
  <c r="Q35" i="59"/>
  <c r="T101" i="59"/>
  <c r="Q7" i="59"/>
  <c r="U90" i="59"/>
  <c r="S65" i="59"/>
  <c r="R5" i="59"/>
  <c r="Q33" i="59"/>
  <c r="V27" i="59"/>
  <c r="V82" i="59"/>
  <c r="Q60" i="59"/>
  <c r="S105" i="59"/>
  <c r="S76" i="59"/>
  <c r="T40" i="59"/>
  <c r="Q62" i="59"/>
  <c r="R95" i="59"/>
  <c r="T11" i="59"/>
  <c r="V75" i="59"/>
  <c r="U103" i="59"/>
  <c r="Q13" i="59"/>
  <c r="V48" i="59"/>
  <c r="R36" i="59"/>
  <c r="U94" i="59"/>
  <c r="U69" i="59"/>
  <c r="U87" i="59"/>
  <c r="R107" i="59"/>
  <c r="T15" i="59"/>
  <c r="R81" i="59"/>
  <c r="S77" i="59"/>
  <c r="T123" i="59"/>
  <c r="S116" i="59"/>
  <c r="T54" i="59"/>
  <c r="T2" i="59"/>
  <c r="Q17" i="59"/>
  <c r="R70" i="59"/>
  <c r="V18" i="59"/>
  <c r="T98" i="59"/>
  <c r="V55" i="59"/>
  <c r="T66" i="59"/>
  <c r="V106" i="59"/>
  <c r="R71" i="59"/>
  <c r="S54" i="59"/>
  <c r="V5" i="59"/>
  <c r="R54" i="59"/>
  <c r="S5" i="59"/>
  <c r="S27" i="59"/>
  <c r="V81" i="59"/>
  <c r="T62" i="59"/>
  <c r="U62" i="59"/>
  <c r="V62" i="59"/>
  <c r="W62" i="59"/>
  <c r="T71" i="59"/>
  <c r="R62" i="59"/>
  <c r="S62" i="59"/>
  <c r="Q18" i="59"/>
  <c r="W2" i="59"/>
  <c r="U106" i="59"/>
  <c r="U5" i="59"/>
  <c r="T106" i="59"/>
  <c r="Q81" i="59"/>
  <c r="T5" i="59"/>
  <c r="Q2" i="59"/>
  <c r="Q106" i="59"/>
  <c r="Q54" i="59"/>
  <c r="W54" i="59"/>
  <c r="S106" i="59"/>
  <c r="R106" i="59"/>
  <c r="U18" i="59"/>
  <c r="V54" i="59"/>
  <c r="U2" i="59"/>
  <c r="Q15" i="59"/>
  <c r="S18" i="59"/>
  <c r="R11" i="59"/>
  <c r="U123" i="59"/>
  <c r="S7" i="59"/>
  <c r="R2" i="59"/>
  <c r="S123" i="59"/>
  <c r="Q36" i="59"/>
  <c r="S11" i="59"/>
  <c r="U36" i="59"/>
  <c r="V71" i="59"/>
  <c r="U71" i="59"/>
  <c r="T90" i="59"/>
  <c r="V7" i="59"/>
  <c r="V103" i="59"/>
  <c r="W71" i="59"/>
  <c r="Q71" i="59"/>
  <c r="S40" i="59"/>
  <c r="W40" i="59"/>
  <c r="R40" i="59"/>
  <c r="U13" i="59"/>
  <c r="Q103" i="59"/>
  <c r="W90" i="59"/>
  <c r="U11" i="59"/>
  <c r="W103" i="59"/>
  <c r="R7" i="59"/>
  <c r="S71" i="59"/>
  <c r="U7" i="59"/>
  <c r="T105" i="59"/>
  <c r="S87" i="59"/>
  <c r="S2" i="59"/>
  <c r="T95" i="59"/>
  <c r="W123" i="59"/>
  <c r="V13" i="59"/>
  <c r="R76" i="59"/>
  <c r="T116" i="59"/>
  <c r="R123" i="59"/>
  <c r="R13" i="59"/>
  <c r="W95" i="59"/>
  <c r="V123" i="59"/>
  <c r="T65" i="59"/>
  <c r="S13" i="59"/>
  <c r="T70" i="59"/>
  <c r="U76" i="59"/>
  <c r="U116" i="59"/>
  <c r="S95" i="59"/>
  <c r="R87" i="59"/>
  <c r="V70" i="59"/>
  <c r="W70" i="59"/>
  <c r="R18" i="59"/>
  <c r="S70" i="59"/>
  <c r="W18" i="59"/>
  <c r="V2" i="59"/>
  <c r="Q87" i="59"/>
  <c r="W87" i="59"/>
  <c r="V33" i="59"/>
  <c r="V87" i="59"/>
  <c r="U70" i="59"/>
  <c r="S15" i="59"/>
  <c r="M114" i="62"/>
  <c r="M113" i="62"/>
  <c r="M117" i="62"/>
  <c r="M119" i="62"/>
  <c r="M62" i="62"/>
  <c r="M123" i="62"/>
  <c r="M80" i="62"/>
  <c r="M52" i="62"/>
  <c r="M36" i="62"/>
  <c r="M2" i="62"/>
  <c r="M21" i="62"/>
  <c r="M22" i="62"/>
  <c r="M20" i="62"/>
  <c r="M67" i="62"/>
  <c r="M29" i="62"/>
  <c r="M51" i="62"/>
  <c r="M106" i="62"/>
  <c r="M105" i="62"/>
  <c r="M112" i="62"/>
  <c r="M111" i="62"/>
  <c r="M60" i="62"/>
  <c r="M109" i="62"/>
  <c r="M107" i="62"/>
  <c r="M50" i="62"/>
  <c r="M34" i="62"/>
  <c r="M26" i="62"/>
  <c r="M19" i="62"/>
  <c r="M14" i="62"/>
  <c r="M12" i="62"/>
  <c r="M59" i="62"/>
  <c r="M94" i="62"/>
  <c r="M39" i="62"/>
  <c r="M98" i="62"/>
  <c r="M97" i="62"/>
  <c r="M104" i="62"/>
  <c r="M103" i="62"/>
  <c r="M58" i="62"/>
  <c r="M93" i="62"/>
  <c r="M91" i="62"/>
  <c r="M48" i="62"/>
  <c r="M32" i="62"/>
  <c r="M18" i="62"/>
  <c r="M17" i="62"/>
  <c r="M8" i="62"/>
  <c r="M6" i="62"/>
  <c r="M53" i="62"/>
  <c r="M87" i="62"/>
  <c r="M90" i="62"/>
  <c r="M89" i="62"/>
  <c r="M96" i="62"/>
  <c r="M95" i="62"/>
  <c r="M56" i="62"/>
  <c r="M77" i="62"/>
  <c r="M86" i="62"/>
  <c r="M46" i="62"/>
  <c r="M30" i="62"/>
  <c r="M3" i="62"/>
  <c r="M15" i="62"/>
  <c r="M108" i="62"/>
  <c r="M47" i="62"/>
  <c r="M49" i="62"/>
  <c r="M84" i="62"/>
  <c r="M79" i="62"/>
  <c r="M85" i="62"/>
  <c r="M88" i="62"/>
  <c r="M81" i="62"/>
  <c r="M121" i="62"/>
  <c r="M74" i="62"/>
  <c r="M65" i="62"/>
  <c r="M44" i="62"/>
  <c r="M28" i="62"/>
  <c r="M43" i="62"/>
  <c r="M13" i="62"/>
  <c r="M63" i="62"/>
  <c r="M35" i="62"/>
  <c r="M45" i="62"/>
  <c r="M101" i="62"/>
  <c r="M76" i="62"/>
  <c r="M82" i="62"/>
  <c r="M75" i="62"/>
  <c r="M78" i="62"/>
  <c r="M102" i="62"/>
  <c r="M55" i="62"/>
  <c r="M61" i="62"/>
  <c r="M42" i="62"/>
  <c r="M122" i="62"/>
  <c r="M31" i="62"/>
  <c r="M11" i="62"/>
  <c r="M27" i="62"/>
  <c r="M99" i="62"/>
  <c r="M41" i="62"/>
  <c r="M24" i="62"/>
  <c r="M116" i="62"/>
  <c r="M69" i="62"/>
  <c r="M72" i="62"/>
  <c r="M66" i="62"/>
  <c r="M71" i="62"/>
  <c r="M100" i="62"/>
  <c r="M57" i="62"/>
  <c r="M40" i="62"/>
  <c r="M110" i="62"/>
  <c r="M25" i="62"/>
  <c r="M9" i="62"/>
  <c r="M92" i="62"/>
  <c r="M73" i="62"/>
  <c r="M37" i="62"/>
  <c r="M16" i="62"/>
  <c r="M115" i="62"/>
  <c r="M118" i="62"/>
  <c r="M120" i="62"/>
  <c r="M64" i="62"/>
  <c r="M68" i="62"/>
  <c r="M83" i="62"/>
  <c r="M54" i="62"/>
  <c r="M38" i="62"/>
  <c r="M4" i="62"/>
  <c r="M23" i="62"/>
  <c r="M7" i="62"/>
  <c r="M5" i="62"/>
  <c r="M70" i="62"/>
  <c r="M33" i="62"/>
  <c r="M10" i="62"/>
  <c r="L111" i="62"/>
  <c r="L95" i="62"/>
  <c r="L65" i="62"/>
  <c r="L98" i="62"/>
  <c r="L118" i="62"/>
  <c r="L60" i="62"/>
  <c r="L41" i="62"/>
  <c r="L102" i="62"/>
  <c r="L62" i="62"/>
  <c r="L58" i="62"/>
  <c r="L54" i="62"/>
  <c r="L3" i="62"/>
  <c r="L11" i="62"/>
  <c r="L16" i="62"/>
  <c r="L46" i="62"/>
  <c r="L109" i="62"/>
  <c r="L93" i="62"/>
  <c r="L63" i="62"/>
  <c r="L90" i="62"/>
  <c r="L112" i="62"/>
  <c r="L56" i="62"/>
  <c r="L39" i="62"/>
  <c r="L71" i="62"/>
  <c r="L52" i="62"/>
  <c r="L38" i="62"/>
  <c r="L42" i="62"/>
  <c r="L25" i="62"/>
  <c r="L9" i="62"/>
  <c r="L6" i="62"/>
  <c r="L24" i="62"/>
  <c r="L123" i="62"/>
  <c r="L107" i="62"/>
  <c r="L91" i="62"/>
  <c r="L61" i="62"/>
  <c r="L79" i="62"/>
  <c r="L104" i="62"/>
  <c r="L53" i="62"/>
  <c r="L37" i="62"/>
  <c r="L68" i="62"/>
  <c r="L48" i="62"/>
  <c r="L2" i="62"/>
  <c r="L30" i="62"/>
  <c r="L23" i="62"/>
  <c r="L7" i="62"/>
  <c r="L108" i="62"/>
  <c r="L18" i="62"/>
  <c r="L121" i="62"/>
  <c r="L105" i="62"/>
  <c r="L89" i="62"/>
  <c r="L59" i="62"/>
  <c r="L76" i="62"/>
  <c r="L96" i="62"/>
  <c r="L51" i="62"/>
  <c r="L35" i="62"/>
  <c r="L77" i="62"/>
  <c r="L44" i="62"/>
  <c r="L14" i="62"/>
  <c r="L87" i="62"/>
  <c r="L21" i="62"/>
  <c r="L78" i="62"/>
  <c r="L92" i="62"/>
  <c r="L10" i="62"/>
  <c r="L119" i="62"/>
  <c r="L103" i="62"/>
  <c r="L86" i="62"/>
  <c r="L57" i="62"/>
  <c r="L116" i="62"/>
  <c r="L88" i="62"/>
  <c r="L49" i="62"/>
  <c r="L33" i="62"/>
  <c r="L74" i="62"/>
  <c r="L40" i="62"/>
  <c r="L8" i="62"/>
  <c r="L26" i="62"/>
  <c r="L19" i="62"/>
  <c r="L50" i="62"/>
  <c r="L5" i="62"/>
  <c r="L117" i="62"/>
  <c r="L101" i="62"/>
  <c r="L73" i="62"/>
  <c r="L55" i="62"/>
  <c r="L85" i="62"/>
  <c r="L75" i="62"/>
  <c r="L47" i="62"/>
  <c r="L31" i="62"/>
  <c r="L100" i="62"/>
  <c r="L36" i="62"/>
  <c r="L122" i="62"/>
  <c r="L22" i="62"/>
  <c r="L17" i="62"/>
  <c r="L34" i="62"/>
  <c r="L120" i="62"/>
  <c r="L115" i="62"/>
  <c r="L99" i="62"/>
  <c r="L70" i="62"/>
  <c r="L114" i="62"/>
  <c r="L82" i="62"/>
  <c r="L72" i="62"/>
  <c r="L45" i="62"/>
  <c r="L29" i="62"/>
  <c r="L83" i="62"/>
  <c r="L32" i="62"/>
  <c r="L110" i="62"/>
  <c r="L20" i="62"/>
  <c r="L15" i="62"/>
  <c r="L94" i="62"/>
  <c r="L81" i="62"/>
  <c r="L113" i="62"/>
  <c r="L97" i="62"/>
  <c r="L67" i="62"/>
  <c r="L106" i="62"/>
  <c r="L69" i="62"/>
  <c r="L64" i="62"/>
  <c r="L43" i="62"/>
  <c r="L27" i="62"/>
  <c r="L80" i="62"/>
  <c r="L28" i="62"/>
  <c r="L4" i="62"/>
  <c r="L12" i="62"/>
  <c r="L13" i="62"/>
  <c r="L84" i="62"/>
  <c r="L66" i="62"/>
  <c r="K115" i="62"/>
  <c r="K80" i="62"/>
  <c r="K59" i="62"/>
  <c r="K97" i="62"/>
  <c r="K69" i="62"/>
  <c r="K53" i="62"/>
  <c r="K37" i="62"/>
  <c r="K93" i="62"/>
  <c r="K3" i="62"/>
  <c r="K14" i="62"/>
  <c r="K32" i="62"/>
  <c r="K24" i="62"/>
  <c r="K101" i="62"/>
  <c r="K21" i="62"/>
  <c r="K75" i="62"/>
  <c r="K108" i="62"/>
  <c r="K86" i="62"/>
  <c r="K57" i="62"/>
  <c r="K90" i="62"/>
  <c r="K111" i="62"/>
  <c r="K51" i="62"/>
  <c r="K35" i="62"/>
  <c r="K71" i="62"/>
  <c r="K112" i="62"/>
  <c r="K6" i="62"/>
  <c r="K28" i="62"/>
  <c r="K18" i="62"/>
  <c r="K87" i="62"/>
  <c r="K19" i="62"/>
  <c r="K78" i="62"/>
  <c r="K107" i="62"/>
  <c r="K73" i="62"/>
  <c r="K55" i="62"/>
  <c r="K89" i="62"/>
  <c r="K104" i="62"/>
  <c r="K49" i="62"/>
  <c r="K33" i="62"/>
  <c r="K68" i="62"/>
  <c r="K72" i="62"/>
  <c r="K62" i="62"/>
  <c r="K120" i="62"/>
  <c r="K8" i="62"/>
  <c r="K2" i="62"/>
  <c r="K17" i="62"/>
  <c r="K58" i="62"/>
  <c r="K100" i="62"/>
  <c r="K70" i="62"/>
  <c r="K114" i="62"/>
  <c r="K79" i="62"/>
  <c r="K95" i="62"/>
  <c r="K47" i="62"/>
  <c r="K31" i="62"/>
  <c r="K77" i="62"/>
  <c r="K5" i="62"/>
  <c r="K52" i="62"/>
  <c r="K46" i="62"/>
  <c r="K122" i="62"/>
  <c r="K26" i="62"/>
  <c r="K15" i="62"/>
  <c r="K38" i="62"/>
  <c r="K123" i="62"/>
  <c r="K99" i="62"/>
  <c r="K67" i="62"/>
  <c r="K113" i="62"/>
  <c r="K76" i="62"/>
  <c r="K88" i="62"/>
  <c r="K45" i="62"/>
  <c r="K29" i="62"/>
  <c r="K74" i="62"/>
  <c r="K81" i="62"/>
  <c r="K48" i="62"/>
  <c r="K34" i="62"/>
  <c r="K110" i="62"/>
  <c r="K20" i="62"/>
  <c r="K13" i="62"/>
  <c r="K16" i="62"/>
  <c r="K121" i="62"/>
  <c r="K92" i="62"/>
  <c r="K65" i="62"/>
  <c r="K106" i="62"/>
  <c r="K116" i="62"/>
  <c r="K64" i="62"/>
  <c r="K43" i="62"/>
  <c r="K27" i="62"/>
  <c r="K118" i="62"/>
  <c r="K66" i="62"/>
  <c r="K44" i="62"/>
  <c r="K30" i="62"/>
  <c r="K4" i="62"/>
  <c r="K12" i="62"/>
  <c r="K11" i="62"/>
  <c r="K10" i="62"/>
  <c r="K119" i="62"/>
  <c r="K91" i="62"/>
  <c r="K63" i="62"/>
  <c r="K105" i="62"/>
  <c r="K85" i="62"/>
  <c r="K60" i="62"/>
  <c r="K41" i="62"/>
  <c r="K109" i="62"/>
  <c r="K103" i="62"/>
  <c r="K42" i="62"/>
  <c r="K40" i="62"/>
  <c r="K94" i="62"/>
  <c r="K54" i="62"/>
  <c r="K25" i="62"/>
  <c r="K9" i="62"/>
  <c r="K117" i="62"/>
  <c r="K83" i="62"/>
  <c r="K61" i="62"/>
  <c r="K98" i="62"/>
  <c r="K82" i="62"/>
  <c r="K56" i="62"/>
  <c r="K39" i="62"/>
  <c r="K102" i="62"/>
  <c r="K96" i="62"/>
  <c r="K22" i="62"/>
  <c r="K36" i="62"/>
  <c r="K84" i="62"/>
  <c r="K50" i="62"/>
  <c r="K23" i="62"/>
  <c r="N23" i="62" s="1"/>
  <c r="K7" i="62"/>
  <c r="Q101" i="59"/>
  <c r="V101" i="59"/>
  <c r="S101" i="59"/>
  <c r="W101" i="59"/>
  <c r="R101" i="59"/>
  <c r="T100" i="59"/>
  <c r="Q82" i="59"/>
  <c r="U82" i="59"/>
  <c r="U101" i="59"/>
  <c r="S94" i="59"/>
  <c r="Q94" i="59"/>
  <c r="W94" i="59"/>
  <c r="R94" i="59"/>
  <c r="T94" i="59"/>
  <c r="V94" i="59"/>
  <c r="S69" i="59"/>
  <c r="W68" i="59"/>
  <c r="R33" i="59"/>
  <c r="R69" i="59"/>
  <c r="Q69" i="59"/>
  <c r="V76" i="59"/>
  <c r="R15" i="59"/>
  <c r="V15" i="59"/>
  <c r="W15" i="59"/>
  <c r="U81" i="59"/>
  <c r="W81" i="59"/>
  <c r="T81" i="59"/>
  <c r="T33" i="59"/>
  <c r="W97" i="59"/>
  <c r="S33" i="59"/>
  <c r="U15" i="59"/>
  <c r="T76" i="59"/>
  <c r="U77" i="59"/>
  <c r="Q116" i="59"/>
  <c r="R116" i="59"/>
  <c r="R49" i="59"/>
  <c r="Q98" i="59"/>
  <c r="V35" i="59"/>
  <c r="S35" i="59"/>
  <c r="V21" i="59"/>
  <c r="U21" i="59"/>
  <c r="Q121" i="59"/>
  <c r="W33" i="59"/>
  <c r="U33" i="59"/>
  <c r="U55" i="59"/>
  <c r="S55" i="59"/>
  <c r="W76" i="59"/>
  <c r="Q76" i="59"/>
  <c r="Q63" i="59"/>
  <c r="T52" i="59"/>
  <c r="U65" i="59"/>
  <c r="R65" i="59"/>
  <c r="V17" i="59"/>
  <c r="T17" i="59"/>
  <c r="W17" i="59"/>
  <c r="Q107" i="59"/>
  <c r="R103" i="59"/>
  <c r="S103" i="59"/>
  <c r="T103" i="59"/>
  <c r="T13" i="59"/>
  <c r="W13" i="59"/>
  <c r="T69" i="59"/>
  <c r="V69" i="59"/>
  <c r="W69" i="59"/>
  <c r="Q70" i="59"/>
  <c r="T18" i="59"/>
  <c r="U54" i="59"/>
  <c r="R27" i="59"/>
  <c r="S48" i="59"/>
  <c r="Q95" i="59"/>
  <c r="W106" i="59"/>
  <c r="V108" i="59"/>
  <c r="U12" i="59"/>
  <c r="T75" i="59"/>
  <c r="Q123" i="59"/>
  <c r="Q5" i="59"/>
  <c r="Q40" i="59"/>
  <c r="S98" i="59"/>
  <c r="T107" i="59"/>
  <c r="U49" i="59"/>
  <c r="Q49" i="59"/>
  <c r="S49" i="59"/>
  <c r="S107" i="59"/>
  <c r="V105" i="59"/>
  <c r="W105" i="59"/>
  <c r="R105" i="59"/>
  <c r="Q105" i="59"/>
  <c r="T43" i="59"/>
  <c r="V43" i="59"/>
  <c r="R43" i="59"/>
  <c r="W43" i="59"/>
  <c r="U43" i="59"/>
  <c r="Q43" i="59"/>
  <c r="S43" i="59"/>
  <c r="U38" i="59"/>
  <c r="V38" i="59"/>
  <c r="T38" i="59"/>
  <c r="R38" i="59"/>
  <c r="Q38" i="59"/>
  <c r="S38" i="59"/>
  <c r="W38" i="59"/>
  <c r="S100" i="59"/>
  <c r="R59" i="59"/>
  <c r="Q59" i="59"/>
  <c r="S59" i="59"/>
  <c r="V59" i="59"/>
  <c r="U59" i="59"/>
  <c r="T59" i="59"/>
  <c r="W59" i="59"/>
  <c r="U27" i="59"/>
  <c r="R100" i="59"/>
  <c r="Q21" i="59"/>
  <c r="W48" i="59"/>
  <c r="T7" i="59"/>
  <c r="W7" i="59"/>
  <c r="U66" i="59"/>
  <c r="S66" i="59"/>
  <c r="V66" i="59"/>
  <c r="R66" i="59"/>
  <c r="W66" i="59"/>
  <c r="Q66" i="59"/>
  <c r="W107" i="59"/>
  <c r="Q100" i="59"/>
  <c r="W100" i="59"/>
  <c r="W55" i="59"/>
  <c r="T55" i="59"/>
  <c r="Q55" i="59"/>
  <c r="R55" i="59"/>
  <c r="T97" i="59"/>
  <c r="U97" i="59"/>
  <c r="R97" i="59"/>
  <c r="Q97" i="59"/>
  <c r="V97" i="59"/>
  <c r="S97" i="59"/>
  <c r="V49" i="59"/>
  <c r="U107" i="59"/>
  <c r="V100" i="59"/>
  <c r="W21" i="59"/>
  <c r="U17" i="59"/>
  <c r="S17" i="59"/>
  <c r="R17" i="59"/>
  <c r="V116" i="59"/>
  <c r="W116" i="59"/>
  <c r="U100" i="59"/>
  <c r="V107" i="59"/>
  <c r="W35" i="59"/>
  <c r="R35" i="59"/>
  <c r="S81" i="59"/>
  <c r="Q48" i="59"/>
  <c r="T35" i="59"/>
  <c r="T21" i="59"/>
  <c r="S63" i="59"/>
  <c r="Q77" i="59"/>
  <c r="S75" i="59"/>
  <c r="U35" i="59"/>
  <c r="S21" i="59"/>
  <c r="R21" i="59"/>
  <c r="S68" i="59"/>
  <c r="T48" i="59"/>
  <c r="W49" i="59"/>
  <c r="T49" i="59"/>
  <c r="R119" i="59"/>
  <c r="U119" i="59"/>
  <c r="S119" i="59"/>
  <c r="W119" i="59"/>
  <c r="U63" i="59"/>
  <c r="T60" i="59"/>
  <c r="R60" i="59"/>
  <c r="U60" i="59"/>
  <c r="S60" i="59"/>
  <c r="U121" i="59"/>
  <c r="T68" i="59"/>
  <c r="S108" i="59"/>
  <c r="S26" i="59"/>
  <c r="W26" i="59"/>
  <c r="Q26" i="59"/>
  <c r="U26" i="59"/>
  <c r="R26" i="59"/>
  <c r="T26" i="59"/>
  <c r="V26" i="59"/>
  <c r="W19" i="59"/>
  <c r="V19" i="59"/>
  <c r="R19" i="59"/>
  <c r="S19" i="59"/>
  <c r="T19" i="59"/>
  <c r="U19" i="59"/>
  <c r="Q19" i="59"/>
  <c r="T77" i="59"/>
  <c r="R77" i="59"/>
  <c r="V77" i="59"/>
  <c r="W77" i="59"/>
  <c r="R52" i="59"/>
  <c r="V52" i="59"/>
  <c r="U52" i="59"/>
  <c r="R63" i="59"/>
  <c r="V60" i="59"/>
  <c r="S52" i="59"/>
  <c r="U68" i="59"/>
  <c r="R98" i="59"/>
  <c r="V98" i="59"/>
  <c r="W98" i="59"/>
  <c r="U98" i="59"/>
  <c r="Q32" i="59"/>
  <c r="T32" i="59"/>
  <c r="V32" i="59"/>
  <c r="U32" i="59"/>
  <c r="S32" i="59"/>
  <c r="R32" i="59"/>
  <c r="W32" i="59"/>
  <c r="Q52" i="59"/>
  <c r="W52" i="59"/>
  <c r="Q65" i="59"/>
  <c r="V65" i="59"/>
  <c r="W65" i="59"/>
  <c r="U75" i="59"/>
  <c r="Q75" i="59"/>
  <c r="W75" i="59"/>
  <c r="R75" i="59"/>
  <c r="S12" i="59"/>
  <c r="T12" i="59"/>
  <c r="W12" i="59"/>
  <c r="R12" i="59"/>
  <c r="V121" i="59"/>
  <c r="V63" i="59"/>
  <c r="Q119" i="59"/>
  <c r="V68" i="59"/>
  <c r="W108" i="59"/>
  <c r="T82" i="59"/>
  <c r="S82" i="59"/>
  <c r="W82" i="59"/>
  <c r="R82" i="59"/>
  <c r="T119" i="59"/>
  <c r="S121" i="59"/>
  <c r="W63" i="59"/>
  <c r="R68" i="59"/>
  <c r="W11" i="59"/>
  <c r="V11" i="59"/>
  <c r="Q11" i="59"/>
  <c r="W121" i="59"/>
  <c r="U108" i="59"/>
  <c r="Q108" i="59"/>
  <c r="R121" i="59"/>
  <c r="T121" i="59"/>
  <c r="T63" i="59"/>
  <c r="Q12" i="59"/>
  <c r="V119" i="59"/>
  <c r="V12" i="59"/>
  <c r="W60" i="59"/>
  <c r="R108" i="59"/>
  <c r="Q68" i="59"/>
  <c r="T108" i="59"/>
  <c r="R46" i="59"/>
  <c r="U46" i="59"/>
  <c r="Q46" i="59"/>
  <c r="W46" i="59"/>
  <c r="V46" i="59"/>
  <c r="T46" i="59"/>
  <c r="S46" i="59"/>
  <c r="Q27" i="59"/>
  <c r="T27" i="59"/>
  <c r="W27" i="59"/>
  <c r="U48" i="59"/>
  <c r="R48" i="59"/>
  <c r="U93" i="59"/>
  <c r="V93" i="59"/>
  <c r="W93" i="59"/>
  <c r="S93" i="59"/>
  <c r="T93" i="59"/>
  <c r="Q93" i="59"/>
  <c r="R93" i="59"/>
  <c r="W36" i="59"/>
  <c r="T36" i="59"/>
  <c r="V36" i="59"/>
  <c r="W22" i="59"/>
  <c r="V22" i="59"/>
  <c r="U22" i="59"/>
  <c r="Q22" i="59"/>
  <c r="S22" i="59"/>
  <c r="T22" i="59"/>
  <c r="R22" i="59"/>
  <c r="S20" i="59"/>
  <c r="R20" i="59"/>
  <c r="W20" i="59"/>
  <c r="T20" i="59"/>
  <c r="U20" i="59"/>
  <c r="V20" i="59"/>
  <c r="Q20" i="59"/>
  <c r="S16" i="59"/>
  <c r="W16" i="59"/>
  <c r="V16" i="59"/>
  <c r="U16" i="59"/>
  <c r="R16" i="59"/>
  <c r="T16" i="59"/>
  <c r="Q16" i="59"/>
  <c r="W28" i="59"/>
  <c r="R28" i="59"/>
  <c r="S28" i="59"/>
  <c r="T28" i="59"/>
  <c r="V28" i="59"/>
  <c r="U28" i="59"/>
  <c r="Q28" i="59"/>
  <c r="Q114" i="59"/>
  <c r="U114" i="59"/>
  <c r="S114" i="59"/>
  <c r="T114" i="59"/>
  <c r="R114" i="59"/>
  <c r="W114" i="59"/>
  <c r="V114" i="59"/>
  <c r="V50" i="59"/>
  <c r="W50" i="59"/>
  <c r="U50" i="59"/>
  <c r="T50" i="59"/>
  <c r="R50" i="59"/>
  <c r="S50" i="59"/>
  <c r="Q50" i="59"/>
  <c r="Q91" i="59"/>
  <c r="T91" i="59"/>
  <c r="S91" i="59"/>
  <c r="U91" i="59"/>
  <c r="R91" i="59"/>
  <c r="W91" i="59"/>
  <c r="V91" i="59"/>
  <c r="S58" i="59"/>
  <c r="U58" i="59"/>
  <c r="V58" i="59"/>
  <c r="T58" i="59"/>
  <c r="W58" i="59"/>
  <c r="R58" i="59"/>
  <c r="Q58" i="59"/>
  <c r="Q74" i="59"/>
  <c r="V74" i="59"/>
  <c r="R74" i="59"/>
  <c r="S74" i="59"/>
  <c r="T74" i="59"/>
  <c r="U74" i="59"/>
  <c r="W74" i="59"/>
  <c r="Q56" i="59"/>
  <c r="S56" i="59"/>
  <c r="R56" i="59"/>
  <c r="T56" i="59"/>
  <c r="U56" i="59"/>
  <c r="V56" i="59"/>
  <c r="W56" i="59"/>
  <c r="U118" i="59"/>
  <c r="T118" i="59"/>
  <c r="S118" i="59"/>
  <c r="R118" i="59"/>
  <c r="V118" i="59"/>
  <c r="Q118" i="59"/>
  <c r="W118" i="59"/>
  <c r="W64" i="59"/>
  <c r="T64" i="59"/>
  <c r="S64" i="59"/>
  <c r="R64" i="59"/>
  <c r="U64" i="59"/>
  <c r="V64" i="59"/>
  <c r="Q64" i="59"/>
  <c r="W8" i="59"/>
  <c r="Q8" i="59"/>
  <c r="T8" i="59"/>
  <c r="U8" i="59"/>
  <c r="R8" i="59"/>
  <c r="V8" i="59"/>
  <c r="S8" i="59"/>
  <c r="Q104" i="59"/>
  <c r="R104" i="59"/>
  <c r="W104" i="59"/>
  <c r="V104" i="59"/>
  <c r="U104" i="59"/>
  <c r="T104" i="59"/>
  <c r="S104" i="59"/>
  <c r="V115" i="59"/>
  <c r="T115" i="59"/>
  <c r="S115" i="59"/>
  <c r="W115" i="59"/>
  <c r="U115" i="59"/>
  <c r="R115" i="59"/>
  <c r="Q115" i="59"/>
  <c r="V10" i="59"/>
  <c r="U10" i="59"/>
  <c r="T10" i="59"/>
  <c r="S10" i="59"/>
  <c r="R10" i="59"/>
  <c r="W10" i="59"/>
  <c r="Q10" i="59"/>
  <c r="T44" i="59"/>
  <c r="S44" i="59"/>
  <c r="V44" i="59"/>
  <c r="U44" i="59"/>
  <c r="R44" i="59"/>
  <c r="W44" i="59"/>
  <c r="Q44" i="59"/>
  <c r="U34" i="59"/>
  <c r="Q34" i="59"/>
  <c r="V34" i="59"/>
  <c r="W34" i="59"/>
  <c r="S34" i="59"/>
  <c r="R34" i="59"/>
  <c r="T34" i="59"/>
  <c r="S57" i="59"/>
  <c r="Q57" i="59"/>
  <c r="W57" i="59"/>
  <c r="V57" i="59"/>
  <c r="U57" i="59"/>
  <c r="T57" i="59"/>
  <c r="R57" i="59"/>
  <c r="R4" i="59"/>
  <c r="U4" i="59"/>
  <c r="S4" i="59"/>
  <c r="T4" i="59"/>
  <c r="W4" i="59"/>
  <c r="V4" i="59"/>
  <c r="Q4" i="59"/>
  <c r="V88" i="59"/>
  <c r="U88" i="59"/>
  <c r="R88" i="59"/>
  <c r="W88" i="59"/>
  <c r="S88" i="59"/>
  <c r="T88" i="59"/>
  <c r="Q88" i="59"/>
  <c r="V111" i="59"/>
  <c r="T111" i="59"/>
  <c r="R111" i="59"/>
  <c r="S111" i="59"/>
  <c r="W111" i="59"/>
  <c r="U111" i="59"/>
  <c r="Q111" i="59"/>
  <c r="Q113" i="59"/>
  <c r="U113" i="59"/>
  <c r="R113" i="59"/>
  <c r="W113" i="59"/>
  <c r="T113" i="59"/>
  <c r="S113" i="59"/>
  <c r="V113" i="59"/>
  <c r="V67" i="59"/>
  <c r="Q67" i="59"/>
  <c r="U67" i="59"/>
  <c r="T67" i="59"/>
  <c r="R67" i="59"/>
  <c r="S67" i="59"/>
  <c r="W67" i="59"/>
  <c r="R45" i="59"/>
  <c r="V45" i="59"/>
  <c r="U45" i="59"/>
  <c r="Q45" i="59"/>
  <c r="S45" i="59"/>
  <c r="W45" i="59"/>
  <c r="T45" i="59"/>
  <c r="V120" i="59"/>
  <c r="U120" i="59"/>
  <c r="Q120" i="59"/>
  <c r="T120" i="59"/>
  <c r="S120" i="59"/>
  <c r="R120" i="59"/>
  <c r="W120" i="59"/>
  <c r="U122" i="59"/>
  <c r="R122" i="59"/>
  <c r="T122" i="59"/>
  <c r="Q122" i="59"/>
  <c r="S122" i="59"/>
  <c r="V122" i="59"/>
  <c r="W122" i="59"/>
  <c r="W41" i="59"/>
  <c r="T41" i="59"/>
  <c r="R41" i="59"/>
  <c r="U41" i="59"/>
  <c r="V41" i="59"/>
  <c r="S41" i="59"/>
  <c r="Q41" i="59"/>
  <c r="Q9" i="59"/>
  <c r="W9" i="59"/>
  <c r="V9" i="59"/>
  <c r="U9" i="59"/>
  <c r="S9" i="59"/>
  <c r="T9" i="59"/>
  <c r="R9" i="59"/>
  <c r="R109" i="59"/>
  <c r="Q109" i="59"/>
  <c r="V109" i="59"/>
  <c r="W109" i="59"/>
  <c r="S109" i="59"/>
  <c r="U109" i="59"/>
  <c r="T109" i="59"/>
  <c r="W42" i="59"/>
  <c r="S42" i="59"/>
  <c r="R42" i="59"/>
  <c r="U42" i="59"/>
  <c r="V42" i="59"/>
  <c r="Q42" i="59"/>
  <c r="T42" i="59"/>
  <c r="R29" i="59"/>
  <c r="U29" i="59"/>
  <c r="S29" i="59"/>
  <c r="T29" i="59"/>
  <c r="W29" i="59"/>
  <c r="V29" i="59"/>
  <c r="Q29" i="59"/>
  <c r="T78" i="59"/>
  <c r="S78" i="59"/>
  <c r="R78" i="59"/>
  <c r="Q78" i="59"/>
  <c r="U78" i="59"/>
  <c r="V78" i="59"/>
  <c r="W78" i="59"/>
  <c r="R72" i="59"/>
  <c r="S72" i="59"/>
  <c r="Q72" i="59"/>
  <c r="T72" i="59"/>
  <c r="V72" i="59"/>
  <c r="W72" i="59"/>
  <c r="U72" i="59"/>
  <c r="U89" i="59"/>
  <c r="T89" i="59"/>
  <c r="S89" i="59"/>
  <c r="V89" i="59"/>
  <c r="R89" i="59"/>
  <c r="W89" i="59"/>
  <c r="Q89" i="59"/>
  <c r="R31" i="59"/>
  <c r="V31" i="59"/>
  <c r="U31" i="59"/>
  <c r="Q31" i="59"/>
  <c r="T31" i="59"/>
  <c r="W31" i="59"/>
  <c r="S31" i="59"/>
  <c r="Q25" i="59"/>
  <c r="T25" i="59"/>
  <c r="U25" i="59"/>
  <c r="S25" i="59"/>
  <c r="V25" i="59"/>
  <c r="W25" i="59"/>
  <c r="R25" i="59"/>
  <c r="W24" i="59"/>
  <c r="S24" i="59"/>
  <c r="R24" i="59"/>
  <c r="T24" i="59"/>
  <c r="Q24" i="59"/>
  <c r="U24" i="59"/>
  <c r="V24" i="59"/>
  <c r="Q47" i="59"/>
  <c r="W47" i="59"/>
  <c r="V47" i="59"/>
  <c r="U47" i="59"/>
  <c r="S47" i="59"/>
  <c r="R47" i="59"/>
  <c r="T47" i="59"/>
  <c r="R102" i="59"/>
  <c r="S102" i="59"/>
  <c r="V102" i="59"/>
  <c r="Q102" i="59"/>
  <c r="W102" i="59"/>
  <c r="U102" i="59"/>
  <c r="T102" i="59"/>
  <c r="V112" i="59"/>
  <c r="W112" i="59"/>
  <c r="U112" i="59"/>
  <c r="T112" i="59"/>
  <c r="S112" i="59"/>
  <c r="R112" i="59"/>
  <c r="Q112" i="59"/>
  <c r="Q3" i="59"/>
  <c r="S3" i="59"/>
  <c r="R3" i="59"/>
  <c r="V3" i="59"/>
  <c r="W3" i="59"/>
  <c r="U3" i="59"/>
  <c r="T3" i="59"/>
  <c r="Q53" i="59"/>
  <c r="W53" i="59"/>
  <c r="U53" i="59"/>
  <c r="R53" i="59"/>
  <c r="T53" i="59"/>
  <c r="V53" i="59"/>
  <c r="S53" i="59"/>
  <c r="V92" i="59"/>
  <c r="R92" i="59"/>
  <c r="S92" i="59"/>
  <c r="Q92" i="59"/>
  <c r="T92" i="59"/>
  <c r="U92" i="59"/>
  <c r="W92" i="59"/>
  <c r="T80" i="59"/>
  <c r="V80" i="59"/>
  <c r="Q80" i="59"/>
  <c r="R80" i="59"/>
  <c r="S80" i="59"/>
  <c r="W80" i="59"/>
  <c r="U80" i="59"/>
  <c r="T30" i="59"/>
  <c r="V30" i="59"/>
  <c r="R30" i="59"/>
  <c r="Q30" i="59"/>
  <c r="U30" i="59"/>
  <c r="W30" i="59"/>
  <c r="S30" i="59"/>
  <c r="T96" i="59"/>
  <c r="V96" i="59"/>
  <c r="W96" i="59"/>
  <c r="R96" i="59"/>
  <c r="U96" i="59"/>
  <c r="S96" i="59"/>
  <c r="Q96" i="59"/>
  <c r="S85" i="59"/>
  <c r="W85" i="59"/>
  <c r="V85" i="59"/>
  <c r="T85" i="59"/>
  <c r="R85" i="59"/>
  <c r="Q85" i="59"/>
  <c r="U85" i="59"/>
  <c r="T79" i="59"/>
  <c r="R79" i="59"/>
  <c r="U79" i="59"/>
  <c r="V79" i="59"/>
  <c r="Q79" i="59"/>
  <c r="S79" i="59"/>
  <c r="W79" i="59"/>
  <c r="R6" i="59"/>
  <c r="W6" i="59"/>
  <c r="V6" i="59"/>
  <c r="T6" i="59"/>
  <c r="Q6" i="59"/>
  <c r="S6" i="59"/>
  <c r="U6" i="59"/>
  <c r="V39" i="59"/>
  <c r="S39" i="59"/>
  <c r="T39" i="59"/>
  <c r="W39" i="59"/>
  <c r="R39" i="59"/>
  <c r="Q39" i="59"/>
  <c r="U39" i="59"/>
  <c r="Q110" i="59"/>
  <c r="T110" i="59"/>
  <c r="U110" i="59"/>
  <c r="R110" i="59"/>
  <c r="V110" i="59"/>
  <c r="S110" i="59"/>
  <c r="W110" i="59"/>
  <c r="W14" i="59"/>
  <c r="T14" i="59"/>
  <c r="S14" i="59"/>
  <c r="Q14" i="59"/>
  <c r="U14" i="59"/>
  <c r="V14" i="59"/>
  <c r="R14" i="59"/>
  <c r="Q84" i="59"/>
  <c r="S84" i="59"/>
  <c r="R84" i="59"/>
  <c r="W84" i="59"/>
  <c r="U84" i="59"/>
  <c r="T84" i="59"/>
  <c r="V84" i="59"/>
  <c r="V23" i="59"/>
  <c r="R23" i="59"/>
  <c r="W23" i="59"/>
  <c r="T23" i="59"/>
  <c r="Q23" i="59"/>
  <c r="S23" i="59"/>
  <c r="U23" i="59"/>
  <c r="Q51" i="59"/>
  <c r="W51" i="59"/>
  <c r="V51" i="59"/>
  <c r="U51" i="59"/>
  <c r="S51" i="59"/>
  <c r="T51" i="59"/>
  <c r="R51" i="59"/>
  <c r="W61" i="59"/>
  <c r="V61" i="59"/>
  <c r="U61" i="59"/>
  <c r="S61" i="59"/>
  <c r="T61" i="59"/>
  <c r="R61" i="59"/>
  <c r="Q61" i="59"/>
  <c r="R83" i="59"/>
  <c r="U83" i="59"/>
  <c r="V83" i="59"/>
  <c r="S83" i="59"/>
  <c r="W83" i="59"/>
  <c r="T83" i="59"/>
  <c r="Q83" i="59"/>
  <c r="P23" i="63"/>
  <c r="N7" i="62" l="1"/>
  <c r="S7" i="62" s="1"/>
  <c r="N116" i="62"/>
  <c r="V116" i="62" s="1"/>
  <c r="N119" i="62"/>
  <c r="V119" i="62" s="1"/>
  <c r="N74" i="62"/>
  <c r="R74" i="62" s="1"/>
  <c r="T23" i="62"/>
  <c r="N54" i="62"/>
  <c r="T54" i="62" s="1"/>
  <c r="N110" i="62"/>
  <c r="T110" i="62" s="1"/>
  <c r="N105" i="62"/>
  <c r="R105" i="62" s="1"/>
  <c r="N103" i="62"/>
  <c r="N10" i="62"/>
  <c r="N102" i="62"/>
  <c r="N85" i="62"/>
  <c r="N4" i="62"/>
  <c r="S4" i="62" s="1"/>
  <c r="N30" i="62"/>
  <c r="V30" i="62" s="1"/>
  <c r="N106" i="62"/>
  <c r="U106" i="62" s="1"/>
  <c r="N114" i="62"/>
  <c r="N73" i="62"/>
  <c r="N33" i="62"/>
  <c r="N55" i="62"/>
  <c r="N22" i="62"/>
  <c r="N121" i="62"/>
  <c r="T121" i="62" s="1"/>
  <c r="N117" i="62"/>
  <c r="N16" i="62"/>
  <c r="N38" i="62"/>
  <c r="N56" i="62"/>
  <c r="N79" i="62"/>
  <c r="N48" i="62"/>
  <c r="N52" i="62"/>
  <c r="N37" i="62"/>
  <c r="V37" i="62" s="1"/>
  <c r="N11" i="62"/>
  <c r="N15" i="62"/>
  <c r="V15" i="62" s="1"/>
  <c r="N2" i="62"/>
  <c r="N18" i="62"/>
  <c r="N39" i="62"/>
  <c r="N99" i="62"/>
  <c r="N100" i="62"/>
  <c r="N35" i="62"/>
  <c r="N40" i="62"/>
  <c r="T40" i="62" s="1"/>
  <c r="N63" i="62"/>
  <c r="N70" i="62"/>
  <c r="N71" i="62"/>
  <c r="N36" i="62"/>
  <c r="N61" i="62"/>
  <c r="N66" i="62"/>
  <c r="R66" i="62" s="1"/>
  <c r="N68" i="62"/>
  <c r="N17" i="62"/>
  <c r="N111" i="62"/>
  <c r="N24" i="62"/>
  <c r="N41" i="62"/>
  <c r="N43" i="62"/>
  <c r="N13" i="62"/>
  <c r="N32" i="62"/>
  <c r="N88" i="62"/>
  <c r="N26" i="62"/>
  <c r="N95" i="62"/>
  <c r="N8" i="62"/>
  <c r="N89" i="62"/>
  <c r="N57" i="62"/>
  <c r="N14" i="62"/>
  <c r="U7" i="62"/>
  <c r="N122" i="62"/>
  <c r="N120" i="62"/>
  <c r="N86" i="62"/>
  <c r="N3" i="62"/>
  <c r="N50" i="62"/>
  <c r="N113" i="62"/>
  <c r="N112" i="62"/>
  <c r="N93" i="62"/>
  <c r="N84" i="62"/>
  <c r="N98" i="62"/>
  <c r="N44" i="62"/>
  <c r="N67" i="62"/>
  <c r="N78" i="62"/>
  <c r="Q7" i="62"/>
  <c r="N123" i="62"/>
  <c r="N69" i="62"/>
  <c r="N96" i="62"/>
  <c r="N109" i="62"/>
  <c r="N9" i="62"/>
  <c r="N47" i="62"/>
  <c r="N104" i="62"/>
  <c r="N59" i="62"/>
  <c r="R23" i="62"/>
  <c r="N45" i="62"/>
  <c r="N90" i="62"/>
  <c r="N76" i="62"/>
  <c r="U23" i="62"/>
  <c r="V23" i="62"/>
  <c r="N25" i="62"/>
  <c r="N60" i="62"/>
  <c r="N12" i="62"/>
  <c r="N64" i="62"/>
  <c r="N20" i="62"/>
  <c r="N28" i="62"/>
  <c r="N80" i="62"/>
  <c r="S23" i="62"/>
  <c r="N82" i="62"/>
  <c r="N94" i="62"/>
  <c r="N34" i="62"/>
  <c r="N46" i="62"/>
  <c r="N62" i="62"/>
  <c r="N108" i="62"/>
  <c r="N115" i="62"/>
  <c r="W23" i="62"/>
  <c r="N65" i="62"/>
  <c r="N72" i="62"/>
  <c r="N107" i="62"/>
  <c r="N75" i="62"/>
  <c r="N42" i="62"/>
  <c r="N91" i="62"/>
  <c r="N92" i="62"/>
  <c r="N81" i="62"/>
  <c r="N5" i="62"/>
  <c r="N21" i="62"/>
  <c r="N53" i="62"/>
  <c r="Q23" i="62"/>
  <c r="N83" i="62"/>
  <c r="N118" i="62"/>
  <c r="N77" i="62"/>
  <c r="N58" i="62"/>
  <c r="N19" i="62"/>
  <c r="N51" i="62"/>
  <c r="N101" i="62"/>
  <c r="N6" i="62"/>
  <c r="N27" i="62"/>
  <c r="N29" i="62"/>
  <c r="N31" i="62"/>
  <c r="N49" i="62"/>
  <c r="N87" i="62"/>
  <c r="N97" i="62"/>
  <c r="G6" i="59"/>
  <c r="P7" i="63"/>
  <c r="P116" i="63"/>
  <c r="P48" i="63"/>
  <c r="P46" i="63"/>
  <c r="P86" i="63"/>
  <c r="P37" i="63"/>
  <c r="P106" i="63"/>
  <c r="P109" i="63"/>
  <c r="P50" i="63"/>
  <c r="I3" i="63"/>
  <c r="P14" i="63"/>
  <c r="P10" i="63"/>
  <c r="P60" i="63"/>
  <c r="P29" i="63"/>
  <c r="P122" i="63"/>
  <c r="P97" i="63"/>
  <c r="P92" i="63"/>
  <c r="P51" i="63"/>
  <c r="P85" i="63"/>
  <c r="P13" i="63"/>
  <c r="P81" i="63"/>
  <c r="P36" i="63"/>
  <c r="P4" i="63"/>
  <c r="P84" i="63"/>
  <c r="P100" i="63"/>
  <c r="P117" i="63"/>
  <c r="P75" i="63"/>
  <c r="P67" i="63"/>
  <c r="H4" i="63"/>
  <c r="P113" i="63"/>
  <c r="P33" i="63"/>
  <c r="P94" i="63"/>
  <c r="P102" i="63"/>
  <c r="P93" i="63"/>
  <c r="P118" i="63"/>
  <c r="P53" i="63"/>
  <c r="P5" i="63"/>
  <c r="P90" i="63"/>
  <c r="P104" i="63"/>
  <c r="P111" i="63"/>
  <c r="P22" i="63"/>
  <c r="P45" i="63"/>
  <c r="P66" i="63"/>
  <c r="P11" i="63"/>
  <c r="P114" i="63"/>
  <c r="P9" i="63"/>
  <c r="H5" i="63"/>
  <c r="P78" i="63"/>
  <c r="P56" i="63"/>
  <c r="P28" i="63"/>
  <c r="P55" i="63"/>
  <c r="P123" i="63"/>
  <c r="P58" i="63"/>
  <c r="P19" i="63"/>
  <c r="P42" i="63"/>
  <c r="P80" i="63"/>
  <c r="P88" i="63"/>
  <c r="P26" i="63"/>
  <c r="P52" i="63"/>
  <c r="P20" i="63"/>
  <c r="P8" i="63"/>
  <c r="P35" i="63"/>
  <c r="P16" i="63"/>
  <c r="P76" i="63"/>
  <c r="H3" i="63"/>
  <c r="P47" i="63"/>
  <c r="P18" i="63"/>
  <c r="P107" i="63"/>
  <c r="P79" i="63"/>
  <c r="P59" i="63"/>
  <c r="P101" i="63"/>
  <c r="P31" i="63"/>
  <c r="P21" i="63"/>
  <c r="P121" i="63"/>
  <c r="P49" i="63"/>
  <c r="P120" i="63"/>
  <c r="P99" i="63"/>
  <c r="P62" i="63"/>
  <c r="P3" i="63"/>
  <c r="P68" i="63"/>
  <c r="P15" i="63"/>
  <c r="P103" i="63"/>
  <c r="I4" i="63"/>
  <c r="P25" i="63"/>
  <c r="P70" i="63"/>
  <c r="P83" i="63"/>
  <c r="P39" i="63"/>
  <c r="P115" i="63"/>
  <c r="P44" i="63"/>
  <c r="I5" i="63"/>
  <c r="P119" i="63"/>
  <c r="P69" i="63"/>
  <c r="P61" i="63"/>
  <c r="P105" i="63"/>
  <c r="P98" i="63"/>
  <c r="P41" i="63"/>
  <c r="P40" i="63"/>
  <c r="P73" i="63"/>
  <c r="P2" i="63"/>
  <c r="P82" i="63"/>
  <c r="P32" i="63"/>
  <c r="P6" i="63"/>
  <c r="P71" i="63"/>
  <c r="P87" i="63"/>
  <c r="P72" i="63"/>
  <c r="P34" i="63"/>
  <c r="P95" i="63"/>
  <c r="P54" i="63"/>
  <c r="P12" i="63"/>
  <c r="P74" i="63"/>
  <c r="P64" i="63"/>
  <c r="P24" i="63"/>
  <c r="P30" i="63"/>
  <c r="P96" i="63"/>
  <c r="P89" i="63"/>
  <c r="P43" i="63"/>
  <c r="P38" i="63"/>
  <c r="P63" i="63"/>
  <c r="P108" i="63"/>
  <c r="P112" i="63"/>
  <c r="P27" i="63"/>
  <c r="P17" i="63"/>
  <c r="P91" i="63"/>
  <c r="P110" i="63"/>
  <c r="P65" i="63"/>
  <c r="P57" i="63"/>
  <c r="P77" i="63"/>
  <c r="R7" i="62" l="1"/>
  <c r="W7" i="62"/>
  <c r="T7" i="62"/>
  <c r="V7" i="62"/>
  <c r="U116" i="62"/>
  <c r="R116" i="62"/>
  <c r="T116" i="62"/>
  <c r="W116" i="62"/>
  <c r="Q116" i="62"/>
  <c r="S116" i="62"/>
  <c r="U74" i="62"/>
  <c r="R121" i="62"/>
  <c r="V40" i="62"/>
  <c r="T74" i="62"/>
  <c r="W74" i="62"/>
  <c r="Q66" i="62"/>
  <c r="T15" i="62"/>
  <c r="S105" i="62"/>
  <c r="T37" i="62"/>
  <c r="W54" i="62"/>
  <c r="V121" i="62"/>
  <c r="S121" i="62"/>
  <c r="Q54" i="62"/>
  <c r="U30" i="62"/>
  <c r="U121" i="62"/>
  <c r="U54" i="62"/>
  <c r="W121" i="62"/>
  <c r="S54" i="62"/>
  <c r="Q121" i="62"/>
  <c r="V54" i="62"/>
  <c r="V74" i="62"/>
  <c r="S74" i="62"/>
  <c r="Q74" i="62"/>
  <c r="T119" i="62"/>
  <c r="W119" i="62"/>
  <c r="W85" i="62"/>
  <c r="U56" i="62"/>
  <c r="W33" i="62"/>
  <c r="V10" i="62"/>
  <c r="U119" i="62"/>
  <c r="U73" i="62"/>
  <c r="S9" i="62"/>
  <c r="U10" i="62"/>
  <c r="Q119" i="62"/>
  <c r="T10" i="62"/>
  <c r="S119" i="62"/>
  <c r="R119" i="62"/>
  <c r="W38" i="62"/>
  <c r="R103" i="62"/>
  <c r="V35" i="62"/>
  <c r="Q117" i="62"/>
  <c r="R110" i="62"/>
  <c r="S35" i="62"/>
  <c r="S110" i="62"/>
  <c r="S103" i="62"/>
  <c r="T35" i="62"/>
  <c r="Q122" i="62"/>
  <c r="S17" i="62"/>
  <c r="R55" i="62"/>
  <c r="S78" i="62"/>
  <c r="S38" i="62"/>
  <c r="Q73" i="62"/>
  <c r="T103" i="62"/>
  <c r="Q38" i="62"/>
  <c r="U122" i="62"/>
  <c r="R38" i="62"/>
  <c r="R73" i="62"/>
  <c r="K119" i="63"/>
  <c r="K103" i="63"/>
  <c r="K87" i="63"/>
  <c r="K71" i="63"/>
  <c r="K70" i="63"/>
  <c r="K68" i="63"/>
  <c r="K53" i="63"/>
  <c r="K37" i="63"/>
  <c r="K106" i="63"/>
  <c r="K54" i="63"/>
  <c r="K21" i="63"/>
  <c r="K30" i="63"/>
  <c r="K116" i="63"/>
  <c r="K22" i="63"/>
  <c r="K6" i="63"/>
  <c r="K117" i="63"/>
  <c r="K101" i="63"/>
  <c r="K85" i="63"/>
  <c r="K69" i="63"/>
  <c r="K120" i="63"/>
  <c r="K67" i="63"/>
  <c r="K51" i="63"/>
  <c r="K35" i="63"/>
  <c r="K98" i="63"/>
  <c r="K46" i="63"/>
  <c r="K19" i="63"/>
  <c r="K32" i="63"/>
  <c r="K84" i="63"/>
  <c r="K20" i="63"/>
  <c r="K92" i="63"/>
  <c r="K115" i="63"/>
  <c r="K99" i="63"/>
  <c r="K83" i="63"/>
  <c r="K118" i="63"/>
  <c r="K112" i="63"/>
  <c r="K65" i="63"/>
  <c r="K49" i="63"/>
  <c r="K33" i="63"/>
  <c r="K90" i="63"/>
  <c r="K100" i="63"/>
  <c r="K17" i="63"/>
  <c r="K5" i="63"/>
  <c r="K64" i="63"/>
  <c r="K18" i="63"/>
  <c r="K40" i="63"/>
  <c r="K113" i="63"/>
  <c r="K97" i="63"/>
  <c r="K81" i="63"/>
  <c r="K110" i="63"/>
  <c r="K104" i="63"/>
  <c r="K63" i="63"/>
  <c r="K47" i="63"/>
  <c r="K31" i="63"/>
  <c r="K82" i="63"/>
  <c r="K60" i="63"/>
  <c r="K15" i="63"/>
  <c r="K76" i="63"/>
  <c r="K56" i="63"/>
  <c r="K16" i="63"/>
  <c r="K3" i="63"/>
  <c r="K111" i="63"/>
  <c r="K95" i="63"/>
  <c r="K79" i="63"/>
  <c r="K102" i="63"/>
  <c r="K96" i="63"/>
  <c r="K61" i="63"/>
  <c r="K45" i="63"/>
  <c r="K29" i="63"/>
  <c r="K74" i="63"/>
  <c r="K52" i="63"/>
  <c r="K13" i="63"/>
  <c r="K62" i="63"/>
  <c r="K48" i="63"/>
  <c r="K14" i="63"/>
  <c r="K66" i="63"/>
  <c r="K91" i="63"/>
  <c r="K80" i="63"/>
  <c r="K122" i="63"/>
  <c r="K9" i="63"/>
  <c r="K10" i="63"/>
  <c r="K109" i="63"/>
  <c r="K93" i="63"/>
  <c r="K77" i="63"/>
  <c r="K94" i="63"/>
  <c r="K88" i="63"/>
  <c r="K59" i="63"/>
  <c r="K43" i="63"/>
  <c r="K27" i="63"/>
  <c r="K36" i="63"/>
  <c r="K34" i="63"/>
  <c r="K11" i="63"/>
  <c r="K44" i="63"/>
  <c r="K42" i="63"/>
  <c r="K12" i="63"/>
  <c r="K58" i="63"/>
  <c r="K123" i="63"/>
  <c r="K107" i="63"/>
  <c r="K75" i="63"/>
  <c r="K86" i="63"/>
  <c r="K57" i="63"/>
  <c r="K41" i="63"/>
  <c r="K4" i="63"/>
  <c r="K25" i="63"/>
  <c r="K28" i="63"/>
  <c r="K26" i="63"/>
  <c r="K50" i="63"/>
  <c r="K73" i="63"/>
  <c r="K7" i="63"/>
  <c r="K78" i="63"/>
  <c r="K2" i="63"/>
  <c r="K72" i="63"/>
  <c r="K24" i="63"/>
  <c r="K55" i="63"/>
  <c r="K8" i="63"/>
  <c r="K39" i="63"/>
  <c r="K38" i="63"/>
  <c r="K89" i="63"/>
  <c r="K23" i="63"/>
  <c r="K121" i="63"/>
  <c r="K114" i="63"/>
  <c r="K105" i="63"/>
  <c r="K108" i="63"/>
  <c r="M115" i="63"/>
  <c r="M99" i="63"/>
  <c r="M83" i="63"/>
  <c r="M122" i="63"/>
  <c r="M106" i="63"/>
  <c r="M90" i="63"/>
  <c r="M74" i="63"/>
  <c r="M59" i="63"/>
  <c r="M43" i="63"/>
  <c r="M27" i="63"/>
  <c r="M54" i="63"/>
  <c r="M26" i="63"/>
  <c r="M30" i="63"/>
  <c r="M3" i="63"/>
  <c r="M4" i="63"/>
  <c r="M113" i="63"/>
  <c r="M97" i="63"/>
  <c r="M81" i="63"/>
  <c r="M120" i="63"/>
  <c r="M104" i="63"/>
  <c r="M88" i="63"/>
  <c r="M72" i="63"/>
  <c r="M57" i="63"/>
  <c r="M41" i="63"/>
  <c r="M25" i="63"/>
  <c r="M52" i="63"/>
  <c r="M20" i="63"/>
  <c r="M12" i="63"/>
  <c r="M23" i="63"/>
  <c r="M34" i="63"/>
  <c r="M111" i="63"/>
  <c r="M95" i="63"/>
  <c r="M79" i="63"/>
  <c r="M118" i="63"/>
  <c r="M102" i="63"/>
  <c r="M86" i="63"/>
  <c r="M70" i="63"/>
  <c r="M55" i="63"/>
  <c r="M39" i="63"/>
  <c r="M66" i="63"/>
  <c r="M50" i="63"/>
  <c r="M18" i="63"/>
  <c r="M44" i="63"/>
  <c r="M15" i="63"/>
  <c r="M21" i="63"/>
  <c r="M103" i="63"/>
  <c r="M117" i="63"/>
  <c r="M85" i="63"/>
  <c r="M108" i="63"/>
  <c r="M109" i="63"/>
  <c r="M93" i="63"/>
  <c r="M77" i="63"/>
  <c r="M116" i="63"/>
  <c r="M100" i="63"/>
  <c r="M84" i="63"/>
  <c r="M68" i="63"/>
  <c r="M53" i="63"/>
  <c r="M37" i="63"/>
  <c r="M64" i="63"/>
  <c r="M48" i="63"/>
  <c r="M16" i="63"/>
  <c r="M28" i="63"/>
  <c r="M13" i="63"/>
  <c r="M19" i="63"/>
  <c r="M123" i="63"/>
  <c r="M107" i="63"/>
  <c r="M91" i="63"/>
  <c r="M75" i="63"/>
  <c r="M114" i="63"/>
  <c r="M98" i="63"/>
  <c r="M82" i="63"/>
  <c r="M67" i="63"/>
  <c r="M51" i="63"/>
  <c r="M35" i="63"/>
  <c r="M62" i="63"/>
  <c r="M46" i="63"/>
  <c r="M14" i="63"/>
  <c r="M2" i="63"/>
  <c r="M9" i="63"/>
  <c r="M17" i="63"/>
  <c r="M71" i="63"/>
  <c r="M78" i="63"/>
  <c r="M47" i="63"/>
  <c r="M5" i="63"/>
  <c r="M38" i="63"/>
  <c r="M121" i="63"/>
  <c r="M105" i="63"/>
  <c r="M89" i="63"/>
  <c r="M73" i="63"/>
  <c r="M112" i="63"/>
  <c r="M96" i="63"/>
  <c r="M80" i="63"/>
  <c r="M65" i="63"/>
  <c r="M49" i="63"/>
  <c r="M33" i="63"/>
  <c r="M60" i="63"/>
  <c r="M32" i="63"/>
  <c r="M10" i="63"/>
  <c r="M24" i="63"/>
  <c r="M7" i="63"/>
  <c r="M11" i="63"/>
  <c r="M119" i="63"/>
  <c r="M87" i="63"/>
  <c r="M110" i="63"/>
  <c r="M94" i="63"/>
  <c r="M63" i="63"/>
  <c r="M31" i="63"/>
  <c r="M58" i="63"/>
  <c r="M8" i="63"/>
  <c r="M22" i="63"/>
  <c r="M101" i="63"/>
  <c r="M69" i="63"/>
  <c r="M56" i="63"/>
  <c r="M42" i="63"/>
  <c r="M6" i="63"/>
  <c r="M92" i="63"/>
  <c r="M40" i="63"/>
  <c r="M76" i="63"/>
  <c r="M36" i="63"/>
  <c r="M61" i="63"/>
  <c r="M29" i="63"/>
  <c r="M45" i="63"/>
  <c r="L111" i="63"/>
  <c r="L95" i="63"/>
  <c r="L79" i="63"/>
  <c r="L102" i="63"/>
  <c r="L96" i="63"/>
  <c r="L61" i="63"/>
  <c r="L45" i="63"/>
  <c r="L29" i="63"/>
  <c r="L82" i="63"/>
  <c r="L19" i="63"/>
  <c r="L5" i="63"/>
  <c r="L30" i="63"/>
  <c r="L26" i="63"/>
  <c r="L10" i="63"/>
  <c r="L58" i="63"/>
  <c r="L81" i="63"/>
  <c r="L109" i="63"/>
  <c r="L93" i="63"/>
  <c r="L77" i="63"/>
  <c r="L94" i="63"/>
  <c r="L88" i="63"/>
  <c r="L59" i="63"/>
  <c r="L43" i="63"/>
  <c r="L27" i="63"/>
  <c r="L74" i="63"/>
  <c r="L17" i="63"/>
  <c r="L44" i="63"/>
  <c r="L28" i="63"/>
  <c r="L24" i="63"/>
  <c r="L8" i="63"/>
  <c r="L50" i="63"/>
  <c r="L123" i="63"/>
  <c r="L107" i="63"/>
  <c r="L91" i="63"/>
  <c r="L75" i="63"/>
  <c r="L86" i="63"/>
  <c r="L80" i="63"/>
  <c r="L57" i="63"/>
  <c r="L41" i="63"/>
  <c r="L25" i="63"/>
  <c r="L100" i="63"/>
  <c r="L15" i="63"/>
  <c r="L2" i="63"/>
  <c r="L116" i="63"/>
  <c r="L22" i="63"/>
  <c r="L6" i="63"/>
  <c r="L38" i="63"/>
  <c r="L113" i="63"/>
  <c r="L31" i="63"/>
  <c r="L32" i="63"/>
  <c r="L12" i="63"/>
  <c r="L121" i="63"/>
  <c r="L105" i="63"/>
  <c r="L89" i="63"/>
  <c r="L73" i="63"/>
  <c r="L78" i="63"/>
  <c r="L72" i="63"/>
  <c r="L55" i="63"/>
  <c r="L39" i="63"/>
  <c r="L122" i="63"/>
  <c r="L60" i="63"/>
  <c r="L13" i="63"/>
  <c r="L108" i="63"/>
  <c r="L84" i="63"/>
  <c r="L20" i="63"/>
  <c r="L36" i="63"/>
  <c r="L4" i="63"/>
  <c r="L119" i="63"/>
  <c r="L103" i="63"/>
  <c r="L87" i="63"/>
  <c r="L71" i="63"/>
  <c r="L70" i="63"/>
  <c r="L68" i="63"/>
  <c r="L53" i="63"/>
  <c r="L37" i="63"/>
  <c r="L114" i="63"/>
  <c r="L52" i="63"/>
  <c r="L11" i="63"/>
  <c r="L76" i="63"/>
  <c r="L64" i="63"/>
  <c r="L18" i="63"/>
  <c r="L40" i="63"/>
  <c r="L99" i="63"/>
  <c r="L118" i="63"/>
  <c r="L49" i="63"/>
  <c r="L23" i="63"/>
  <c r="L54" i="63"/>
  <c r="L92" i="63"/>
  <c r="L110" i="63"/>
  <c r="L117" i="63"/>
  <c r="L101" i="63"/>
  <c r="L85" i="63"/>
  <c r="L69" i="63"/>
  <c r="L120" i="63"/>
  <c r="L67" i="63"/>
  <c r="L51" i="63"/>
  <c r="L35" i="63"/>
  <c r="L106" i="63"/>
  <c r="L34" i="63"/>
  <c r="L9" i="63"/>
  <c r="L62" i="63"/>
  <c r="L56" i="63"/>
  <c r="L16" i="63"/>
  <c r="L3" i="63"/>
  <c r="L115" i="63"/>
  <c r="L83" i="63"/>
  <c r="L112" i="63"/>
  <c r="L65" i="63"/>
  <c r="L33" i="63"/>
  <c r="L98" i="63"/>
  <c r="L7" i="63"/>
  <c r="L48" i="63"/>
  <c r="L14" i="63"/>
  <c r="L97" i="63"/>
  <c r="L47" i="63"/>
  <c r="L90" i="63"/>
  <c r="L21" i="63"/>
  <c r="L46" i="63"/>
  <c r="L42" i="63"/>
  <c r="L66" i="63"/>
  <c r="L104" i="63"/>
  <c r="L63" i="63"/>
  <c r="V122" i="62"/>
  <c r="Q110" i="62"/>
  <c r="V110" i="62"/>
  <c r="W110" i="62"/>
  <c r="U110" i="62"/>
  <c r="T59" i="62"/>
  <c r="S93" i="62"/>
  <c r="U93" i="62"/>
  <c r="T122" i="62"/>
  <c r="Q88" i="62"/>
  <c r="V88" i="62"/>
  <c r="R88" i="62"/>
  <c r="S88" i="62"/>
  <c r="W88" i="62"/>
  <c r="T88" i="62"/>
  <c r="Q17" i="62"/>
  <c r="V71" i="62"/>
  <c r="U39" i="62"/>
  <c r="V79" i="62"/>
  <c r="R79" i="62"/>
  <c r="T79" i="62"/>
  <c r="Q55" i="62"/>
  <c r="V102" i="62"/>
  <c r="R102" i="62"/>
  <c r="S102" i="62"/>
  <c r="Q102" i="62"/>
  <c r="S104" i="62"/>
  <c r="Q32" i="62"/>
  <c r="Q18" i="62"/>
  <c r="W56" i="62"/>
  <c r="Q33" i="62"/>
  <c r="S10" i="62"/>
  <c r="R54" i="62"/>
  <c r="U47" i="62"/>
  <c r="Q78" i="62"/>
  <c r="Q113" i="62"/>
  <c r="U14" i="62"/>
  <c r="Q13" i="62"/>
  <c r="Q63" i="62"/>
  <c r="U2" i="62"/>
  <c r="V38" i="62"/>
  <c r="T73" i="62"/>
  <c r="Q103" i="62"/>
  <c r="U76" i="62"/>
  <c r="U9" i="62"/>
  <c r="T67" i="62"/>
  <c r="S57" i="62"/>
  <c r="U43" i="62"/>
  <c r="Q40" i="62"/>
  <c r="W15" i="62"/>
  <c r="U16" i="62"/>
  <c r="U114" i="62"/>
  <c r="Q44" i="62"/>
  <c r="Q89" i="62"/>
  <c r="Q41" i="62"/>
  <c r="R35" i="62"/>
  <c r="R11" i="62"/>
  <c r="U117" i="62"/>
  <c r="W106" i="62"/>
  <c r="T90" i="62"/>
  <c r="W3" i="62"/>
  <c r="Q8" i="62"/>
  <c r="U100" i="62"/>
  <c r="W37" i="62"/>
  <c r="Q30" i="62"/>
  <c r="U105" i="62"/>
  <c r="W45" i="62"/>
  <c r="T86" i="62"/>
  <c r="U95" i="62"/>
  <c r="Q24" i="62"/>
  <c r="R99" i="62"/>
  <c r="Q52" i="62"/>
  <c r="Q22" i="62"/>
  <c r="Q4" i="62"/>
  <c r="Q69" i="62"/>
  <c r="V120" i="62"/>
  <c r="V26" i="62"/>
  <c r="W36" i="62"/>
  <c r="R48" i="62"/>
  <c r="S85" i="62"/>
  <c r="U4" i="62"/>
  <c r="W89" i="62"/>
  <c r="S22" i="62"/>
  <c r="T43" i="62"/>
  <c r="V4" i="62"/>
  <c r="V89" i="62"/>
  <c r="R32" i="62"/>
  <c r="V43" i="62"/>
  <c r="T85" i="62"/>
  <c r="R52" i="62"/>
  <c r="W4" i="62"/>
  <c r="T105" i="62"/>
  <c r="T4" i="62"/>
  <c r="T89" i="62"/>
  <c r="T22" i="62"/>
  <c r="V85" i="62"/>
  <c r="T52" i="62"/>
  <c r="R4" i="62"/>
  <c r="U22" i="62"/>
  <c r="W52" i="62"/>
  <c r="S106" i="62"/>
  <c r="S52" i="62"/>
  <c r="R113" i="62"/>
  <c r="Q105" i="62"/>
  <c r="V105" i="62"/>
  <c r="W105" i="62"/>
  <c r="R78" i="62"/>
  <c r="W78" i="62"/>
  <c r="R39" i="62"/>
  <c r="T100" i="62"/>
  <c r="S69" i="62"/>
  <c r="W100" i="62"/>
  <c r="Q39" i="62"/>
  <c r="V100" i="62"/>
  <c r="V76" i="62"/>
  <c r="W39" i="62"/>
  <c r="V78" i="62"/>
  <c r="S117" i="62"/>
  <c r="U37" i="62"/>
  <c r="V106" i="62"/>
  <c r="V117" i="62"/>
  <c r="Q37" i="62"/>
  <c r="W114" i="62"/>
  <c r="T106" i="62"/>
  <c r="T117" i="62"/>
  <c r="S37" i="62"/>
  <c r="R114" i="62"/>
  <c r="Q106" i="62"/>
  <c r="W102" i="62"/>
  <c r="W117" i="62"/>
  <c r="T114" i="62"/>
  <c r="R117" i="62"/>
  <c r="R71" i="62"/>
  <c r="Q114" i="62"/>
  <c r="T13" i="62"/>
  <c r="R106" i="62"/>
  <c r="R10" i="62"/>
  <c r="R33" i="62"/>
  <c r="S33" i="62"/>
  <c r="U103" i="62"/>
  <c r="V2" i="62"/>
  <c r="T38" i="62"/>
  <c r="U69" i="62"/>
  <c r="V33" i="62"/>
  <c r="W103" i="62"/>
  <c r="U102" i="62"/>
  <c r="T36" i="62"/>
  <c r="U18" i="62"/>
  <c r="W71" i="62"/>
  <c r="S18" i="62"/>
  <c r="V73" i="62"/>
  <c r="V114" i="62"/>
  <c r="T102" i="62"/>
  <c r="Q2" i="62"/>
  <c r="T69" i="62"/>
  <c r="U35" i="62"/>
  <c r="S79" i="62"/>
  <c r="W79" i="62"/>
  <c r="Q100" i="62"/>
  <c r="U38" i="62"/>
  <c r="W10" i="62"/>
  <c r="V69" i="62"/>
  <c r="T33" i="62"/>
  <c r="V103" i="62"/>
  <c r="U15" i="62"/>
  <c r="R85" i="62"/>
  <c r="S71" i="62"/>
  <c r="Q59" i="62"/>
  <c r="W73" i="62"/>
  <c r="S114" i="62"/>
  <c r="Q15" i="62"/>
  <c r="W2" i="62"/>
  <c r="Q79" i="62"/>
  <c r="R17" i="62"/>
  <c r="S36" i="62"/>
  <c r="U85" i="62"/>
  <c r="Q10" i="62"/>
  <c r="W69" i="62"/>
  <c r="U79" i="62"/>
  <c r="V36" i="62"/>
  <c r="Q85" i="62"/>
  <c r="S73" i="62"/>
  <c r="R69" i="62"/>
  <c r="U33" i="62"/>
  <c r="V56" i="62"/>
  <c r="U13" i="62"/>
  <c r="R18" i="62"/>
  <c r="S63" i="62"/>
  <c r="S113" i="62"/>
  <c r="S14" i="62"/>
  <c r="T32" i="62"/>
  <c r="W24" i="62"/>
  <c r="S24" i="62"/>
  <c r="V63" i="62"/>
  <c r="T113" i="62"/>
  <c r="W14" i="62"/>
  <c r="U32" i="62"/>
  <c r="S30" i="62"/>
  <c r="R30" i="62"/>
  <c r="S48" i="62"/>
  <c r="T24" i="62"/>
  <c r="S55" i="62"/>
  <c r="V67" i="62"/>
  <c r="R63" i="62"/>
  <c r="U113" i="62"/>
  <c r="Q14" i="62"/>
  <c r="V32" i="62"/>
  <c r="V24" i="62"/>
  <c r="V55" i="62"/>
  <c r="S67" i="62"/>
  <c r="V113" i="62"/>
  <c r="U24" i="62"/>
  <c r="W55" i="62"/>
  <c r="U67" i="62"/>
  <c r="Q56" i="62"/>
  <c r="W30" i="62"/>
  <c r="T30" i="62"/>
  <c r="R24" i="62"/>
  <c r="T55" i="62"/>
  <c r="W67" i="62"/>
  <c r="Q11" i="62"/>
  <c r="U55" i="62"/>
  <c r="Q67" i="62"/>
  <c r="R16" i="62"/>
  <c r="W16" i="62"/>
  <c r="Q16" i="62"/>
  <c r="T16" i="62"/>
  <c r="S16" i="62"/>
  <c r="Q35" i="62"/>
  <c r="W122" i="62"/>
  <c r="R37" i="62"/>
  <c r="W9" i="62"/>
  <c r="T14" i="62"/>
  <c r="W32" i="62"/>
  <c r="U26" i="62"/>
  <c r="S122" i="62"/>
  <c r="R93" i="62"/>
  <c r="R14" i="62"/>
  <c r="S32" i="62"/>
  <c r="R26" i="62"/>
  <c r="W41" i="62"/>
  <c r="R22" i="62"/>
  <c r="V22" i="62"/>
  <c r="W93" i="62"/>
  <c r="W47" i="62"/>
  <c r="V14" i="62"/>
  <c r="R8" i="62"/>
  <c r="S41" i="62"/>
  <c r="V41" i="62"/>
  <c r="V86" i="62"/>
  <c r="W22" i="62"/>
  <c r="V16" i="62"/>
  <c r="S86" i="62"/>
  <c r="W17" i="62"/>
  <c r="W43" i="62"/>
  <c r="T47" i="62"/>
  <c r="R100" i="62"/>
  <c r="U36" i="62"/>
  <c r="R41" i="62"/>
  <c r="U52" i="62"/>
  <c r="R67" i="62"/>
  <c r="R40" i="62"/>
  <c r="Q86" i="62"/>
  <c r="T93" i="62"/>
  <c r="W113" i="62"/>
  <c r="T56" i="62"/>
  <c r="W8" i="62"/>
  <c r="U88" i="62"/>
  <c r="W18" i="62"/>
  <c r="V39" i="62"/>
  <c r="R86" i="62"/>
  <c r="S47" i="62"/>
  <c r="U57" i="62"/>
  <c r="S11" i="62"/>
  <c r="T78" i="62"/>
  <c r="S100" i="62"/>
  <c r="Q36" i="62"/>
  <c r="W86" i="62"/>
  <c r="R122" i="62"/>
  <c r="V52" i="62"/>
  <c r="Q93" i="62"/>
  <c r="T57" i="62"/>
  <c r="U8" i="62"/>
  <c r="S56" i="62"/>
  <c r="W48" i="62"/>
  <c r="Q48" i="62"/>
  <c r="V48" i="62"/>
  <c r="U48" i="62"/>
  <c r="T48" i="62"/>
  <c r="U78" i="62"/>
  <c r="T63" i="62"/>
  <c r="S120" i="62"/>
  <c r="Q57" i="62"/>
  <c r="S8" i="62"/>
  <c r="R56" i="62"/>
  <c r="V13" i="62"/>
  <c r="Q47" i="62"/>
  <c r="W35" i="62"/>
  <c r="Q71" i="62"/>
  <c r="U63" i="62"/>
  <c r="T120" i="62"/>
  <c r="V93" i="62"/>
  <c r="W11" i="62"/>
  <c r="V57" i="62"/>
  <c r="T8" i="62"/>
  <c r="R2" i="62"/>
  <c r="R13" i="62"/>
  <c r="T18" i="62"/>
  <c r="V18" i="62"/>
  <c r="W99" i="62"/>
  <c r="S99" i="62"/>
  <c r="V99" i="62"/>
  <c r="T99" i="62"/>
  <c r="U99" i="62"/>
  <c r="S3" i="62"/>
  <c r="Q99" i="62"/>
  <c r="R36" i="62"/>
  <c r="T71" i="62"/>
  <c r="V11" i="62"/>
  <c r="V8" i="62"/>
  <c r="R59" i="62"/>
  <c r="T2" i="62"/>
  <c r="S13" i="62"/>
  <c r="R15" i="62"/>
  <c r="S15" i="62"/>
  <c r="T11" i="62"/>
  <c r="U11" i="62"/>
  <c r="U59" i="62"/>
  <c r="W63" i="62"/>
  <c r="R47" i="62"/>
  <c r="W57" i="62"/>
  <c r="W59" i="62"/>
  <c r="S2" i="62"/>
  <c r="W13" i="62"/>
  <c r="S39" i="62"/>
  <c r="T39" i="62"/>
  <c r="U71" i="62"/>
  <c r="R57" i="62"/>
  <c r="S59" i="62"/>
  <c r="U45" i="62"/>
  <c r="V59" i="62"/>
  <c r="Q45" i="62"/>
  <c r="W26" i="62"/>
  <c r="R43" i="62"/>
  <c r="Q120" i="62"/>
  <c r="W90" i="62"/>
  <c r="W120" i="62"/>
  <c r="R9" i="62"/>
  <c r="V45" i="62"/>
  <c r="R68" i="62"/>
  <c r="S68" i="62"/>
  <c r="V68" i="62"/>
  <c r="W68" i="62"/>
  <c r="U68" i="62"/>
  <c r="T68" i="62"/>
  <c r="Q68" i="62"/>
  <c r="S43" i="62"/>
  <c r="U44" i="62"/>
  <c r="U120" i="62"/>
  <c r="T9" i="62"/>
  <c r="U90" i="62"/>
  <c r="R45" i="62"/>
  <c r="R95" i="62"/>
  <c r="V95" i="62"/>
  <c r="W66" i="62"/>
  <c r="U66" i="62"/>
  <c r="S66" i="62"/>
  <c r="V66" i="62"/>
  <c r="T66" i="62"/>
  <c r="V9" i="62"/>
  <c r="T17" i="62"/>
  <c r="Q43" i="62"/>
  <c r="S90" i="62"/>
  <c r="S44" i="62"/>
  <c r="U40" i="62"/>
  <c r="R120" i="62"/>
  <c r="R89" i="62"/>
  <c r="S45" i="62"/>
  <c r="Q95" i="62"/>
  <c r="W95" i="62"/>
  <c r="U61" i="62"/>
  <c r="T61" i="62"/>
  <c r="R61" i="62"/>
  <c r="S61" i="62"/>
  <c r="W61" i="62"/>
  <c r="V61" i="62"/>
  <c r="Q61" i="62"/>
  <c r="Q70" i="62"/>
  <c r="T70" i="62"/>
  <c r="W70" i="62"/>
  <c r="V70" i="62"/>
  <c r="S70" i="62"/>
  <c r="R70" i="62"/>
  <c r="U70" i="62"/>
  <c r="S26" i="62"/>
  <c r="T26" i="62"/>
  <c r="U17" i="62"/>
  <c r="Q9" i="62"/>
  <c r="S40" i="62"/>
  <c r="S89" i="62"/>
  <c r="T45" i="62"/>
  <c r="S111" i="62"/>
  <c r="T111" i="62"/>
  <c r="V111" i="62"/>
  <c r="Q111" i="62"/>
  <c r="W111" i="62"/>
  <c r="R111" i="62"/>
  <c r="U111" i="62"/>
  <c r="V90" i="62"/>
  <c r="V17" i="62"/>
  <c r="W40" i="62"/>
  <c r="U89" i="62"/>
  <c r="Q26" i="62"/>
  <c r="T41" i="62"/>
  <c r="U41" i="62"/>
  <c r="S95" i="62"/>
  <c r="T95" i="62"/>
  <c r="U3" i="62"/>
  <c r="R76" i="62"/>
  <c r="W104" i="62"/>
  <c r="T3" i="62"/>
  <c r="Q104" i="62"/>
  <c r="T76" i="62"/>
  <c r="U104" i="62"/>
  <c r="S123" i="62"/>
  <c r="R123" i="62"/>
  <c r="V123" i="62"/>
  <c r="Q123" i="62"/>
  <c r="W123" i="62"/>
  <c r="U123" i="62"/>
  <c r="T123" i="62"/>
  <c r="T44" i="62"/>
  <c r="R44" i="62"/>
  <c r="V44" i="62"/>
  <c r="W44" i="62"/>
  <c r="R112" i="62"/>
  <c r="Q112" i="62"/>
  <c r="S112" i="62"/>
  <c r="W112" i="62"/>
  <c r="V112" i="62"/>
  <c r="U112" i="62"/>
  <c r="T112" i="62"/>
  <c r="R3" i="62"/>
  <c r="S76" i="62"/>
  <c r="R104" i="62"/>
  <c r="S109" i="62"/>
  <c r="T109" i="62"/>
  <c r="R109" i="62"/>
  <c r="V109" i="62"/>
  <c r="Q109" i="62"/>
  <c r="W109" i="62"/>
  <c r="U109" i="62"/>
  <c r="W98" i="62"/>
  <c r="S98" i="62"/>
  <c r="V98" i="62"/>
  <c r="U98" i="62"/>
  <c r="T98" i="62"/>
  <c r="R98" i="62"/>
  <c r="Q98" i="62"/>
  <c r="V104" i="62"/>
  <c r="Q3" i="62"/>
  <c r="Q76" i="62"/>
  <c r="T104" i="62"/>
  <c r="U96" i="62"/>
  <c r="T96" i="62"/>
  <c r="R96" i="62"/>
  <c r="Q96" i="62"/>
  <c r="S96" i="62"/>
  <c r="W96" i="62"/>
  <c r="V96" i="62"/>
  <c r="U84" i="62"/>
  <c r="T84" i="62"/>
  <c r="Q84" i="62"/>
  <c r="V84" i="62"/>
  <c r="S84" i="62"/>
  <c r="R84" i="62"/>
  <c r="W84" i="62"/>
  <c r="T50" i="62"/>
  <c r="S50" i="62"/>
  <c r="R50" i="62"/>
  <c r="Q50" i="62"/>
  <c r="W50" i="62"/>
  <c r="U50" i="62"/>
  <c r="V50" i="62"/>
  <c r="U86" i="62"/>
  <c r="V3" i="62"/>
  <c r="W76" i="62"/>
  <c r="V47" i="62"/>
  <c r="Q90" i="62"/>
  <c r="R90" i="62"/>
  <c r="T77" i="62"/>
  <c r="S77" i="62"/>
  <c r="R77" i="62"/>
  <c r="U77" i="62"/>
  <c r="Q77" i="62"/>
  <c r="V77" i="62"/>
  <c r="W77" i="62"/>
  <c r="T115" i="62"/>
  <c r="W115" i="62"/>
  <c r="U115" i="62"/>
  <c r="V115" i="62"/>
  <c r="S115" i="62"/>
  <c r="R115" i="62"/>
  <c r="Q115" i="62"/>
  <c r="S20" i="62"/>
  <c r="R20" i="62"/>
  <c r="T20" i="62"/>
  <c r="V20" i="62"/>
  <c r="W20" i="62"/>
  <c r="U20" i="62"/>
  <c r="Q20" i="62"/>
  <c r="Q64" i="62"/>
  <c r="W64" i="62"/>
  <c r="S64" i="62"/>
  <c r="R64" i="62"/>
  <c r="V64" i="62"/>
  <c r="U64" i="62"/>
  <c r="T64" i="62"/>
  <c r="W19" i="62"/>
  <c r="S19" i="62"/>
  <c r="U19" i="62"/>
  <c r="Q19" i="62"/>
  <c r="V19" i="62"/>
  <c r="R19" i="62"/>
  <c r="T19" i="62"/>
  <c r="W53" i="62"/>
  <c r="R53" i="62"/>
  <c r="V53" i="62"/>
  <c r="Q53" i="62"/>
  <c r="T53" i="62"/>
  <c r="U53" i="62"/>
  <c r="S53" i="62"/>
  <c r="Q81" i="62"/>
  <c r="V81" i="62"/>
  <c r="U81" i="62"/>
  <c r="T81" i="62"/>
  <c r="W81" i="62"/>
  <c r="R81" i="62"/>
  <c r="S81" i="62"/>
  <c r="W12" i="62"/>
  <c r="R12" i="62"/>
  <c r="T12" i="62"/>
  <c r="Q12" i="62"/>
  <c r="V12" i="62"/>
  <c r="U12" i="62"/>
  <c r="S12" i="62"/>
  <c r="Q21" i="62"/>
  <c r="S21" i="62"/>
  <c r="W21" i="62"/>
  <c r="V21" i="62"/>
  <c r="T21" i="62"/>
  <c r="R21" i="62"/>
  <c r="U21" i="62"/>
  <c r="Q92" i="62"/>
  <c r="U92" i="62"/>
  <c r="S92" i="62"/>
  <c r="W92" i="62"/>
  <c r="V92" i="62"/>
  <c r="T92" i="62"/>
  <c r="R92" i="62"/>
  <c r="Q65" i="62"/>
  <c r="R65" i="62"/>
  <c r="U65" i="62"/>
  <c r="V65" i="62"/>
  <c r="T65" i="62"/>
  <c r="S65" i="62"/>
  <c r="W65" i="62"/>
  <c r="S60" i="62"/>
  <c r="R60" i="62"/>
  <c r="T60" i="62"/>
  <c r="U60" i="62"/>
  <c r="Q60" i="62"/>
  <c r="W60" i="62"/>
  <c r="V60" i="62"/>
  <c r="S6" i="62"/>
  <c r="U6" i="62"/>
  <c r="T6" i="62"/>
  <c r="W6" i="62"/>
  <c r="V6" i="62"/>
  <c r="R6" i="62"/>
  <c r="Q6" i="62"/>
  <c r="U75" i="62"/>
  <c r="R75" i="62"/>
  <c r="W75" i="62"/>
  <c r="T75" i="62"/>
  <c r="V75" i="62"/>
  <c r="S75" i="62"/>
  <c r="Q75" i="62"/>
  <c r="W107" i="62"/>
  <c r="S107" i="62"/>
  <c r="R107" i="62"/>
  <c r="T107" i="62"/>
  <c r="U107" i="62"/>
  <c r="V107" i="62"/>
  <c r="Q107" i="62"/>
  <c r="R25" i="62"/>
  <c r="U25" i="62"/>
  <c r="V25" i="62"/>
  <c r="T25" i="62"/>
  <c r="W25" i="62"/>
  <c r="S25" i="62"/>
  <c r="Q25" i="62"/>
  <c r="Q87" i="62"/>
  <c r="T87" i="62"/>
  <c r="W87" i="62"/>
  <c r="V87" i="62"/>
  <c r="R87" i="62"/>
  <c r="S87" i="62"/>
  <c r="U87" i="62"/>
  <c r="W31" i="62"/>
  <c r="U31" i="62"/>
  <c r="T31" i="62"/>
  <c r="S31" i="62"/>
  <c r="V31" i="62"/>
  <c r="R31" i="62"/>
  <c r="Q31" i="62"/>
  <c r="S72" i="62"/>
  <c r="U72" i="62"/>
  <c r="T72" i="62"/>
  <c r="V72" i="62"/>
  <c r="Q72" i="62"/>
  <c r="R72" i="62"/>
  <c r="W72" i="62"/>
  <c r="W108" i="62"/>
  <c r="U108" i="62"/>
  <c r="Q108" i="62"/>
  <c r="S108" i="62"/>
  <c r="R108" i="62"/>
  <c r="V108" i="62"/>
  <c r="T108" i="62"/>
  <c r="V46" i="62"/>
  <c r="U46" i="62"/>
  <c r="T46" i="62"/>
  <c r="S46" i="62"/>
  <c r="W46" i="62"/>
  <c r="R46" i="62"/>
  <c r="Q46" i="62"/>
  <c r="U34" i="62"/>
  <c r="T34" i="62"/>
  <c r="V34" i="62"/>
  <c r="S34" i="62"/>
  <c r="R34" i="62"/>
  <c r="Q34" i="62"/>
  <c r="W34" i="62"/>
  <c r="Q28" i="62"/>
  <c r="R28" i="62"/>
  <c r="W28" i="62"/>
  <c r="V28" i="62"/>
  <c r="S28" i="62"/>
  <c r="T28" i="62"/>
  <c r="U28" i="62"/>
  <c r="Q97" i="62"/>
  <c r="W97" i="62"/>
  <c r="T97" i="62"/>
  <c r="R97" i="62"/>
  <c r="U97" i="62"/>
  <c r="V97" i="62"/>
  <c r="S97" i="62"/>
  <c r="Q29" i="62"/>
  <c r="S29" i="62"/>
  <c r="U29" i="62"/>
  <c r="T29" i="62"/>
  <c r="R29" i="62"/>
  <c r="W29" i="62"/>
  <c r="V29" i="62"/>
  <c r="S83" i="62"/>
  <c r="R83" i="62"/>
  <c r="W83" i="62"/>
  <c r="U83" i="62"/>
  <c r="T83" i="62"/>
  <c r="V83" i="62"/>
  <c r="Q83" i="62"/>
  <c r="S62" i="62"/>
  <c r="W62" i="62"/>
  <c r="V62" i="62"/>
  <c r="Q62" i="62"/>
  <c r="U62" i="62"/>
  <c r="T62" i="62"/>
  <c r="R62" i="62"/>
  <c r="S49" i="62"/>
  <c r="R49" i="62"/>
  <c r="U49" i="62"/>
  <c r="T49" i="62"/>
  <c r="W49" i="62"/>
  <c r="V49" i="62"/>
  <c r="Q49" i="62"/>
  <c r="Q27" i="62"/>
  <c r="W27" i="62"/>
  <c r="U27" i="62"/>
  <c r="T27" i="62"/>
  <c r="S27" i="62"/>
  <c r="R27" i="62"/>
  <c r="V27" i="62"/>
  <c r="Q101" i="62"/>
  <c r="R101" i="62"/>
  <c r="W101" i="62"/>
  <c r="U101" i="62"/>
  <c r="T101" i="62"/>
  <c r="S101" i="62"/>
  <c r="V101" i="62"/>
  <c r="U91" i="62"/>
  <c r="Q91" i="62"/>
  <c r="V91" i="62"/>
  <c r="T91" i="62"/>
  <c r="W91" i="62"/>
  <c r="S91" i="62"/>
  <c r="R91" i="62"/>
  <c r="R94" i="62"/>
  <c r="W94" i="62"/>
  <c r="T94" i="62"/>
  <c r="V94" i="62"/>
  <c r="U94" i="62"/>
  <c r="Q94" i="62"/>
  <c r="S94" i="62"/>
  <c r="R80" i="62"/>
  <c r="W80" i="62"/>
  <c r="T80" i="62"/>
  <c r="S80" i="62"/>
  <c r="U80" i="62"/>
  <c r="V80" i="62"/>
  <c r="Q80" i="62"/>
  <c r="V51" i="62"/>
  <c r="T51" i="62"/>
  <c r="S51" i="62"/>
  <c r="U51" i="62"/>
  <c r="R51" i="62"/>
  <c r="W51" i="62"/>
  <c r="Q51" i="62"/>
  <c r="U58" i="62"/>
  <c r="S58" i="62"/>
  <c r="R58" i="62"/>
  <c r="V58" i="62"/>
  <c r="W58" i="62"/>
  <c r="T58" i="62"/>
  <c r="Q58" i="62"/>
  <c r="S118" i="62"/>
  <c r="R118" i="62"/>
  <c r="Q118" i="62"/>
  <c r="W118" i="62"/>
  <c r="U118" i="62"/>
  <c r="V118" i="62"/>
  <c r="T118" i="62"/>
  <c r="Q5" i="62"/>
  <c r="V5" i="62"/>
  <c r="R5" i="62"/>
  <c r="S5" i="62"/>
  <c r="T5" i="62"/>
  <c r="W5" i="62"/>
  <c r="U5" i="62"/>
  <c r="Q42" i="62"/>
  <c r="V42" i="62"/>
  <c r="R42" i="62"/>
  <c r="U42" i="62"/>
  <c r="T42" i="62"/>
  <c r="S42" i="62"/>
  <c r="W42" i="62"/>
  <c r="Q82" i="62"/>
  <c r="U82" i="62"/>
  <c r="T82" i="62"/>
  <c r="R82" i="62"/>
  <c r="S82" i="62"/>
  <c r="W82" i="62"/>
  <c r="V82" i="62"/>
  <c r="N7" i="63" l="1"/>
  <c r="N57" i="63"/>
  <c r="N91" i="63"/>
  <c r="N120" i="63"/>
  <c r="N71" i="63"/>
  <c r="N24" i="63"/>
  <c r="N62" i="63"/>
  <c r="W62" i="63" s="1"/>
  <c r="N15" i="63"/>
  <c r="N117" i="63"/>
  <c r="U117" i="63" s="1"/>
  <c r="N121" i="63"/>
  <c r="N72" i="63"/>
  <c r="N25" i="63"/>
  <c r="N58" i="63"/>
  <c r="N43" i="63"/>
  <c r="N9" i="63"/>
  <c r="N13" i="63"/>
  <c r="N60" i="63"/>
  <c r="N97" i="63"/>
  <c r="N90" i="63"/>
  <c r="N115" i="63"/>
  <c r="N35" i="63"/>
  <c r="N6" i="63"/>
  <c r="N53" i="63"/>
  <c r="N79" i="63"/>
  <c r="N23" i="63"/>
  <c r="N2" i="63"/>
  <c r="N4" i="63"/>
  <c r="N12" i="63"/>
  <c r="N59" i="63"/>
  <c r="N122" i="63"/>
  <c r="N52" i="63"/>
  <c r="N95" i="63"/>
  <c r="N82" i="63"/>
  <c r="N113" i="63"/>
  <c r="N33" i="63"/>
  <c r="N92" i="63"/>
  <c r="N51" i="63"/>
  <c r="N22" i="63"/>
  <c r="N68" i="63"/>
  <c r="N89" i="63"/>
  <c r="N78" i="63"/>
  <c r="N41" i="63"/>
  <c r="N42" i="63"/>
  <c r="N88" i="63"/>
  <c r="N80" i="63"/>
  <c r="N74" i="63"/>
  <c r="N111" i="63"/>
  <c r="N31" i="63"/>
  <c r="N40" i="63"/>
  <c r="N49" i="63"/>
  <c r="N20" i="63"/>
  <c r="N67" i="63"/>
  <c r="N116" i="63"/>
  <c r="N70" i="63"/>
  <c r="N44" i="63"/>
  <c r="N94" i="63"/>
  <c r="N29" i="63"/>
  <c r="N3" i="63"/>
  <c r="N47" i="63"/>
  <c r="N18" i="63"/>
  <c r="N65" i="63"/>
  <c r="N84" i="63"/>
  <c r="N30" i="63"/>
  <c r="N39" i="63"/>
  <c r="N73" i="63"/>
  <c r="N86" i="63"/>
  <c r="N11" i="63"/>
  <c r="N77" i="63"/>
  <c r="N66" i="63"/>
  <c r="N45" i="63"/>
  <c r="N16" i="63"/>
  <c r="N63" i="63"/>
  <c r="N64" i="63"/>
  <c r="N112" i="63"/>
  <c r="N32" i="63"/>
  <c r="N69" i="63"/>
  <c r="N21" i="63"/>
  <c r="N87" i="63"/>
  <c r="N38" i="63"/>
  <c r="N108" i="63"/>
  <c r="N8" i="63"/>
  <c r="N50" i="63"/>
  <c r="N75" i="63"/>
  <c r="N34" i="63"/>
  <c r="N93" i="63"/>
  <c r="N14" i="63"/>
  <c r="N61" i="63"/>
  <c r="N56" i="63"/>
  <c r="N104" i="63"/>
  <c r="N5" i="63"/>
  <c r="N118" i="63"/>
  <c r="N19" i="63"/>
  <c r="N85" i="63"/>
  <c r="N54" i="63"/>
  <c r="N103" i="63"/>
  <c r="N105" i="63"/>
  <c r="N55" i="63"/>
  <c r="N26" i="63"/>
  <c r="N107" i="63"/>
  <c r="N36" i="63"/>
  <c r="N109" i="63"/>
  <c r="N48" i="63"/>
  <c r="N96" i="63"/>
  <c r="N76" i="63"/>
  <c r="N110" i="63"/>
  <c r="N17" i="63"/>
  <c r="N83" i="63"/>
  <c r="N46" i="63"/>
  <c r="N101" i="63"/>
  <c r="N106" i="63"/>
  <c r="N119" i="63"/>
  <c r="N114" i="63"/>
  <c r="N28" i="63"/>
  <c r="N123" i="63"/>
  <c r="N27" i="63"/>
  <c r="N10" i="63"/>
  <c r="N102" i="63"/>
  <c r="N81" i="63"/>
  <c r="N100" i="63"/>
  <c r="N99" i="63"/>
  <c r="N98" i="63"/>
  <c r="N37" i="63"/>
  <c r="G6" i="62"/>
  <c r="P51" i="64"/>
  <c r="P107" i="64"/>
  <c r="P102" i="64"/>
  <c r="P65" i="64"/>
  <c r="P79" i="64"/>
  <c r="P52" i="64"/>
  <c r="P85" i="64"/>
  <c r="P7" i="64"/>
  <c r="P39" i="64"/>
  <c r="P20" i="64"/>
  <c r="I5" i="64"/>
  <c r="P29" i="64"/>
  <c r="P81" i="64"/>
  <c r="P90" i="64"/>
  <c r="P8" i="64"/>
  <c r="P11" i="64"/>
  <c r="P116" i="64"/>
  <c r="P2" i="64"/>
  <c r="P88" i="64"/>
  <c r="P83" i="64"/>
  <c r="P24" i="64"/>
  <c r="P66" i="64"/>
  <c r="P111" i="64"/>
  <c r="P68" i="64"/>
  <c r="P109" i="64"/>
  <c r="P117" i="64"/>
  <c r="P63" i="64"/>
  <c r="P50" i="64"/>
  <c r="H5" i="64"/>
  <c r="P73" i="64"/>
  <c r="P115" i="64"/>
  <c r="P4" i="64"/>
  <c r="P104" i="64"/>
  <c r="P5" i="64"/>
  <c r="P93" i="64"/>
  <c r="P72" i="64"/>
  <c r="P67" i="64"/>
  <c r="P27" i="64"/>
  <c r="P43" i="64"/>
  <c r="P21" i="64"/>
  <c r="P16" i="64"/>
  <c r="P74" i="64"/>
  <c r="P101" i="64"/>
  <c r="P60" i="64"/>
  <c r="P61" i="64"/>
  <c r="P17" i="64"/>
  <c r="H3" i="64"/>
  <c r="P64" i="64"/>
  <c r="P42" i="64"/>
  <c r="P33" i="64"/>
  <c r="P55" i="64"/>
  <c r="P123" i="64"/>
  <c r="P118" i="64"/>
  <c r="P38" i="64"/>
  <c r="P92" i="64"/>
  <c r="P47" i="64"/>
  <c r="P18" i="64"/>
  <c r="P98" i="64"/>
  <c r="P6" i="64"/>
  <c r="P34" i="64"/>
  <c r="P48" i="64"/>
  <c r="P70" i="64"/>
  <c r="P13" i="64"/>
  <c r="P23" i="64"/>
  <c r="P103" i="64"/>
  <c r="P57" i="64"/>
  <c r="I3" i="64"/>
  <c r="P108" i="64"/>
  <c r="P32" i="64"/>
  <c r="P41" i="64"/>
  <c r="P110" i="64"/>
  <c r="P59" i="64"/>
  <c r="P53" i="64"/>
  <c r="P40" i="64"/>
  <c r="P71" i="64"/>
  <c r="P77" i="64"/>
  <c r="P15" i="64"/>
  <c r="P122" i="64"/>
  <c r="P19" i="64"/>
  <c r="P37" i="64"/>
  <c r="P84" i="64"/>
  <c r="P44" i="64"/>
  <c r="P82" i="64"/>
  <c r="P96" i="64"/>
  <c r="P121" i="64"/>
  <c r="H4" i="64"/>
  <c r="P56" i="64"/>
  <c r="P26" i="64"/>
  <c r="P49" i="64"/>
  <c r="P28" i="64"/>
  <c r="P10" i="64"/>
  <c r="P114" i="64"/>
  <c r="P58" i="64"/>
  <c r="P69" i="64"/>
  <c r="P95" i="64"/>
  <c r="P22" i="64"/>
  <c r="P36" i="64"/>
  <c r="P62" i="64"/>
  <c r="P45" i="64"/>
  <c r="P14" i="64"/>
  <c r="P89" i="64"/>
  <c r="P119" i="64"/>
  <c r="P97" i="64"/>
  <c r="P113" i="64"/>
  <c r="P105" i="64"/>
  <c r="P99" i="64"/>
  <c r="P3" i="64"/>
  <c r="P100" i="64"/>
  <c r="P94" i="64"/>
  <c r="P35" i="64"/>
  <c r="P75" i="64"/>
  <c r="P30" i="64"/>
  <c r="P80" i="64"/>
  <c r="P46" i="64"/>
  <c r="P9" i="64"/>
  <c r="P87" i="64"/>
  <c r="P106" i="64"/>
  <c r="P31" i="64"/>
  <c r="P120" i="64"/>
  <c r="I4" i="64"/>
  <c r="P78" i="64"/>
  <c r="P76" i="64"/>
  <c r="P91" i="64"/>
  <c r="P86" i="64"/>
  <c r="P25" i="64"/>
  <c r="P54" i="64"/>
  <c r="P12" i="64"/>
  <c r="P112" i="64"/>
  <c r="V71" i="63" l="1"/>
  <c r="V117" i="63"/>
  <c r="T25" i="63"/>
  <c r="S15" i="63"/>
  <c r="L53" i="64"/>
  <c r="L111" i="64"/>
  <c r="L95" i="64"/>
  <c r="L79" i="64"/>
  <c r="L88" i="64"/>
  <c r="L67" i="64"/>
  <c r="L51" i="64"/>
  <c r="L35" i="64"/>
  <c r="L19" i="64"/>
  <c r="L100" i="64"/>
  <c r="L80" i="64"/>
  <c r="L64" i="64"/>
  <c r="L48" i="64"/>
  <c r="L32" i="64"/>
  <c r="L16" i="64"/>
  <c r="L74" i="64"/>
  <c r="L91" i="64"/>
  <c r="L63" i="64"/>
  <c r="L31" i="64"/>
  <c r="L68" i="64"/>
  <c r="L60" i="64"/>
  <c r="L28" i="64"/>
  <c r="L27" i="64"/>
  <c r="L8" i="64"/>
  <c r="L109" i="64"/>
  <c r="L93" i="64"/>
  <c r="L77" i="64"/>
  <c r="L72" i="64"/>
  <c r="L65" i="64"/>
  <c r="L49" i="64"/>
  <c r="L33" i="64"/>
  <c r="L17" i="64"/>
  <c r="L84" i="64"/>
  <c r="L2" i="64"/>
  <c r="L62" i="64"/>
  <c r="L46" i="64"/>
  <c r="L30" i="64"/>
  <c r="L14" i="64"/>
  <c r="L106" i="64"/>
  <c r="L123" i="64"/>
  <c r="L107" i="64"/>
  <c r="L75" i="64"/>
  <c r="L47" i="64"/>
  <c r="L15" i="64"/>
  <c r="L108" i="64"/>
  <c r="L44" i="64"/>
  <c r="L12" i="64"/>
  <c r="L90" i="64"/>
  <c r="L43" i="64"/>
  <c r="L24" i="64"/>
  <c r="L4" i="64"/>
  <c r="L121" i="64"/>
  <c r="L105" i="64"/>
  <c r="L89" i="64"/>
  <c r="L73" i="64"/>
  <c r="L82" i="64"/>
  <c r="L61" i="64"/>
  <c r="L45" i="64"/>
  <c r="L29" i="64"/>
  <c r="L13" i="64"/>
  <c r="L5" i="64"/>
  <c r="L76" i="64"/>
  <c r="L58" i="64"/>
  <c r="L42" i="64"/>
  <c r="L26" i="64"/>
  <c r="L10" i="64"/>
  <c r="L3" i="64"/>
  <c r="L119" i="64"/>
  <c r="L103" i="64"/>
  <c r="L87" i="64"/>
  <c r="L71" i="64"/>
  <c r="L118" i="64"/>
  <c r="L59" i="64"/>
  <c r="L114" i="64"/>
  <c r="L110" i="64"/>
  <c r="L40" i="64"/>
  <c r="L117" i="64"/>
  <c r="L101" i="64"/>
  <c r="L85" i="64"/>
  <c r="L69" i="64"/>
  <c r="L102" i="64"/>
  <c r="L57" i="64"/>
  <c r="L41" i="64"/>
  <c r="L25" i="64"/>
  <c r="L9" i="64"/>
  <c r="L98" i="64"/>
  <c r="L94" i="64"/>
  <c r="L54" i="64"/>
  <c r="L38" i="64"/>
  <c r="L22" i="64"/>
  <c r="L6" i="64"/>
  <c r="L97" i="64"/>
  <c r="L104" i="64"/>
  <c r="L37" i="64"/>
  <c r="L116" i="64"/>
  <c r="L66" i="64"/>
  <c r="L34" i="64"/>
  <c r="L122" i="64"/>
  <c r="L56" i="64"/>
  <c r="L115" i="64"/>
  <c r="L99" i="64"/>
  <c r="L83" i="64"/>
  <c r="L120" i="64"/>
  <c r="L86" i="64"/>
  <c r="L55" i="64"/>
  <c r="L39" i="64"/>
  <c r="L23" i="64"/>
  <c r="L7" i="64"/>
  <c r="L112" i="64"/>
  <c r="L78" i="64"/>
  <c r="L52" i="64"/>
  <c r="L36" i="64"/>
  <c r="L20" i="64"/>
  <c r="L92" i="64"/>
  <c r="L113" i="64"/>
  <c r="L81" i="64"/>
  <c r="L70" i="64"/>
  <c r="L21" i="64"/>
  <c r="L96" i="64"/>
  <c r="L50" i="64"/>
  <c r="L18" i="64"/>
  <c r="L11" i="64"/>
  <c r="K38" i="64"/>
  <c r="K122" i="64"/>
  <c r="K120" i="64"/>
  <c r="K107" i="64"/>
  <c r="K77" i="64"/>
  <c r="K55" i="64"/>
  <c r="K39" i="64"/>
  <c r="K23" i="64"/>
  <c r="K7" i="64"/>
  <c r="K98" i="64"/>
  <c r="K62" i="64"/>
  <c r="K103" i="64"/>
  <c r="K69" i="64"/>
  <c r="K16" i="64"/>
  <c r="K30" i="64"/>
  <c r="K8" i="64"/>
  <c r="K20" i="64"/>
  <c r="K104" i="64"/>
  <c r="K35" i="64"/>
  <c r="K116" i="64"/>
  <c r="K87" i="64"/>
  <c r="K36" i="64"/>
  <c r="K18" i="64"/>
  <c r="K113" i="64"/>
  <c r="K111" i="64"/>
  <c r="K84" i="64"/>
  <c r="K70" i="64"/>
  <c r="K53" i="64"/>
  <c r="K37" i="64"/>
  <c r="K21" i="64"/>
  <c r="K123" i="64"/>
  <c r="K89" i="64"/>
  <c r="K60" i="64"/>
  <c r="K96" i="64"/>
  <c r="K66" i="64"/>
  <c r="K44" i="64"/>
  <c r="K14" i="64"/>
  <c r="K83" i="64"/>
  <c r="K40" i="64"/>
  <c r="K106" i="64"/>
  <c r="K75" i="64"/>
  <c r="K51" i="64"/>
  <c r="K19" i="64"/>
  <c r="K82" i="64"/>
  <c r="K58" i="64"/>
  <c r="K64" i="64"/>
  <c r="K76" i="64"/>
  <c r="K67" i="64"/>
  <c r="K10" i="64"/>
  <c r="K97" i="64"/>
  <c r="K95" i="64"/>
  <c r="K118" i="64"/>
  <c r="K65" i="64"/>
  <c r="K49" i="64"/>
  <c r="K33" i="64"/>
  <c r="K17" i="64"/>
  <c r="K100" i="64"/>
  <c r="K73" i="64"/>
  <c r="K56" i="64"/>
  <c r="K80" i="64"/>
  <c r="K54" i="64"/>
  <c r="K26" i="64"/>
  <c r="K28" i="64"/>
  <c r="K99" i="64"/>
  <c r="K90" i="64"/>
  <c r="K88" i="64"/>
  <c r="K109" i="64"/>
  <c r="K63" i="64"/>
  <c r="K47" i="64"/>
  <c r="K31" i="64"/>
  <c r="K15" i="64"/>
  <c r="K68" i="64"/>
  <c r="K117" i="64"/>
  <c r="K50" i="64"/>
  <c r="K71" i="64"/>
  <c r="K52" i="64"/>
  <c r="K12" i="64"/>
  <c r="K81" i="64"/>
  <c r="K79" i="64"/>
  <c r="K102" i="64"/>
  <c r="K61" i="64"/>
  <c r="K45" i="64"/>
  <c r="K29" i="64"/>
  <c r="K13" i="64"/>
  <c r="K121" i="64"/>
  <c r="K101" i="64"/>
  <c r="K48" i="64"/>
  <c r="K2" i="64"/>
  <c r="K46" i="64"/>
  <c r="K92" i="64"/>
  <c r="K5" i="64"/>
  <c r="K22" i="64"/>
  <c r="K91" i="64"/>
  <c r="K86" i="64"/>
  <c r="K41" i="64"/>
  <c r="K9" i="64"/>
  <c r="K85" i="64"/>
  <c r="K78" i="64"/>
  <c r="K34" i="64"/>
  <c r="K3" i="64"/>
  <c r="K74" i="64"/>
  <c r="K72" i="64"/>
  <c r="K93" i="64"/>
  <c r="K59" i="64"/>
  <c r="K43" i="64"/>
  <c r="K27" i="64"/>
  <c r="K11" i="64"/>
  <c r="K114" i="64"/>
  <c r="K94" i="64"/>
  <c r="K119" i="64"/>
  <c r="K110" i="64"/>
  <c r="K108" i="64"/>
  <c r="K42" i="64"/>
  <c r="K115" i="64"/>
  <c r="K6" i="64"/>
  <c r="K4" i="64"/>
  <c r="K57" i="64"/>
  <c r="K25" i="64"/>
  <c r="K105" i="64"/>
  <c r="K112" i="64"/>
  <c r="K32" i="64"/>
  <c r="K24" i="64"/>
  <c r="M48" i="64"/>
  <c r="M119" i="64"/>
  <c r="M103" i="64"/>
  <c r="M87" i="64"/>
  <c r="M71" i="64"/>
  <c r="M110" i="64"/>
  <c r="M94" i="64"/>
  <c r="M78" i="64"/>
  <c r="M63" i="64"/>
  <c r="M47" i="64"/>
  <c r="M31" i="64"/>
  <c r="M15" i="64"/>
  <c r="M62" i="64"/>
  <c r="M46" i="64"/>
  <c r="M30" i="64"/>
  <c r="M14" i="64"/>
  <c r="M122" i="64"/>
  <c r="M59" i="64"/>
  <c r="M27" i="64"/>
  <c r="M42" i="64"/>
  <c r="M10" i="64"/>
  <c r="M102" i="64"/>
  <c r="M117" i="64"/>
  <c r="M101" i="64"/>
  <c r="M85" i="64"/>
  <c r="M69" i="64"/>
  <c r="M108" i="64"/>
  <c r="M92" i="64"/>
  <c r="M76" i="64"/>
  <c r="M61" i="64"/>
  <c r="M45" i="64"/>
  <c r="M29" i="64"/>
  <c r="M13" i="64"/>
  <c r="M60" i="64"/>
  <c r="M44" i="64"/>
  <c r="M28" i="64"/>
  <c r="M12" i="64"/>
  <c r="M99" i="64"/>
  <c r="M83" i="64"/>
  <c r="M106" i="64"/>
  <c r="M90" i="64"/>
  <c r="M74" i="64"/>
  <c r="M43" i="64"/>
  <c r="M11" i="64"/>
  <c r="M58" i="64"/>
  <c r="M26" i="64"/>
  <c r="M118" i="64"/>
  <c r="M115" i="64"/>
  <c r="M113" i="64"/>
  <c r="M97" i="64"/>
  <c r="M81" i="64"/>
  <c r="M120" i="64"/>
  <c r="M104" i="64"/>
  <c r="M88" i="64"/>
  <c r="M72" i="64"/>
  <c r="M57" i="64"/>
  <c r="M41" i="64"/>
  <c r="M25" i="64"/>
  <c r="M9" i="64"/>
  <c r="M56" i="64"/>
  <c r="M40" i="64"/>
  <c r="M24" i="64"/>
  <c r="M8" i="64"/>
  <c r="M111" i="64"/>
  <c r="M86" i="64"/>
  <c r="M70" i="64"/>
  <c r="M55" i="64"/>
  <c r="M39" i="64"/>
  <c r="M23" i="64"/>
  <c r="M7" i="64"/>
  <c r="M54" i="64"/>
  <c r="M38" i="64"/>
  <c r="M22" i="64"/>
  <c r="M6" i="64"/>
  <c r="M109" i="64"/>
  <c r="M93" i="64"/>
  <c r="M77" i="64"/>
  <c r="M116" i="64"/>
  <c r="M100" i="64"/>
  <c r="M84" i="64"/>
  <c r="M68" i="64"/>
  <c r="M53" i="64"/>
  <c r="M37" i="64"/>
  <c r="M21" i="64"/>
  <c r="M5" i="64"/>
  <c r="M52" i="64"/>
  <c r="M36" i="64"/>
  <c r="M20" i="64"/>
  <c r="M3" i="64"/>
  <c r="M105" i="64"/>
  <c r="M73" i="64"/>
  <c r="M96" i="64"/>
  <c r="M65" i="64"/>
  <c r="M33" i="64"/>
  <c r="M64" i="64"/>
  <c r="M16" i="64"/>
  <c r="M95" i="64"/>
  <c r="M123" i="64"/>
  <c r="M107" i="64"/>
  <c r="M91" i="64"/>
  <c r="M75" i="64"/>
  <c r="M114" i="64"/>
  <c r="M98" i="64"/>
  <c r="M82" i="64"/>
  <c r="M67" i="64"/>
  <c r="M51" i="64"/>
  <c r="M35" i="64"/>
  <c r="M19" i="64"/>
  <c r="M66" i="64"/>
  <c r="M50" i="64"/>
  <c r="M34" i="64"/>
  <c r="M18" i="64"/>
  <c r="M2" i="64"/>
  <c r="M121" i="64"/>
  <c r="M89" i="64"/>
  <c r="M112" i="64"/>
  <c r="M80" i="64"/>
  <c r="M49" i="64"/>
  <c r="M17" i="64"/>
  <c r="M32" i="64"/>
  <c r="M4" i="64"/>
  <c r="M79" i="64"/>
  <c r="S25" i="63"/>
  <c r="V90" i="63"/>
  <c r="Q72" i="63"/>
  <c r="W91" i="63"/>
  <c r="V115" i="63"/>
  <c r="U97" i="63"/>
  <c r="Q121" i="63"/>
  <c r="V57" i="63"/>
  <c r="Q120" i="63"/>
  <c r="R60" i="63"/>
  <c r="Q117" i="63"/>
  <c r="W7" i="63"/>
  <c r="Q13" i="63"/>
  <c r="R53" i="63"/>
  <c r="T9" i="63"/>
  <c r="Q62" i="63"/>
  <c r="T6" i="63"/>
  <c r="U43" i="63"/>
  <c r="U24" i="63"/>
  <c r="V15" i="63"/>
  <c r="R35" i="63"/>
  <c r="U58" i="63"/>
  <c r="R71" i="63"/>
  <c r="Q43" i="63"/>
  <c r="U9" i="63"/>
  <c r="U62" i="63"/>
  <c r="V9" i="63"/>
  <c r="Q9" i="63"/>
  <c r="V62" i="63"/>
  <c r="S62" i="63"/>
  <c r="R62" i="63"/>
  <c r="Q6" i="63"/>
  <c r="T62" i="63"/>
  <c r="T58" i="63"/>
  <c r="V35" i="63"/>
  <c r="U25" i="63"/>
  <c r="W120" i="63"/>
  <c r="U115" i="63"/>
  <c r="R120" i="63"/>
  <c r="Q25" i="63"/>
  <c r="Q35" i="63"/>
  <c r="U35" i="63"/>
  <c r="S120" i="63"/>
  <c r="W15" i="63"/>
  <c r="T120" i="63"/>
  <c r="S9" i="63"/>
  <c r="Q115" i="63"/>
  <c r="U120" i="63"/>
  <c r="V25" i="63"/>
  <c r="V120" i="63"/>
  <c r="W25" i="63"/>
  <c r="R25" i="63"/>
  <c r="W57" i="63"/>
  <c r="V53" i="63"/>
  <c r="V72" i="63"/>
  <c r="U71" i="63"/>
  <c r="S91" i="63"/>
  <c r="Q58" i="63"/>
  <c r="S71" i="63"/>
  <c r="W9" i="63"/>
  <c r="T91" i="63"/>
  <c r="R9" i="63"/>
  <c r="S58" i="63"/>
  <c r="W72" i="63"/>
  <c r="U91" i="63"/>
  <c r="R91" i="63"/>
  <c r="Q91" i="63"/>
  <c r="V91" i="63"/>
  <c r="U90" i="63"/>
  <c r="S90" i="63"/>
  <c r="T90" i="63"/>
  <c r="S35" i="63"/>
  <c r="W90" i="63"/>
  <c r="R72" i="63"/>
  <c r="R90" i="63"/>
  <c r="S72" i="63"/>
  <c r="Q90" i="63"/>
  <c r="T53" i="63"/>
  <c r="T72" i="63"/>
  <c r="U72" i="63"/>
  <c r="W13" i="63"/>
  <c r="T35" i="63"/>
  <c r="S13" i="63"/>
  <c r="W43" i="63"/>
  <c r="R13" i="63"/>
  <c r="W24" i="63"/>
  <c r="W35" i="63"/>
  <c r="U13" i="63"/>
  <c r="R15" i="63"/>
  <c r="V24" i="63"/>
  <c r="S6" i="63"/>
  <c r="T13" i="63"/>
  <c r="U6" i="63"/>
  <c r="S60" i="63"/>
  <c r="V13" i="63"/>
  <c r="W117" i="63"/>
  <c r="Q60" i="63"/>
  <c r="R7" i="63"/>
  <c r="S53" i="63"/>
  <c r="R117" i="63"/>
  <c r="S117" i="63"/>
  <c r="R97" i="63"/>
  <c r="T117" i="63"/>
  <c r="S121" i="63"/>
  <c r="W53" i="63"/>
  <c r="V97" i="63"/>
  <c r="T121" i="63"/>
  <c r="W97" i="63"/>
  <c r="R57" i="63"/>
  <c r="T7" i="63"/>
  <c r="U60" i="63"/>
  <c r="S24" i="63"/>
  <c r="W6" i="63"/>
  <c r="V43" i="63"/>
  <c r="S57" i="63"/>
  <c r="V6" i="63"/>
  <c r="U121" i="63"/>
  <c r="U53" i="63"/>
  <c r="Q97" i="63"/>
  <c r="U15" i="63"/>
  <c r="Q15" i="63"/>
  <c r="T15" i="63"/>
  <c r="Q24" i="63"/>
  <c r="R6" i="63"/>
  <c r="T57" i="63"/>
  <c r="T60" i="63"/>
  <c r="S43" i="63"/>
  <c r="T43" i="63"/>
  <c r="T24" i="63"/>
  <c r="Q57" i="63"/>
  <c r="V60" i="63"/>
  <c r="V121" i="63"/>
  <c r="Q53" i="63"/>
  <c r="S97" i="63"/>
  <c r="R43" i="63"/>
  <c r="V58" i="63"/>
  <c r="W58" i="63"/>
  <c r="R58" i="63"/>
  <c r="W71" i="63"/>
  <c r="T71" i="63"/>
  <c r="Q71" i="63"/>
  <c r="R24" i="63"/>
  <c r="U57" i="63"/>
  <c r="W60" i="63"/>
  <c r="W121" i="63"/>
  <c r="T97" i="63"/>
  <c r="R115" i="63"/>
  <c r="W115" i="63"/>
  <c r="T115" i="63"/>
  <c r="S115" i="63"/>
  <c r="R121" i="63"/>
  <c r="U7" i="63"/>
  <c r="V7" i="63"/>
  <c r="Q7" i="63"/>
  <c r="S7" i="63"/>
  <c r="Q19" i="63"/>
  <c r="R19" i="63"/>
  <c r="S19" i="63"/>
  <c r="W19" i="63"/>
  <c r="V19" i="63"/>
  <c r="U19" i="63"/>
  <c r="T19" i="63"/>
  <c r="R102" i="63"/>
  <c r="W102" i="63"/>
  <c r="V102" i="63"/>
  <c r="T102" i="63"/>
  <c r="U102" i="63"/>
  <c r="S102" i="63"/>
  <c r="Q102" i="63"/>
  <c r="U87" i="63"/>
  <c r="T87" i="63"/>
  <c r="S87" i="63"/>
  <c r="Q87" i="63"/>
  <c r="R87" i="63"/>
  <c r="W87" i="63"/>
  <c r="V87" i="63"/>
  <c r="Q40" i="63"/>
  <c r="U40" i="63"/>
  <c r="T40" i="63"/>
  <c r="S40" i="63"/>
  <c r="R40" i="63"/>
  <c r="W40" i="63"/>
  <c r="V40" i="63"/>
  <c r="R95" i="63"/>
  <c r="W95" i="63"/>
  <c r="V95" i="63"/>
  <c r="U95" i="63"/>
  <c r="T95" i="63"/>
  <c r="S95" i="63"/>
  <c r="Q95" i="63"/>
  <c r="U99" i="63"/>
  <c r="T99" i="63"/>
  <c r="Q99" i="63"/>
  <c r="S99" i="63"/>
  <c r="R99" i="63"/>
  <c r="V99" i="63"/>
  <c r="W99" i="63"/>
  <c r="R109" i="63"/>
  <c r="S109" i="63"/>
  <c r="U109" i="63"/>
  <c r="W109" i="63"/>
  <c r="T109" i="63"/>
  <c r="V109" i="63"/>
  <c r="Q109" i="63"/>
  <c r="Q21" i="63"/>
  <c r="R21" i="63"/>
  <c r="S21" i="63"/>
  <c r="V21" i="63"/>
  <c r="T21" i="63"/>
  <c r="U21" i="63"/>
  <c r="W21" i="63"/>
  <c r="V100" i="63"/>
  <c r="U100" i="63"/>
  <c r="T100" i="63"/>
  <c r="S100" i="63"/>
  <c r="R100" i="63"/>
  <c r="W100" i="63"/>
  <c r="Q100" i="63"/>
  <c r="U46" i="63"/>
  <c r="T46" i="63"/>
  <c r="S46" i="63"/>
  <c r="R46" i="63"/>
  <c r="W46" i="63"/>
  <c r="V46" i="63"/>
  <c r="Q46" i="63"/>
  <c r="S36" i="63"/>
  <c r="R36" i="63"/>
  <c r="W36" i="63"/>
  <c r="V36" i="63"/>
  <c r="U36" i="63"/>
  <c r="T36" i="63"/>
  <c r="Q36" i="63"/>
  <c r="U56" i="63"/>
  <c r="S56" i="63"/>
  <c r="R56" i="63"/>
  <c r="W56" i="63"/>
  <c r="V56" i="63"/>
  <c r="T56" i="63"/>
  <c r="Q56" i="63"/>
  <c r="Q108" i="63"/>
  <c r="S108" i="63"/>
  <c r="R108" i="63"/>
  <c r="W108" i="63"/>
  <c r="V108" i="63"/>
  <c r="U108" i="63"/>
  <c r="T108" i="63"/>
  <c r="R69" i="63"/>
  <c r="W69" i="63"/>
  <c r="V69" i="63"/>
  <c r="U69" i="63"/>
  <c r="T69" i="63"/>
  <c r="S69" i="63"/>
  <c r="Q69" i="63"/>
  <c r="U77" i="63"/>
  <c r="W77" i="63"/>
  <c r="V77" i="63"/>
  <c r="T77" i="63"/>
  <c r="S77" i="63"/>
  <c r="R77" i="63"/>
  <c r="Q77" i="63"/>
  <c r="Q3" i="63"/>
  <c r="W3" i="63"/>
  <c r="V3" i="63"/>
  <c r="U3" i="63"/>
  <c r="T3" i="63"/>
  <c r="S3" i="63"/>
  <c r="R3" i="63"/>
  <c r="V94" i="63"/>
  <c r="U94" i="63"/>
  <c r="T94" i="63"/>
  <c r="Q94" i="63"/>
  <c r="S94" i="63"/>
  <c r="R94" i="63"/>
  <c r="W94" i="63"/>
  <c r="W111" i="63"/>
  <c r="S111" i="63"/>
  <c r="R111" i="63"/>
  <c r="Q111" i="63"/>
  <c r="U111" i="63"/>
  <c r="T111" i="63"/>
  <c r="V111" i="63"/>
  <c r="T22" i="63"/>
  <c r="S22" i="63"/>
  <c r="R22" i="63"/>
  <c r="Q22" i="63"/>
  <c r="V22" i="63"/>
  <c r="W22" i="63"/>
  <c r="U22" i="63"/>
  <c r="T122" i="63"/>
  <c r="S122" i="63"/>
  <c r="R122" i="63"/>
  <c r="W122" i="63"/>
  <c r="V122" i="63"/>
  <c r="U122" i="63"/>
  <c r="Q122" i="63"/>
  <c r="U27" i="63"/>
  <c r="T27" i="63"/>
  <c r="S27" i="63"/>
  <c r="R27" i="63"/>
  <c r="W27" i="63"/>
  <c r="V27" i="63"/>
  <c r="Q27" i="63"/>
  <c r="V50" i="63"/>
  <c r="U50" i="63"/>
  <c r="T50" i="63"/>
  <c r="S50" i="63"/>
  <c r="R50" i="63"/>
  <c r="W50" i="63"/>
  <c r="Q50" i="63"/>
  <c r="Q18" i="63"/>
  <c r="W18" i="63"/>
  <c r="V18" i="63"/>
  <c r="U18" i="63"/>
  <c r="R18" i="63"/>
  <c r="T18" i="63"/>
  <c r="S18" i="63"/>
  <c r="W37" i="63"/>
  <c r="V37" i="63"/>
  <c r="U37" i="63"/>
  <c r="T37" i="63"/>
  <c r="S37" i="63"/>
  <c r="R37" i="63"/>
  <c r="Q37" i="63"/>
  <c r="T66" i="63"/>
  <c r="S66" i="63"/>
  <c r="R66" i="63"/>
  <c r="W66" i="63"/>
  <c r="V66" i="63"/>
  <c r="U66" i="63"/>
  <c r="Q66" i="63"/>
  <c r="Q89" i="63"/>
  <c r="W89" i="63"/>
  <c r="V89" i="63"/>
  <c r="U89" i="63"/>
  <c r="T89" i="63"/>
  <c r="S89" i="63"/>
  <c r="R89" i="63"/>
  <c r="S52" i="63"/>
  <c r="T52" i="63"/>
  <c r="U52" i="63"/>
  <c r="W52" i="63"/>
  <c r="V52" i="63"/>
  <c r="Q52" i="63"/>
  <c r="R52" i="63"/>
  <c r="Q79" i="63"/>
  <c r="T79" i="63"/>
  <c r="S79" i="63"/>
  <c r="R79" i="63"/>
  <c r="W79" i="63"/>
  <c r="V79" i="63"/>
  <c r="U79" i="63"/>
  <c r="Q28" i="63"/>
  <c r="S28" i="63"/>
  <c r="W28" i="63"/>
  <c r="T28" i="63"/>
  <c r="V28" i="63"/>
  <c r="U28" i="63"/>
  <c r="R28" i="63"/>
  <c r="Q81" i="63"/>
  <c r="V81" i="63"/>
  <c r="U81" i="63"/>
  <c r="W81" i="63"/>
  <c r="T81" i="63"/>
  <c r="S81" i="63"/>
  <c r="R81" i="63"/>
  <c r="S83" i="63"/>
  <c r="R83" i="63"/>
  <c r="Q83" i="63"/>
  <c r="W83" i="63"/>
  <c r="V83" i="63"/>
  <c r="U83" i="63"/>
  <c r="T83" i="63"/>
  <c r="Q107" i="63"/>
  <c r="V107" i="63"/>
  <c r="T107" i="63"/>
  <c r="S107" i="63"/>
  <c r="R107" i="63"/>
  <c r="U107" i="63"/>
  <c r="W107" i="63"/>
  <c r="W103" i="63"/>
  <c r="T103" i="63"/>
  <c r="V103" i="63"/>
  <c r="U103" i="63"/>
  <c r="S103" i="63"/>
  <c r="Q103" i="63"/>
  <c r="R103" i="63"/>
  <c r="Q61" i="63"/>
  <c r="R61" i="63"/>
  <c r="W61" i="63"/>
  <c r="V61" i="63"/>
  <c r="U61" i="63"/>
  <c r="T61" i="63"/>
  <c r="S61" i="63"/>
  <c r="S32" i="63"/>
  <c r="R32" i="63"/>
  <c r="W32" i="63"/>
  <c r="T32" i="63"/>
  <c r="V32" i="63"/>
  <c r="U32" i="63"/>
  <c r="Q32" i="63"/>
  <c r="U11" i="63"/>
  <c r="R11" i="63"/>
  <c r="T11" i="63"/>
  <c r="S11" i="63"/>
  <c r="V11" i="63"/>
  <c r="W11" i="63"/>
  <c r="Q11" i="63"/>
  <c r="V29" i="63"/>
  <c r="U29" i="63"/>
  <c r="T29" i="63"/>
  <c r="S29" i="63"/>
  <c r="R29" i="63"/>
  <c r="W29" i="63"/>
  <c r="Q29" i="63"/>
  <c r="Q44" i="63"/>
  <c r="U44" i="63"/>
  <c r="R44" i="63"/>
  <c r="V44" i="63"/>
  <c r="W44" i="63"/>
  <c r="S44" i="63"/>
  <c r="T44" i="63"/>
  <c r="Q70" i="63"/>
  <c r="T70" i="63"/>
  <c r="U70" i="63"/>
  <c r="S70" i="63"/>
  <c r="R70" i="63"/>
  <c r="W70" i="63"/>
  <c r="V70" i="63"/>
  <c r="Q74" i="63"/>
  <c r="S74" i="63"/>
  <c r="R74" i="63"/>
  <c r="W74" i="63"/>
  <c r="V74" i="63"/>
  <c r="U74" i="63"/>
  <c r="T74" i="63"/>
  <c r="W51" i="63"/>
  <c r="V51" i="63"/>
  <c r="U51" i="63"/>
  <c r="T51" i="63"/>
  <c r="S51" i="63"/>
  <c r="R51" i="63"/>
  <c r="Q51" i="63"/>
  <c r="U59" i="63"/>
  <c r="T59" i="63"/>
  <c r="S59" i="63"/>
  <c r="R59" i="63"/>
  <c r="W59" i="63"/>
  <c r="V59" i="63"/>
  <c r="Q59" i="63"/>
  <c r="Q105" i="63"/>
  <c r="W105" i="63"/>
  <c r="V105" i="63"/>
  <c r="U105" i="63"/>
  <c r="T105" i="63"/>
  <c r="S105" i="63"/>
  <c r="R105" i="63"/>
  <c r="R98" i="63"/>
  <c r="W98" i="63"/>
  <c r="T98" i="63"/>
  <c r="V98" i="63"/>
  <c r="U98" i="63"/>
  <c r="Q98" i="63"/>
  <c r="S98" i="63"/>
  <c r="W48" i="63"/>
  <c r="V48" i="63"/>
  <c r="T48" i="63"/>
  <c r="U48" i="63"/>
  <c r="Q48" i="63"/>
  <c r="R48" i="63"/>
  <c r="S48" i="63"/>
  <c r="T45" i="63"/>
  <c r="S45" i="63"/>
  <c r="R45" i="63"/>
  <c r="W45" i="63"/>
  <c r="V45" i="63"/>
  <c r="U45" i="63"/>
  <c r="Q45" i="63"/>
  <c r="Q101" i="63"/>
  <c r="V101" i="63"/>
  <c r="U101" i="63"/>
  <c r="T101" i="63"/>
  <c r="S101" i="63"/>
  <c r="R101" i="63"/>
  <c r="W101" i="63"/>
  <c r="U8" i="63"/>
  <c r="T8" i="63"/>
  <c r="Q8" i="63"/>
  <c r="S8" i="63"/>
  <c r="R8" i="63"/>
  <c r="W8" i="63"/>
  <c r="V8" i="63"/>
  <c r="T31" i="63"/>
  <c r="S31" i="63"/>
  <c r="R31" i="63"/>
  <c r="Q31" i="63"/>
  <c r="W31" i="63"/>
  <c r="U31" i="63"/>
  <c r="V31" i="63"/>
  <c r="Q68" i="63"/>
  <c r="W68" i="63"/>
  <c r="T68" i="63"/>
  <c r="V68" i="63"/>
  <c r="U68" i="63"/>
  <c r="S68" i="63"/>
  <c r="R68" i="63"/>
  <c r="R114" i="63"/>
  <c r="W114" i="63"/>
  <c r="V114" i="63"/>
  <c r="U114" i="63"/>
  <c r="T114" i="63"/>
  <c r="S114" i="63"/>
  <c r="Q114" i="63"/>
  <c r="Q17" i="63"/>
  <c r="T17" i="63"/>
  <c r="R17" i="63"/>
  <c r="S17" i="63"/>
  <c r="V17" i="63"/>
  <c r="W17" i="63"/>
  <c r="U17" i="63"/>
  <c r="R26" i="63"/>
  <c r="W26" i="63"/>
  <c r="V26" i="63"/>
  <c r="U26" i="63"/>
  <c r="T26" i="63"/>
  <c r="S26" i="63"/>
  <c r="Q26" i="63"/>
  <c r="S54" i="63"/>
  <c r="R54" i="63"/>
  <c r="W54" i="63"/>
  <c r="V54" i="63"/>
  <c r="U54" i="63"/>
  <c r="T54" i="63"/>
  <c r="Q54" i="63"/>
  <c r="U14" i="63"/>
  <c r="T14" i="63"/>
  <c r="S14" i="63"/>
  <c r="Q14" i="63"/>
  <c r="R14" i="63"/>
  <c r="W14" i="63"/>
  <c r="V14" i="63"/>
  <c r="U112" i="63"/>
  <c r="T112" i="63"/>
  <c r="S112" i="63"/>
  <c r="Q112" i="63"/>
  <c r="R112" i="63"/>
  <c r="V112" i="63"/>
  <c r="W112" i="63"/>
  <c r="R86" i="63"/>
  <c r="S86" i="63"/>
  <c r="U86" i="63"/>
  <c r="V86" i="63"/>
  <c r="T86" i="63"/>
  <c r="Q86" i="63"/>
  <c r="W86" i="63"/>
  <c r="V116" i="63"/>
  <c r="U116" i="63"/>
  <c r="T116" i="63"/>
  <c r="Q116" i="63"/>
  <c r="S116" i="63"/>
  <c r="R116" i="63"/>
  <c r="W116" i="63"/>
  <c r="V80" i="63"/>
  <c r="U80" i="63"/>
  <c r="T80" i="63"/>
  <c r="S80" i="63"/>
  <c r="R80" i="63"/>
  <c r="W80" i="63"/>
  <c r="Q80" i="63"/>
  <c r="V92" i="63"/>
  <c r="U92" i="63"/>
  <c r="T92" i="63"/>
  <c r="Q92" i="63"/>
  <c r="W92" i="63"/>
  <c r="S92" i="63"/>
  <c r="R92" i="63"/>
  <c r="S12" i="63"/>
  <c r="R12" i="63"/>
  <c r="W12" i="63"/>
  <c r="V12" i="63"/>
  <c r="U12" i="63"/>
  <c r="T12" i="63"/>
  <c r="Q12" i="63"/>
  <c r="Q76" i="63"/>
  <c r="S76" i="63"/>
  <c r="R76" i="63"/>
  <c r="W76" i="63"/>
  <c r="V76" i="63"/>
  <c r="U76" i="63"/>
  <c r="T76" i="63"/>
  <c r="T106" i="63"/>
  <c r="S106" i="63"/>
  <c r="R106" i="63"/>
  <c r="W106" i="63"/>
  <c r="V106" i="63"/>
  <c r="U106" i="63"/>
  <c r="Q106" i="63"/>
  <c r="T78" i="63"/>
  <c r="Q78" i="63"/>
  <c r="R78" i="63"/>
  <c r="S78" i="63"/>
  <c r="W78" i="63"/>
  <c r="U78" i="63"/>
  <c r="V78" i="63"/>
  <c r="Q123" i="63"/>
  <c r="T123" i="63"/>
  <c r="S123" i="63"/>
  <c r="R123" i="63"/>
  <c r="W123" i="63"/>
  <c r="V123" i="63"/>
  <c r="U123" i="63"/>
  <c r="Q104" i="63"/>
  <c r="S104" i="63"/>
  <c r="R104" i="63"/>
  <c r="W104" i="63"/>
  <c r="V104" i="63"/>
  <c r="U104" i="63"/>
  <c r="T104" i="63"/>
  <c r="Q47" i="63"/>
  <c r="U47" i="63"/>
  <c r="W47" i="63"/>
  <c r="V47" i="63"/>
  <c r="T47" i="63"/>
  <c r="R47" i="63"/>
  <c r="S47" i="63"/>
  <c r="T110" i="63"/>
  <c r="Q110" i="63"/>
  <c r="S110" i="63"/>
  <c r="R110" i="63"/>
  <c r="W110" i="63"/>
  <c r="V110" i="63"/>
  <c r="U110" i="63"/>
  <c r="Q55" i="63"/>
  <c r="U55" i="63"/>
  <c r="T55" i="63"/>
  <c r="R55" i="63"/>
  <c r="V55" i="63"/>
  <c r="S55" i="63"/>
  <c r="W55" i="63"/>
  <c r="Q85" i="63"/>
  <c r="W85" i="63"/>
  <c r="V85" i="63"/>
  <c r="U85" i="63"/>
  <c r="T85" i="63"/>
  <c r="S85" i="63"/>
  <c r="R85" i="63"/>
  <c r="Q93" i="63"/>
  <c r="V93" i="63"/>
  <c r="U93" i="63"/>
  <c r="T93" i="63"/>
  <c r="S93" i="63"/>
  <c r="R93" i="63"/>
  <c r="W93" i="63"/>
  <c r="S64" i="63"/>
  <c r="R64" i="63"/>
  <c r="W64" i="63"/>
  <c r="V64" i="63"/>
  <c r="U64" i="63"/>
  <c r="T64" i="63"/>
  <c r="Q64" i="63"/>
  <c r="R73" i="63"/>
  <c r="W73" i="63"/>
  <c r="V73" i="63"/>
  <c r="U73" i="63"/>
  <c r="T73" i="63"/>
  <c r="S73" i="63"/>
  <c r="Q73" i="63"/>
  <c r="Q67" i="63"/>
  <c r="V67" i="63"/>
  <c r="U67" i="63"/>
  <c r="T67" i="63"/>
  <c r="S67" i="63"/>
  <c r="R67" i="63"/>
  <c r="W67" i="63"/>
  <c r="Q88" i="63"/>
  <c r="U88" i="63"/>
  <c r="T88" i="63"/>
  <c r="S88" i="63"/>
  <c r="R88" i="63"/>
  <c r="W88" i="63"/>
  <c r="V88" i="63"/>
  <c r="V33" i="63"/>
  <c r="U33" i="63"/>
  <c r="R33" i="63"/>
  <c r="T33" i="63"/>
  <c r="S33" i="63"/>
  <c r="Q33" i="63"/>
  <c r="W33" i="63"/>
  <c r="S4" i="63"/>
  <c r="R4" i="63"/>
  <c r="W4" i="63"/>
  <c r="V4" i="63"/>
  <c r="U4" i="63"/>
  <c r="T4" i="63"/>
  <c r="Q4" i="63"/>
  <c r="Q84" i="63"/>
  <c r="S84" i="63"/>
  <c r="R84" i="63"/>
  <c r="W84" i="63"/>
  <c r="V84" i="63"/>
  <c r="U84" i="63"/>
  <c r="T84" i="63"/>
  <c r="R34" i="63"/>
  <c r="S34" i="63"/>
  <c r="T34" i="63"/>
  <c r="V34" i="63"/>
  <c r="W34" i="63"/>
  <c r="Q34" i="63"/>
  <c r="U34" i="63"/>
  <c r="V63" i="63"/>
  <c r="U63" i="63"/>
  <c r="R63" i="63"/>
  <c r="T63" i="63"/>
  <c r="S63" i="63"/>
  <c r="Q63" i="63"/>
  <c r="W63" i="63"/>
  <c r="Q39" i="63"/>
  <c r="T39" i="63"/>
  <c r="S39" i="63"/>
  <c r="R39" i="63"/>
  <c r="W39" i="63"/>
  <c r="V39" i="63"/>
  <c r="U39" i="63"/>
  <c r="Q30" i="63"/>
  <c r="U30" i="63"/>
  <c r="S30" i="63"/>
  <c r="R30" i="63"/>
  <c r="W30" i="63"/>
  <c r="T30" i="63"/>
  <c r="V30" i="63"/>
  <c r="T20" i="63"/>
  <c r="S20" i="63"/>
  <c r="W20" i="63"/>
  <c r="V20" i="63"/>
  <c r="U20" i="63"/>
  <c r="R20" i="63"/>
  <c r="Q20" i="63"/>
  <c r="S42" i="63"/>
  <c r="R42" i="63"/>
  <c r="W42" i="63"/>
  <c r="V42" i="63"/>
  <c r="U42" i="63"/>
  <c r="T42" i="63"/>
  <c r="Q42" i="63"/>
  <c r="V113" i="63"/>
  <c r="U113" i="63"/>
  <c r="T113" i="63"/>
  <c r="S113" i="63"/>
  <c r="R113" i="63"/>
  <c r="W113" i="63"/>
  <c r="Q113" i="63"/>
  <c r="Q2" i="63"/>
  <c r="W2" i="63"/>
  <c r="U2" i="63"/>
  <c r="V2" i="63"/>
  <c r="T2" i="63"/>
  <c r="S2" i="63"/>
  <c r="R2" i="63"/>
  <c r="U10" i="63"/>
  <c r="R10" i="63"/>
  <c r="T10" i="63"/>
  <c r="S10" i="63"/>
  <c r="W10" i="63"/>
  <c r="V10" i="63"/>
  <c r="Q10" i="63"/>
  <c r="T119" i="63"/>
  <c r="S119" i="63"/>
  <c r="R119" i="63"/>
  <c r="Q119" i="63"/>
  <c r="W119" i="63"/>
  <c r="U119" i="63"/>
  <c r="V119" i="63"/>
  <c r="Q96" i="63"/>
  <c r="S96" i="63"/>
  <c r="R96" i="63"/>
  <c r="W96" i="63"/>
  <c r="V96" i="63"/>
  <c r="U96" i="63"/>
  <c r="T96" i="63"/>
  <c r="S118" i="63"/>
  <c r="R118" i="63"/>
  <c r="W118" i="63"/>
  <c r="U118" i="63"/>
  <c r="V118" i="63"/>
  <c r="T118" i="63"/>
  <c r="Q118" i="63"/>
  <c r="Q75" i="63"/>
  <c r="V75" i="63"/>
  <c r="U75" i="63"/>
  <c r="S75" i="63"/>
  <c r="R75" i="63"/>
  <c r="W75" i="63"/>
  <c r="T75" i="63"/>
  <c r="Q38" i="63"/>
  <c r="W38" i="63"/>
  <c r="S38" i="63"/>
  <c r="R38" i="63"/>
  <c r="U38" i="63"/>
  <c r="V38" i="63"/>
  <c r="T38" i="63"/>
  <c r="R16" i="63"/>
  <c r="T16" i="63"/>
  <c r="S16" i="63"/>
  <c r="W16" i="63"/>
  <c r="V16" i="63"/>
  <c r="U16" i="63"/>
  <c r="Q16" i="63"/>
  <c r="U65" i="63"/>
  <c r="T65" i="63"/>
  <c r="S65" i="63"/>
  <c r="R65" i="63"/>
  <c r="Q65" i="63"/>
  <c r="W65" i="63"/>
  <c r="V65" i="63"/>
  <c r="V49" i="63"/>
  <c r="U49" i="63"/>
  <c r="T49" i="63"/>
  <c r="R49" i="63"/>
  <c r="S49" i="63"/>
  <c r="Q49" i="63"/>
  <c r="W49" i="63"/>
  <c r="S41" i="63"/>
  <c r="R41" i="63"/>
  <c r="W41" i="63"/>
  <c r="V41" i="63"/>
  <c r="U41" i="63"/>
  <c r="T41" i="63"/>
  <c r="Q41" i="63"/>
  <c r="S82" i="63"/>
  <c r="R82" i="63"/>
  <c r="W82" i="63"/>
  <c r="V82" i="63"/>
  <c r="U82" i="63"/>
  <c r="T82" i="63"/>
  <c r="Q82" i="63"/>
  <c r="T23" i="63"/>
  <c r="S23" i="63"/>
  <c r="W23" i="63"/>
  <c r="Q23" i="63"/>
  <c r="V23" i="63"/>
  <c r="U23" i="63"/>
  <c r="R23" i="63"/>
  <c r="W5" i="63"/>
  <c r="Q5" i="63"/>
  <c r="U5" i="63"/>
  <c r="V5" i="63"/>
  <c r="S5" i="63"/>
  <c r="R5" i="63"/>
  <c r="T5" i="63"/>
  <c r="N24" i="64" l="1"/>
  <c r="Q24" i="64" s="1"/>
  <c r="N27" i="64"/>
  <c r="Q27" i="64" s="1"/>
  <c r="N92" i="64"/>
  <c r="U92" i="64" s="1"/>
  <c r="N45" i="64"/>
  <c r="S45" i="64" s="1"/>
  <c r="N50" i="64"/>
  <c r="S50" i="64" s="1"/>
  <c r="N97" i="64"/>
  <c r="R97" i="64" s="1"/>
  <c r="N51" i="64"/>
  <c r="U51" i="64" s="1"/>
  <c r="N96" i="64"/>
  <c r="Q96" i="64" s="1"/>
  <c r="N98" i="64"/>
  <c r="R98" i="64" s="1"/>
  <c r="N110" i="64"/>
  <c r="S110" i="64" s="1"/>
  <c r="N93" i="64"/>
  <c r="N28" i="64"/>
  <c r="N39" i="64"/>
  <c r="S39" i="64" s="1"/>
  <c r="N88" i="64"/>
  <c r="N73" i="64"/>
  <c r="N122" i="64"/>
  <c r="N105" i="64"/>
  <c r="Q105" i="64" s="1"/>
  <c r="N41" i="64"/>
  <c r="N48" i="64"/>
  <c r="N79" i="64"/>
  <c r="S79" i="64" s="1"/>
  <c r="N15" i="64"/>
  <c r="W15" i="64" s="1"/>
  <c r="N33" i="64"/>
  <c r="U33" i="64" s="1"/>
  <c r="N123" i="64"/>
  <c r="U123" i="64" s="1"/>
  <c r="N18" i="64"/>
  <c r="R18" i="64" s="1"/>
  <c r="N30" i="64"/>
  <c r="T30" i="64" s="1"/>
  <c r="N115" i="64"/>
  <c r="N78" i="64"/>
  <c r="N84" i="64"/>
  <c r="N104" i="64"/>
  <c r="N76" i="64"/>
  <c r="N40" i="64"/>
  <c r="N25" i="64"/>
  <c r="N119" i="64"/>
  <c r="N72" i="64"/>
  <c r="N86" i="64"/>
  <c r="N101" i="64"/>
  <c r="N81" i="64"/>
  <c r="N31" i="64"/>
  <c r="N26" i="64"/>
  <c r="N49" i="64"/>
  <c r="N64" i="64"/>
  <c r="N83" i="64"/>
  <c r="N21" i="64"/>
  <c r="N36" i="64"/>
  <c r="N16" i="64"/>
  <c r="N55" i="64"/>
  <c r="N57" i="64"/>
  <c r="N94" i="64"/>
  <c r="N74" i="64"/>
  <c r="N91" i="64"/>
  <c r="N121" i="64"/>
  <c r="N12" i="64"/>
  <c r="N47" i="64"/>
  <c r="N54" i="64"/>
  <c r="N65" i="64"/>
  <c r="N58" i="64"/>
  <c r="N14" i="64"/>
  <c r="N37" i="64"/>
  <c r="N87" i="64"/>
  <c r="N69" i="64"/>
  <c r="N77" i="64"/>
  <c r="N4" i="64"/>
  <c r="N114" i="64"/>
  <c r="N3" i="64"/>
  <c r="N22" i="64"/>
  <c r="N13" i="64"/>
  <c r="N52" i="64"/>
  <c r="N63" i="64"/>
  <c r="N80" i="64"/>
  <c r="N118" i="64"/>
  <c r="N82" i="64"/>
  <c r="N44" i="64"/>
  <c r="N53" i="64"/>
  <c r="N116" i="64"/>
  <c r="N103" i="64"/>
  <c r="N107" i="64"/>
  <c r="N6" i="64"/>
  <c r="N11" i="64"/>
  <c r="N34" i="64"/>
  <c r="N5" i="64"/>
  <c r="N29" i="64"/>
  <c r="N71" i="64"/>
  <c r="N109" i="64"/>
  <c r="N56" i="64"/>
  <c r="N95" i="64"/>
  <c r="N19" i="64"/>
  <c r="N66" i="64"/>
  <c r="N70" i="64"/>
  <c r="N35" i="64"/>
  <c r="N62" i="64"/>
  <c r="N120" i="64"/>
  <c r="N32" i="64"/>
  <c r="N42" i="64"/>
  <c r="N43" i="64"/>
  <c r="N85" i="64"/>
  <c r="N46" i="64"/>
  <c r="N61" i="64"/>
  <c r="N117" i="64"/>
  <c r="N90" i="64"/>
  <c r="N100" i="64"/>
  <c r="N10" i="64"/>
  <c r="N75" i="64"/>
  <c r="N60" i="64"/>
  <c r="N111" i="64"/>
  <c r="N20" i="64"/>
  <c r="N7" i="64"/>
  <c r="N38" i="64"/>
  <c r="N112" i="64"/>
  <c r="N108" i="64"/>
  <c r="N59" i="64"/>
  <c r="N9" i="64"/>
  <c r="N2" i="64"/>
  <c r="N102" i="64"/>
  <c r="N68" i="64"/>
  <c r="N99" i="64"/>
  <c r="N17" i="64"/>
  <c r="N67" i="64"/>
  <c r="N106" i="64"/>
  <c r="N89" i="64"/>
  <c r="N113" i="64"/>
  <c r="N8" i="64"/>
  <c r="N23" i="64"/>
  <c r="G6" i="63"/>
  <c r="P50" i="65"/>
  <c r="P40" i="65"/>
  <c r="P62" i="65"/>
  <c r="P39" i="65"/>
  <c r="P103" i="65"/>
  <c r="P22" i="65"/>
  <c r="P107" i="65"/>
  <c r="P81" i="65"/>
  <c r="P100" i="65"/>
  <c r="P2" i="65"/>
  <c r="P118" i="65"/>
  <c r="P33" i="65"/>
  <c r="P66" i="65"/>
  <c r="P110" i="65"/>
  <c r="P3" i="65"/>
  <c r="P78" i="65"/>
  <c r="P10" i="65"/>
  <c r="P92" i="65"/>
  <c r="P95" i="65"/>
  <c r="P9" i="65"/>
  <c r="P97" i="65"/>
  <c r="P72" i="65"/>
  <c r="P61" i="65"/>
  <c r="P41" i="65"/>
  <c r="P109" i="65"/>
  <c r="P111" i="65"/>
  <c r="P56" i="65"/>
  <c r="P16" i="65"/>
  <c r="P112" i="65"/>
  <c r="I4" i="65"/>
  <c r="P11" i="65"/>
  <c r="P84" i="65"/>
  <c r="P43" i="65"/>
  <c r="P88" i="65"/>
  <c r="P44" i="65"/>
  <c r="P53" i="65"/>
  <c r="P65" i="65"/>
  <c r="P85" i="65"/>
  <c r="P116" i="65"/>
  <c r="H3" i="65"/>
  <c r="P51" i="65"/>
  <c r="P83" i="65"/>
  <c r="P20" i="65"/>
  <c r="P115" i="65"/>
  <c r="P120" i="65"/>
  <c r="P48" i="65"/>
  <c r="P90" i="65"/>
  <c r="P47" i="65"/>
  <c r="P17" i="65"/>
  <c r="I3" i="65"/>
  <c r="P19" i="65"/>
  <c r="P26" i="65"/>
  <c r="P75" i="65"/>
  <c r="P123" i="65"/>
  <c r="P5" i="65"/>
  <c r="P113" i="65"/>
  <c r="P106" i="65"/>
  <c r="P23" i="65"/>
  <c r="P82" i="65"/>
  <c r="P24" i="65"/>
  <c r="P96" i="65"/>
  <c r="P91" i="65"/>
  <c r="P102" i="65"/>
  <c r="P86" i="65"/>
  <c r="P117" i="65"/>
  <c r="P101" i="65"/>
  <c r="P38" i="65"/>
  <c r="P77" i="65"/>
  <c r="P76" i="65"/>
  <c r="P15" i="65"/>
  <c r="P42" i="65"/>
  <c r="P57" i="65"/>
  <c r="P59" i="65"/>
  <c r="P104" i="65"/>
  <c r="P70" i="65"/>
  <c r="P31" i="65"/>
  <c r="P25" i="65"/>
  <c r="P69" i="65"/>
  <c r="P119" i="65"/>
  <c r="P98" i="65"/>
  <c r="P28" i="65"/>
  <c r="P37" i="65"/>
  <c r="P8" i="65"/>
  <c r="P21" i="65"/>
  <c r="P7" i="65"/>
  <c r="P36" i="65"/>
  <c r="P99" i="65"/>
  <c r="P80" i="65"/>
  <c r="H5" i="65"/>
  <c r="P87" i="65"/>
  <c r="P54" i="65"/>
  <c r="P27" i="65"/>
  <c r="P122" i="65"/>
  <c r="P13" i="65"/>
  <c r="P18" i="65"/>
  <c r="P121" i="65"/>
  <c r="P68" i="65"/>
  <c r="P12" i="65"/>
  <c r="P14" i="65"/>
  <c r="P6" i="65"/>
  <c r="H4" i="65"/>
  <c r="P55" i="65"/>
  <c r="P108" i="65"/>
  <c r="P114" i="65"/>
  <c r="P89" i="65"/>
  <c r="P49" i="65"/>
  <c r="P60" i="65"/>
  <c r="P64" i="65"/>
  <c r="P67" i="65"/>
  <c r="P105" i="65"/>
  <c r="P45" i="65"/>
  <c r="P30" i="65"/>
  <c r="P71" i="65"/>
  <c r="P29" i="65"/>
  <c r="P52" i="65"/>
  <c r="P73" i="65"/>
  <c r="P63" i="65"/>
  <c r="P79" i="65"/>
  <c r="P32" i="65"/>
  <c r="I5" i="65"/>
  <c r="P4" i="65"/>
  <c r="P74" i="65"/>
  <c r="P34" i="65"/>
  <c r="P35" i="65"/>
  <c r="P58" i="65"/>
  <c r="P93" i="65"/>
  <c r="P46" i="65"/>
  <c r="P94" i="65"/>
  <c r="W51" i="64" l="1"/>
  <c r="R51" i="64"/>
  <c r="R45" i="64"/>
  <c r="R27" i="64"/>
  <c r="Q97" i="64"/>
  <c r="U45" i="64"/>
  <c r="W50" i="64"/>
  <c r="W27" i="64"/>
  <c r="R92" i="64"/>
  <c r="V105" i="64"/>
  <c r="W105" i="64"/>
  <c r="W45" i="64"/>
  <c r="V27" i="64"/>
  <c r="R105" i="64"/>
  <c r="V45" i="64"/>
  <c r="S27" i="64"/>
  <c r="S105" i="64"/>
  <c r="T45" i="64"/>
  <c r="V30" i="64"/>
  <c r="Q45" i="64"/>
  <c r="W30" i="64"/>
  <c r="Q92" i="64"/>
  <c r="W24" i="64"/>
  <c r="S24" i="64"/>
  <c r="R30" i="64"/>
  <c r="V92" i="64"/>
  <c r="T27" i="64"/>
  <c r="S92" i="64"/>
  <c r="U27" i="64"/>
  <c r="R79" i="64"/>
  <c r="S15" i="64"/>
  <c r="Q30" i="64"/>
  <c r="T15" i="64"/>
  <c r="V39" i="64"/>
  <c r="S51" i="64"/>
  <c r="T51" i="64"/>
  <c r="V51" i="64"/>
  <c r="Q98" i="64"/>
  <c r="T50" i="64"/>
  <c r="W97" i="64"/>
  <c r="V50" i="64"/>
  <c r="T97" i="64"/>
  <c r="S97" i="64"/>
  <c r="U97" i="64"/>
  <c r="W98" i="64"/>
  <c r="R50" i="64"/>
  <c r="S98" i="64"/>
  <c r="T24" i="64"/>
  <c r="U50" i="64"/>
  <c r="V96" i="64"/>
  <c r="R96" i="64"/>
  <c r="Q51" i="64"/>
  <c r="R123" i="64"/>
  <c r="V97" i="64"/>
  <c r="Q50" i="64"/>
  <c r="W48" i="64"/>
  <c r="U110" i="64"/>
  <c r="U24" i="64"/>
  <c r="S96" i="64"/>
  <c r="V24" i="64"/>
  <c r="T96" i="64"/>
  <c r="W92" i="64"/>
  <c r="R24" i="64"/>
  <c r="R73" i="64"/>
  <c r="U98" i="64"/>
  <c r="V110" i="64"/>
  <c r="U96" i="64"/>
  <c r="S123" i="64"/>
  <c r="T33" i="64"/>
  <c r="W88" i="64"/>
  <c r="V98" i="64"/>
  <c r="W96" i="64"/>
  <c r="T92" i="64"/>
  <c r="Q110" i="64"/>
  <c r="W33" i="64"/>
  <c r="T79" i="64"/>
  <c r="Q28" i="64"/>
  <c r="T98" i="64"/>
  <c r="S88" i="64"/>
  <c r="S28" i="64"/>
  <c r="R33" i="64"/>
  <c r="V88" i="64"/>
  <c r="T28" i="64"/>
  <c r="Q33" i="64"/>
  <c r="U79" i="64"/>
  <c r="S48" i="64"/>
  <c r="Q79" i="64"/>
  <c r="V79" i="64"/>
  <c r="W28" i="64"/>
  <c r="K27" i="65"/>
  <c r="K111" i="65"/>
  <c r="K10" i="65"/>
  <c r="K93" i="65"/>
  <c r="K19" i="65"/>
  <c r="K91" i="65"/>
  <c r="K17" i="65"/>
  <c r="K89" i="65"/>
  <c r="K15" i="65"/>
  <c r="K87" i="65"/>
  <c r="K13" i="65"/>
  <c r="K90" i="65"/>
  <c r="K31" i="65"/>
  <c r="K115" i="65"/>
  <c r="K9" i="65"/>
  <c r="K113" i="65"/>
  <c r="K16" i="65"/>
  <c r="K95" i="65"/>
  <c r="K21" i="65"/>
  <c r="K77" i="65"/>
  <c r="K14" i="65"/>
  <c r="K75" i="65"/>
  <c r="K8" i="65"/>
  <c r="K73" i="65"/>
  <c r="K40" i="65"/>
  <c r="K71" i="65"/>
  <c r="K106" i="65"/>
  <c r="K117" i="65"/>
  <c r="K82" i="65"/>
  <c r="K99" i="65"/>
  <c r="K56" i="65"/>
  <c r="K97" i="65"/>
  <c r="K23" i="65"/>
  <c r="K79" i="65"/>
  <c r="K72" i="65"/>
  <c r="K94" i="65"/>
  <c r="K42" i="65"/>
  <c r="K86" i="65"/>
  <c r="K38" i="65"/>
  <c r="K120" i="65"/>
  <c r="K34" i="65"/>
  <c r="K112" i="65"/>
  <c r="K30" i="65"/>
  <c r="K101" i="65"/>
  <c r="K58" i="65"/>
  <c r="K83" i="65"/>
  <c r="K62" i="65"/>
  <c r="K81" i="65"/>
  <c r="K7" i="65"/>
  <c r="K102" i="65"/>
  <c r="K46" i="65"/>
  <c r="K78" i="65"/>
  <c r="K18" i="65"/>
  <c r="K68" i="65"/>
  <c r="K64" i="65"/>
  <c r="K67" i="65"/>
  <c r="K52" i="65"/>
  <c r="K65" i="65"/>
  <c r="K48" i="65"/>
  <c r="K85" i="65"/>
  <c r="K11" i="65"/>
  <c r="K118" i="65"/>
  <c r="K110" i="65"/>
  <c r="K50" i="65"/>
  <c r="K80" i="65"/>
  <c r="K20" i="65"/>
  <c r="K55" i="65"/>
  <c r="K54" i="65"/>
  <c r="K53" i="65"/>
  <c r="K24" i="65"/>
  <c r="K51" i="65"/>
  <c r="K12" i="65"/>
  <c r="K49" i="65"/>
  <c r="K6" i="65"/>
  <c r="K69" i="65"/>
  <c r="K100" i="65"/>
  <c r="K96" i="65"/>
  <c r="K88" i="65"/>
  <c r="K22" i="65"/>
  <c r="K57" i="65"/>
  <c r="K92" i="65"/>
  <c r="K39" i="65"/>
  <c r="K44" i="65"/>
  <c r="K37" i="65"/>
  <c r="K32" i="65"/>
  <c r="K35" i="65"/>
  <c r="K3" i="65"/>
  <c r="K33" i="65"/>
  <c r="K45" i="65"/>
  <c r="K104" i="65"/>
  <c r="K5" i="65"/>
  <c r="K61" i="65"/>
  <c r="K59" i="65"/>
  <c r="K98" i="65"/>
  <c r="K41" i="65"/>
  <c r="K2" i="65"/>
  <c r="K122" i="65"/>
  <c r="K123" i="65"/>
  <c r="K116" i="65"/>
  <c r="K121" i="65"/>
  <c r="K60" i="65"/>
  <c r="K119" i="65"/>
  <c r="K4" i="65"/>
  <c r="K25" i="65"/>
  <c r="K63" i="65"/>
  <c r="K36" i="65"/>
  <c r="K29" i="65"/>
  <c r="K105" i="65"/>
  <c r="K43" i="65"/>
  <c r="K74" i="65"/>
  <c r="K84" i="65"/>
  <c r="K103" i="65"/>
  <c r="K76" i="65"/>
  <c r="K70" i="65"/>
  <c r="K109" i="65"/>
  <c r="K26" i="65"/>
  <c r="K114" i="65"/>
  <c r="K47" i="65"/>
  <c r="K108" i="65"/>
  <c r="K107" i="65"/>
  <c r="K28" i="65"/>
  <c r="K66" i="65"/>
  <c r="L101" i="65"/>
  <c r="L29" i="65"/>
  <c r="L83" i="65"/>
  <c r="L13" i="65"/>
  <c r="L120" i="65"/>
  <c r="L56" i="65"/>
  <c r="L102" i="65"/>
  <c r="L54" i="65"/>
  <c r="L84" i="65"/>
  <c r="L26" i="65"/>
  <c r="L82" i="65"/>
  <c r="L24" i="65"/>
  <c r="L36" i="65"/>
  <c r="L65" i="65"/>
  <c r="L6" i="65"/>
  <c r="L20" i="65"/>
  <c r="L85" i="65"/>
  <c r="L15" i="65"/>
  <c r="L122" i="65"/>
  <c r="L4" i="65"/>
  <c r="L104" i="65"/>
  <c r="L3" i="65"/>
  <c r="L86" i="65"/>
  <c r="L66" i="65"/>
  <c r="L68" i="65"/>
  <c r="L10" i="65"/>
  <c r="L67" i="65"/>
  <c r="L8" i="65"/>
  <c r="L121" i="65"/>
  <c r="L49" i="65"/>
  <c r="L119" i="65"/>
  <c r="L69" i="65"/>
  <c r="L60" i="65"/>
  <c r="L106" i="65"/>
  <c r="L5" i="65"/>
  <c r="L88" i="65"/>
  <c r="L28" i="65"/>
  <c r="L70" i="65"/>
  <c r="L12" i="65"/>
  <c r="L53" i="65"/>
  <c r="L123" i="65"/>
  <c r="L51" i="65"/>
  <c r="L103" i="65"/>
  <c r="L105" i="65"/>
  <c r="L33" i="65"/>
  <c r="L87" i="65"/>
  <c r="L108" i="65"/>
  <c r="L30" i="65"/>
  <c r="L90" i="65"/>
  <c r="L48" i="65"/>
  <c r="L72" i="65"/>
  <c r="L14" i="65"/>
  <c r="L55" i="65"/>
  <c r="L109" i="65"/>
  <c r="L37" i="65"/>
  <c r="L107" i="65"/>
  <c r="L35" i="65"/>
  <c r="L71" i="65"/>
  <c r="L89" i="65"/>
  <c r="L19" i="65"/>
  <c r="L110" i="65"/>
  <c r="L92" i="65"/>
  <c r="L2" i="65"/>
  <c r="L74" i="65"/>
  <c r="L16" i="65"/>
  <c r="L57" i="65"/>
  <c r="L111" i="65"/>
  <c r="L39" i="65"/>
  <c r="L93" i="65"/>
  <c r="L23" i="65"/>
  <c r="L91" i="65"/>
  <c r="L21" i="65"/>
  <c r="L94" i="65"/>
  <c r="L73" i="65"/>
  <c r="L32" i="65"/>
  <c r="L78" i="65"/>
  <c r="L76" i="65"/>
  <c r="L18" i="65"/>
  <c r="L59" i="65"/>
  <c r="L113" i="65"/>
  <c r="L41" i="65"/>
  <c r="L95" i="65"/>
  <c r="L25" i="65"/>
  <c r="L77" i="65"/>
  <c r="L7" i="65"/>
  <c r="L75" i="65"/>
  <c r="L52" i="65"/>
  <c r="L63" i="65"/>
  <c r="L112" i="65"/>
  <c r="L38" i="65"/>
  <c r="L47" i="65"/>
  <c r="L61" i="65"/>
  <c r="L115" i="65"/>
  <c r="L43" i="65"/>
  <c r="L97" i="65"/>
  <c r="L58" i="65"/>
  <c r="L79" i="65"/>
  <c r="L9" i="65"/>
  <c r="L116" i="65"/>
  <c r="L46" i="65"/>
  <c r="L114" i="65"/>
  <c r="L42" i="65"/>
  <c r="L31" i="65"/>
  <c r="L96" i="65"/>
  <c r="L40" i="65"/>
  <c r="L17" i="65"/>
  <c r="L50" i="65"/>
  <c r="L34" i="65"/>
  <c r="L117" i="65"/>
  <c r="L100" i="65"/>
  <c r="L45" i="65"/>
  <c r="L64" i="65"/>
  <c r="L99" i="65"/>
  <c r="L98" i="65"/>
  <c r="L27" i="65"/>
  <c r="L44" i="65"/>
  <c r="L81" i="65"/>
  <c r="L62" i="65"/>
  <c r="L22" i="65"/>
  <c r="L11" i="65"/>
  <c r="L80" i="65"/>
  <c r="L118" i="65"/>
  <c r="M94" i="65"/>
  <c r="M92" i="65"/>
  <c r="M86" i="65"/>
  <c r="M2" i="65"/>
  <c r="M55" i="65"/>
  <c r="M18" i="65"/>
  <c r="M37" i="65"/>
  <c r="M17" i="65"/>
  <c r="M96" i="65"/>
  <c r="M28" i="65"/>
  <c r="M106" i="65"/>
  <c r="M123" i="65"/>
  <c r="M109" i="65"/>
  <c r="M50" i="65"/>
  <c r="M102" i="65"/>
  <c r="M59" i="65"/>
  <c r="M22" i="65"/>
  <c r="M57" i="65"/>
  <c r="M20" i="65"/>
  <c r="M39" i="65"/>
  <c r="M62" i="65"/>
  <c r="M104" i="65"/>
  <c r="M32" i="65"/>
  <c r="M114" i="65"/>
  <c r="M111" i="65"/>
  <c r="M56" i="65"/>
  <c r="M91" i="65"/>
  <c r="M93" i="65"/>
  <c r="M116" i="65"/>
  <c r="M45" i="65"/>
  <c r="M43" i="65"/>
  <c r="M6" i="65"/>
  <c r="M41" i="65"/>
  <c r="M77" i="65"/>
  <c r="M112" i="65"/>
  <c r="M36" i="65"/>
  <c r="M122" i="65"/>
  <c r="M113" i="65"/>
  <c r="M70" i="65"/>
  <c r="M95" i="65"/>
  <c r="M4" i="65"/>
  <c r="M61" i="65"/>
  <c r="M110" i="65"/>
  <c r="M23" i="65"/>
  <c r="M78" i="65"/>
  <c r="M27" i="65"/>
  <c r="M44" i="65"/>
  <c r="M120" i="65"/>
  <c r="M40" i="65"/>
  <c r="M76" i="65"/>
  <c r="M115" i="65"/>
  <c r="M108" i="65"/>
  <c r="M97" i="65"/>
  <c r="M5" i="65"/>
  <c r="M118" i="65"/>
  <c r="M60" i="65"/>
  <c r="M29" i="65"/>
  <c r="M63" i="65"/>
  <c r="M26" i="65"/>
  <c r="M46" i="65"/>
  <c r="M87" i="65"/>
  <c r="M75" i="65"/>
  <c r="M53" i="65"/>
  <c r="M35" i="65"/>
  <c r="M88" i="65"/>
  <c r="M48" i="65"/>
  <c r="M71" i="65"/>
  <c r="M15" i="65"/>
  <c r="M68" i="65"/>
  <c r="M117" i="65"/>
  <c r="M69" i="65"/>
  <c r="M99" i="65"/>
  <c r="M30" i="65"/>
  <c r="M81" i="65"/>
  <c r="M54" i="65"/>
  <c r="M65" i="65"/>
  <c r="M66" i="65"/>
  <c r="M90" i="65"/>
  <c r="M47" i="65"/>
  <c r="M10" i="65"/>
  <c r="M9" i="65"/>
  <c r="M11" i="65"/>
  <c r="M7" i="65"/>
  <c r="M58" i="65"/>
  <c r="M16" i="65"/>
  <c r="M72" i="65"/>
  <c r="M121" i="65"/>
  <c r="M82" i="65"/>
  <c r="M119" i="65"/>
  <c r="M74" i="65"/>
  <c r="M101" i="65"/>
  <c r="M34" i="65"/>
  <c r="M83" i="65"/>
  <c r="M79" i="65"/>
  <c r="M67" i="65"/>
  <c r="M84" i="65"/>
  <c r="M49" i="65"/>
  <c r="M12" i="65"/>
  <c r="M21" i="65"/>
  <c r="M31" i="65"/>
  <c r="M52" i="65"/>
  <c r="M8" i="65"/>
  <c r="M105" i="65"/>
  <c r="M42" i="65"/>
  <c r="M103" i="65"/>
  <c r="M38" i="65"/>
  <c r="M85" i="65"/>
  <c r="M100" i="65"/>
  <c r="M73" i="65"/>
  <c r="M13" i="65"/>
  <c r="M51" i="65"/>
  <c r="M14" i="65"/>
  <c r="M33" i="65"/>
  <c r="M64" i="65"/>
  <c r="M24" i="65"/>
  <c r="M80" i="65"/>
  <c r="M25" i="65"/>
  <c r="M19" i="65"/>
  <c r="M107" i="65"/>
  <c r="M89" i="65"/>
  <c r="M98" i="65"/>
  <c r="M3" i="65"/>
  <c r="U93" i="64"/>
  <c r="W93" i="64"/>
  <c r="R110" i="64"/>
  <c r="W110" i="64"/>
  <c r="T110" i="64"/>
  <c r="V73" i="64"/>
  <c r="R93" i="64"/>
  <c r="W73" i="64"/>
  <c r="U15" i="64"/>
  <c r="Q73" i="64"/>
  <c r="W79" i="64"/>
  <c r="S93" i="64"/>
  <c r="U48" i="64"/>
  <c r="S73" i="64"/>
  <c r="Q93" i="64"/>
  <c r="T41" i="64"/>
  <c r="T39" i="64"/>
  <c r="Q39" i="64"/>
  <c r="U39" i="64"/>
  <c r="R39" i="64"/>
  <c r="W39" i="64"/>
  <c r="V93" i="64"/>
  <c r="T93" i="64"/>
  <c r="U28" i="64"/>
  <c r="R28" i="64"/>
  <c r="V28" i="64"/>
  <c r="R48" i="64"/>
  <c r="U30" i="64"/>
  <c r="S30" i="64"/>
  <c r="T105" i="64"/>
  <c r="U105" i="64"/>
  <c r="T122" i="64"/>
  <c r="Q122" i="64"/>
  <c r="S122" i="64"/>
  <c r="W122" i="64"/>
  <c r="V122" i="64"/>
  <c r="R122" i="64"/>
  <c r="U122" i="64"/>
  <c r="V41" i="64"/>
  <c r="Q41" i="64"/>
  <c r="U41" i="64"/>
  <c r="Q48" i="64"/>
  <c r="S18" i="64"/>
  <c r="W18" i="64"/>
  <c r="T18" i="64"/>
  <c r="Q18" i="64"/>
  <c r="T73" i="64"/>
  <c r="U73" i="64"/>
  <c r="V15" i="64"/>
  <c r="U18" i="64"/>
  <c r="W123" i="64"/>
  <c r="V123" i="64"/>
  <c r="Q123" i="64"/>
  <c r="R88" i="64"/>
  <c r="T88" i="64"/>
  <c r="U88" i="64"/>
  <c r="Q88" i="64"/>
  <c r="Q15" i="64"/>
  <c r="S41" i="64"/>
  <c r="T48" i="64"/>
  <c r="V18" i="64"/>
  <c r="T123" i="64"/>
  <c r="S33" i="64"/>
  <c r="V33" i="64"/>
  <c r="V48" i="64"/>
  <c r="W41" i="64"/>
  <c r="R15" i="64"/>
  <c r="R41" i="64"/>
  <c r="Q42" i="64"/>
  <c r="R42" i="64"/>
  <c r="W42" i="64"/>
  <c r="V42" i="64"/>
  <c r="T42" i="64"/>
  <c r="U42" i="64"/>
  <c r="S42" i="64"/>
  <c r="S55" i="64"/>
  <c r="R55" i="64"/>
  <c r="Q55" i="64"/>
  <c r="V55" i="64"/>
  <c r="U55" i="64"/>
  <c r="W55" i="64"/>
  <c r="T55" i="64"/>
  <c r="Q78" i="64"/>
  <c r="S78" i="64"/>
  <c r="R78" i="64"/>
  <c r="U78" i="64"/>
  <c r="W78" i="64"/>
  <c r="V78" i="64"/>
  <c r="T78" i="64"/>
  <c r="W99" i="64"/>
  <c r="U99" i="64"/>
  <c r="S99" i="64"/>
  <c r="R99" i="64"/>
  <c r="T99" i="64"/>
  <c r="V99" i="64"/>
  <c r="Q99" i="64"/>
  <c r="U38" i="64"/>
  <c r="T38" i="64"/>
  <c r="Q38" i="64"/>
  <c r="R38" i="64"/>
  <c r="W38" i="64"/>
  <c r="V38" i="64"/>
  <c r="S38" i="64"/>
  <c r="V90" i="64"/>
  <c r="U90" i="64"/>
  <c r="Q90" i="64"/>
  <c r="S90" i="64"/>
  <c r="R90" i="64"/>
  <c r="W90" i="64"/>
  <c r="T90" i="64"/>
  <c r="V56" i="64"/>
  <c r="T56" i="64"/>
  <c r="S56" i="64"/>
  <c r="Q56" i="64"/>
  <c r="R56" i="64"/>
  <c r="W56" i="64"/>
  <c r="U56" i="64"/>
  <c r="S107" i="64"/>
  <c r="R107" i="64"/>
  <c r="Q107" i="64"/>
  <c r="W107" i="64"/>
  <c r="V107" i="64"/>
  <c r="T107" i="64"/>
  <c r="U107" i="64"/>
  <c r="R63" i="64"/>
  <c r="W63" i="64"/>
  <c r="Q63" i="64"/>
  <c r="V63" i="64"/>
  <c r="U63" i="64"/>
  <c r="T63" i="64"/>
  <c r="S63" i="64"/>
  <c r="T69" i="64"/>
  <c r="Q69" i="64"/>
  <c r="W69" i="64"/>
  <c r="V69" i="64"/>
  <c r="U69" i="64"/>
  <c r="S69" i="64"/>
  <c r="R69" i="64"/>
  <c r="U12" i="64"/>
  <c r="S12" i="64"/>
  <c r="W12" i="64"/>
  <c r="T12" i="64"/>
  <c r="V12" i="64"/>
  <c r="Q12" i="64"/>
  <c r="R12" i="64"/>
  <c r="R36" i="64"/>
  <c r="W36" i="64"/>
  <c r="U36" i="64"/>
  <c r="T36" i="64"/>
  <c r="S36" i="64"/>
  <c r="Q36" i="64"/>
  <c r="V36" i="64"/>
  <c r="T101" i="64"/>
  <c r="Q101" i="64"/>
  <c r="W101" i="64"/>
  <c r="V101" i="64"/>
  <c r="U101" i="64"/>
  <c r="S101" i="64"/>
  <c r="R101" i="64"/>
  <c r="U84" i="64"/>
  <c r="Q84" i="64"/>
  <c r="S84" i="64"/>
  <c r="R84" i="64"/>
  <c r="W84" i="64"/>
  <c r="V84" i="64"/>
  <c r="T84" i="64"/>
  <c r="S7" i="64"/>
  <c r="Q7" i="64"/>
  <c r="V7" i="64"/>
  <c r="U7" i="64"/>
  <c r="T7" i="64"/>
  <c r="W7" i="64"/>
  <c r="R7" i="64"/>
  <c r="Q54" i="64"/>
  <c r="S54" i="64"/>
  <c r="R54" i="64"/>
  <c r="W54" i="64"/>
  <c r="V54" i="64"/>
  <c r="T54" i="64"/>
  <c r="U54" i="64"/>
  <c r="R117" i="64"/>
  <c r="T117" i="64"/>
  <c r="W117" i="64"/>
  <c r="V117" i="64"/>
  <c r="U117" i="64"/>
  <c r="Q117" i="64"/>
  <c r="S117" i="64"/>
  <c r="S52" i="64"/>
  <c r="Q52" i="64"/>
  <c r="R52" i="64"/>
  <c r="U52" i="64"/>
  <c r="W52" i="64"/>
  <c r="V52" i="64"/>
  <c r="T52" i="64"/>
  <c r="T86" i="64"/>
  <c r="Q86" i="64"/>
  <c r="S86" i="64"/>
  <c r="R86" i="64"/>
  <c r="W86" i="64"/>
  <c r="U86" i="64"/>
  <c r="V86" i="64"/>
  <c r="R8" i="64"/>
  <c r="V8" i="64"/>
  <c r="U8" i="64"/>
  <c r="W8" i="64"/>
  <c r="T8" i="64"/>
  <c r="S8" i="64"/>
  <c r="Q8" i="64"/>
  <c r="Q102" i="64"/>
  <c r="S102" i="64"/>
  <c r="R102" i="64"/>
  <c r="U102" i="64"/>
  <c r="W102" i="64"/>
  <c r="V102" i="64"/>
  <c r="T102" i="64"/>
  <c r="Q20" i="64"/>
  <c r="R20" i="64"/>
  <c r="V20" i="64"/>
  <c r="S20" i="64"/>
  <c r="U20" i="64"/>
  <c r="T20" i="64"/>
  <c r="W20" i="64"/>
  <c r="V61" i="64"/>
  <c r="S61" i="64"/>
  <c r="R61" i="64"/>
  <c r="U61" i="64"/>
  <c r="W61" i="64"/>
  <c r="Q61" i="64"/>
  <c r="T61" i="64"/>
  <c r="Q62" i="64"/>
  <c r="W62" i="64"/>
  <c r="V62" i="64"/>
  <c r="U62" i="64"/>
  <c r="T62" i="64"/>
  <c r="R62" i="64"/>
  <c r="S62" i="64"/>
  <c r="W71" i="64"/>
  <c r="V71" i="64"/>
  <c r="U71" i="64"/>
  <c r="S71" i="64"/>
  <c r="R71" i="64"/>
  <c r="T71" i="64"/>
  <c r="Q71" i="64"/>
  <c r="R116" i="64"/>
  <c r="W116" i="64"/>
  <c r="V116" i="64"/>
  <c r="T116" i="64"/>
  <c r="U116" i="64"/>
  <c r="Q116" i="64"/>
  <c r="S116" i="64"/>
  <c r="Q13" i="64"/>
  <c r="R13" i="64"/>
  <c r="V13" i="64"/>
  <c r="W13" i="64"/>
  <c r="U13" i="64"/>
  <c r="T13" i="64"/>
  <c r="S13" i="64"/>
  <c r="R37" i="64"/>
  <c r="W37" i="64"/>
  <c r="U37" i="64"/>
  <c r="T37" i="64"/>
  <c r="V37" i="64"/>
  <c r="S37" i="64"/>
  <c r="Q37" i="64"/>
  <c r="V91" i="64"/>
  <c r="U91" i="64"/>
  <c r="R91" i="64"/>
  <c r="T91" i="64"/>
  <c r="Q91" i="64"/>
  <c r="W91" i="64"/>
  <c r="S91" i="64"/>
  <c r="U83" i="64"/>
  <c r="S83" i="64"/>
  <c r="R83" i="64"/>
  <c r="T83" i="64"/>
  <c r="Q83" i="64"/>
  <c r="V83" i="64"/>
  <c r="W83" i="64"/>
  <c r="Q72" i="64"/>
  <c r="R72" i="64"/>
  <c r="W72" i="64"/>
  <c r="V72" i="64"/>
  <c r="U72" i="64"/>
  <c r="S72" i="64"/>
  <c r="T72" i="64"/>
  <c r="R40" i="64"/>
  <c r="W40" i="64"/>
  <c r="V40" i="64"/>
  <c r="U40" i="64"/>
  <c r="S40" i="64"/>
  <c r="T40" i="64"/>
  <c r="Q40" i="64"/>
  <c r="W67" i="64"/>
  <c r="V67" i="64"/>
  <c r="S67" i="64"/>
  <c r="R67" i="64"/>
  <c r="T67" i="64"/>
  <c r="Q67" i="64"/>
  <c r="U67" i="64"/>
  <c r="S118" i="64"/>
  <c r="R118" i="64"/>
  <c r="T118" i="64"/>
  <c r="Q118" i="64"/>
  <c r="W118" i="64"/>
  <c r="V118" i="64"/>
  <c r="U118" i="64"/>
  <c r="T68" i="64"/>
  <c r="U68" i="64"/>
  <c r="S68" i="64"/>
  <c r="R68" i="64"/>
  <c r="W68" i="64"/>
  <c r="V68" i="64"/>
  <c r="Q68" i="64"/>
  <c r="R103" i="64"/>
  <c r="T103" i="64"/>
  <c r="W103" i="64"/>
  <c r="V103" i="64"/>
  <c r="U103" i="64"/>
  <c r="S103" i="64"/>
  <c r="Q103" i="64"/>
  <c r="S121" i="64"/>
  <c r="W121" i="64"/>
  <c r="V121" i="64"/>
  <c r="U121" i="64"/>
  <c r="Q121" i="64"/>
  <c r="R121" i="64"/>
  <c r="T121" i="64"/>
  <c r="S113" i="64"/>
  <c r="R113" i="64"/>
  <c r="T113" i="64"/>
  <c r="Q113" i="64"/>
  <c r="U113" i="64"/>
  <c r="W113" i="64"/>
  <c r="V113" i="64"/>
  <c r="Q2" i="64"/>
  <c r="W2" i="64"/>
  <c r="U2" i="64"/>
  <c r="S2" i="64"/>
  <c r="R2" i="64"/>
  <c r="T2" i="64"/>
  <c r="V2" i="64"/>
  <c r="R111" i="64"/>
  <c r="V111" i="64"/>
  <c r="W111" i="64"/>
  <c r="U111" i="64"/>
  <c r="S111" i="64"/>
  <c r="T111" i="64"/>
  <c r="Q111" i="64"/>
  <c r="R46" i="64"/>
  <c r="U46" i="64"/>
  <c r="S46" i="64"/>
  <c r="Q46" i="64"/>
  <c r="T46" i="64"/>
  <c r="V46" i="64"/>
  <c r="W46" i="64"/>
  <c r="Q35" i="64"/>
  <c r="S35" i="64"/>
  <c r="R35" i="64"/>
  <c r="V35" i="64"/>
  <c r="U35" i="64"/>
  <c r="T35" i="64"/>
  <c r="W35" i="64"/>
  <c r="W29" i="64"/>
  <c r="U29" i="64"/>
  <c r="V29" i="64"/>
  <c r="T29" i="64"/>
  <c r="S29" i="64"/>
  <c r="R29" i="64"/>
  <c r="Q29" i="64"/>
  <c r="W53" i="64"/>
  <c r="Q53" i="64"/>
  <c r="V53" i="64"/>
  <c r="U53" i="64"/>
  <c r="T53" i="64"/>
  <c r="S53" i="64"/>
  <c r="R53" i="64"/>
  <c r="R22" i="64"/>
  <c r="V22" i="64"/>
  <c r="S22" i="64"/>
  <c r="W22" i="64"/>
  <c r="T22" i="64"/>
  <c r="Q22" i="64"/>
  <c r="U22" i="64"/>
  <c r="T14" i="64"/>
  <c r="Q14" i="64"/>
  <c r="U14" i="64"/>
  <c r="S14" i="64"/>
  <c r="V14" i="64"/>
  <c r="W14" i="64"/>
  <c r="R14" i="64"/>
  <c r="S74" i="64"/>
  <c r="W74" i="64"/>
  <c r="V74" i="64"/>
  <c r="U74" i="64"/>
  <c r="T74" i="64"/>
  <c r="R74" i="64"/>
  <c r="Q74" i="64"/>
  <c r="W64" i="64"/>
  <c r="V64" i="64"/>
  <c r="U64" i="64"/>
  <c r="S64" i="64"/>
  <c r="Q64" i="64"/>
  <c r="R64" i="64"/>
  <c r="T64" i="64"/>
  <c r="W119" i="64"/>
  <c r="R119" i="64"/>
  <c r="T119" i="64"/>
  <c r="V119" i="64"/>
  <c r="U119" i="64"/>
  <c r="S119" i="64"/>
  <c r="Q119" i="64"/>
  <c r="S76" i="64"/>
  <c r="U76" i="64"/>
  <c r="T76" i="64"/>
  <c r="V76" i="64"/>
  <c r="Q76" i="64"/>
  <c r="W76" i="64"/>
  <c r="R76" i="64"/>
  <c r="R19" i="64"/>
  <c r="S19" i="64"/>
  <c r="W19" i="64"/>
  <c r="Q19" i="64"/>
  <c r="T19" i="64"/>
  <c r="V19" i="64"/>
  <c r="U19" i="64"/>
  <c r="V23" i="64"/>
  <c r="U23" i="64"/>
  <c r="T23" i="64"/>
  <c r="R23" i="64"/>
  <c r="W23" i="64"/>
  <c r="S23" i="64"/>
  <c r="Q23" i="64"/>
  <c r="W109" i="64"/>
  <c r="V109" i="64"/>
  <c r="U109" i="64"/>
  <c r="S109" i="64"/>
  <c r="R109" i="64"/>
  <c r="T109" i="64"/>
  <c r="Q109" i="64"/>
  <c r="U21" i="64"/>
  <c r="T21" i="64"/>
  <c r="V21" i="64"/>
  <c r="R21" i="64"/>
  <c r="W21" i="64"/>
  <c r="S21" i="64"/>
  <c r="Q21" i="64"/>
  <c r="U9" i="64"/>
  <c r="T9" i="64"/>
  <c r="W9" i="64"/>
  <c r="S9" i="64"/>
  <c r="Q9" i="64"/>
  <c r="V9" i="64"/>
  <c r="R9" i="64"/>
  <c r="U85" i="64"/>
  <c r="S85" i="64"/>
  <c r="T85" i="64"/>
  <c r="Q85" i="64"/>
  <c r="W85" i="64"/>
  <c r="V85" i="64"/>
  <c r="R85" i="64"/>
  <c r="U5" i="64"/>
  <c r="V5" i="64"/>
  <c r="T5" i="64"/>
  <c r="R5" i="64"/>
  <c r="W5" i="64"/>
  <c r="S5" i="64"/>
  <c r="Q5" i="64"/>
  <c r="Q44" i="64"/>
  <c r="W44" i="64"/>
  <c r="V44" i="64"/>
  <c r="U44" i="64"/>
  <c r="T44" i="64"/>
  <c r="R44" i="64"/>
  <c r="S44" i="64"/>
  <c r="W3" i="64"/>
  <c r="V3" i="64"/>
  <c r="U3" i="64"/>
  <c r="Q3" i="64"/>
  <c r="S3" i="64"/>
  <c r="R3" i="64"/>
  <c r="T3" i="64"/>
  <c r="Q58" i="64"/>
  <c r="R58" i="64"/>
  <c r="W58" i="64"/>
  <c r="V58" i="64"/>
  <c r="T58" i="64"/>
  <c r="U58" i="64"/>
  <c r="S58" i="64"/>
  <c r="S94" i="64"/>
  <c r="R94" i="64"/>
  <c r="V94" i="64"/>
  <c r="T94" i="64"/>
  <c r="U94" i="64"/>
  <c r="Q94" i="64"/>
  <c r="W94" i="64"/>
  <c r="T49" i="64"/>
  <c r="S49" i="64"/>
  <c r="U49" i="64"/>
  <c r="R49" i="64"/>
  <c r="W49" i="64"/>
  <c r="Q49" i="64"/>
  <c r="V49" i="64"/>
  <c r="Q25" i="64"/>
  <c r="V25" i="64"/>
  <c r="U25" i="64"/>
  <c r="T25" i="64"/>
  <c r="R25" i="64"/>
  <c r="W25" i="64"/>
  <c r="S25" i="64"/>
  <c r="T115" i="64"/>
  <c r="Q115" i="64"/>
  <c r="W115" i="64"/>
  <c r="V115" i="64"/>
  <c r="U115" i="64"/>
  <c r="S115" i="64"/>
  <c r="R115" i="64"/>
  <c r="W108" i="64"/>
  <c r="V108" i="64"/>
  <c r="R108" i="64"/>
  <c r="U108" i="64"/>
  <c r="T108" i="64"/>
  <c r="Q108" i="64"/>
  <c r="S108" i="64"/>
  <c r="U4" i="64"/>
  <c r="T4" i="64"/>
  <c r="R4" i="64"/>
  <c r="Q4" i="64"/>
  <c r="V4" i="64"/>
  <c r="W4" i="64"/>
  <c r="S4" i="64"/>
  <c r="R120" i="64"/>
  <c r="W120" i="64"/>
  <c r="V120" i="64"/>
  <c r="T120" i="64"/>
  <c r="U120" i="64"/>
  <c r="Q120" i="64"/>
  <c r="S120" i="64"/>
  <c r="W87" i="64"/>
  <c r="V87" i="64"/>
  <c r="S87" i="64"/>
  <c r="R87" i="64"/>
  <c r="T87" i="64"/>
  <c r="Q87" i="64"/>
  <c r="U87" i="64"/>
  <c r="T89" i="64"/>
  <c r="S89" i="64"/>
  <c r="Q89" i="64"/>
  <c r="W89" i="64"/>
  <c r="V89" i="64"/>
  <c r="R89" i="64"/>
  <c r="U89" i="64"/>
  <c r="Q60" i="64"/>
  <c r="W60" i="64"/>
  <c r="V60" i="64"/>
  <c r="T60" i="64"/>
  <c r="U60" i="64"/>
  <c r="R60" i="64"/>
  <c r="S60" i="64"/>
  <c r="Q70" i="64"/>
  <c r="R70" i="64"/>
  <c r="W70" i="64"/>
  <c r="V70" i="64"/>
  <c r="U70" i="64"/>
  <c r="S70" i="64"/>
  <c r="T70" i="64"/>
  <c r="T106" i="64"/>
  <c r="S106" i="64"/>
  <c r="Q106" i="64"/>
  <c r="R106" i="64"/>
  <c r="W106" i="64"/>
  <c r="V106" i="64"/>
  <c r="U106" i="64"/>
  <c r="U59" i="64"/>
  <c r="T59" i="64"/>
  <c r="S59" i="64"/>
  <c r="R59" i="64"/>
  <c r="W59" i="64"/>
  <c r="V59" i="64"/>
  <c r="Q59" i="64"/>
  <c r="W75" i="64"/>
  <c r="U75" i="64"/>
  <c r="S75" i="64"/>
  <c r="R75" i="64"/>
  <c r="T75" i="64"/>
  <c r="Q75" i="64"/>
  <c r="V75" i="64"/>
  <c r="W43" i="64"/>
  <c r="Q43" i="64"/>
  <c r="R43" i="64"/>
  <c r="V43" i="64"/>
  <c r="S43" i="64"/>
  <c r="U43" i="64"/>
  <c r="T43" i="64"/>
  <c r="R66" i="64"/>
  <c r="V66" i="64"/>
  <c r="T66" i="64"/>
  <c r="U66" i="64"/>
  <c r="S66" i="64"/>
  <c r="Q66" i="64"/>
  <c r="W66" i="64"/>
  <c r="R34" i="64"/>
  <c r="W34" i="64"/>
  <c r="V34" i="64"/>
  <c r="U34" i="64"/>
  <c r="S34" i="64"/>
  <c r="T34" i="64"/>
  <c r="Q34" i="64"/>
  <c r="S82" i="64"/>
  <c r="R82" i="64"/>
  <c r="W82" i="64"/>
  <c r="V82" i="64"/>
  <c r="U82" i="64"/>
  <c r="T82" i="64"/>
  <c r="Q82" i="64"/>
  <c r="W114" i="64"/>
  <c r="V114" i="64"/>
  <c r="T114" i="64"/>
  <c r="Q114" i="64"/>
  <c r="S114" i="64"/>
  <c r="U114" i="64"/>
  <c r="R114" i="64"/>
  <c r="W65" i="64"/>
  <c r="Q65" i="64"/>
  <c r="R65" i="64"/>
  <c r="V65" i="64"/>
  <c r="U65" i="64"/>
  <c r="T65" i="64"/>
  <c r="S65" i="64"/>
  <c r="S57" i="64"/>
  <c r="R57" i="64"/>
  <c r="W57" i="64"/>
  <c r="Q57" i="64"/>
  <c r="V57" i="64"/>
  <c r="U57" i="64"/>
  <c r="T57" i="64"/>
  <c r="T26" i="64"/>
  <c r="S26" i="64"/>
  <c r="W26" i="64"/>
  <c r="U26" i="64"/>
  <c r="Q26" i="64"/>
  <c r="R26" i="64"/>
  <c r="V26" i="64"/>
  <c r="S10" i="64"/>
  <c r="W10" i="64"/>
  <c r="Q10" i="64"/>
  <c r="T10" i="64"/>
  <c r="R10" i="64"/>
  <c r="U10" i="64"/>
  <c r="V10" i="64"/>
  <c r="Q11" i="64"/>
  <c r="U11" i="64"/>
  <c r="T11" i="64"/>
  <c r="R11" i="64"/>
  <c r="W11" i="64"/>
  <c r="S11" i="64"/>
  <c r="V11" i="64"/>
  <c r="V31" i="64"/>
  <c r="T31" i="64"/>
  <c r="R31" i="64"/>
  <c r="W31" i="64"/>
  <c r="S31" i="64"/>
  <c r="U31" i="64"/>
  <c r="Q31" i="64"/>
  <c r="S17" i="64"/>
  <c r="T17" i="64"/>
  <c r="U17" i="64"/>
  <c r="R17" i="64"/>
  <c r="W17" i="64"/>
  <c r="Q17" i="64"/>
  <c r="V17" i="64"/>
  <c r="R112" i="64"/>
  <c r="W112" i="64"/>
  <c r="Q112" i="64"/>
  <c r="S112" i="64"/>
  <c r="V112" i="64"/>
  <c r="U112" i="64"/>
  <c r="T112" i="64"/>
  <c r="R100" i="64"/>
  <c r="W100" i="64"/>
  <c r="T100" i="64"/>
  <c r="U100" i="64"/>
  <c r="Q100" i="64"/>
  <c r="S100" i="64"/>
  <c r="V100" i="64"/>
  <c r="T32" i="64"/>
  <c r="S32" i="64"/>
  <c r="Q32" i="64"/>
  <c r="U32" i="64"/>
  <c r="R32" i="64"/>
  <c r="W32" i="64"/>
  <c r="V32" i="64"/>
  <c r="V95" i="64"/>
  <c r="U95" i="64"/>
  <c r="R95" i="64"/>
  <c r="T95" i="64"/>
  <c r="Q95" i="64"/>
  <c r="W95" i="64"/>
  <c r="S95" i="64"/>
  <c r="R6" i="64"/>
  <c r="U6" i="64"/>
  <c r="S6" i="64"/>
  <c r="W6" i="64"/>
  <c r="T6" i="64"/>
  <c r="V6" i="64"/>
  <c r="Q6" i="64"/>
  <c r="R80" i="64"/>
  <c r="W80" i="64"/>
  <c r="Q80" i="64"/>
  <c r="T80" i="64"/>
  <c r="U80" i="64"/>
  <c r="S80" i="64"/>
  <c r="V80" i="64"/>
  <c r="R77" i="64"/>
  <c r="T77" i="64"/>
  <c r="W77" i="64"/>
  <c r="V77" i="64"/>
  <c r="U77" i="64"/>
  <c r="S77" i="64"/>
  <c r="Q77" i="64"/>
  <c r="S47" i="64"/>
  <c r="R47" i="64"/>
  <c r="W47" i="64"/>
  <c r="Q47" i="64"/>
  <c r="U47" i="64"/>
  <c r="T47" i="64"/>
  <c r="V47" i="64"/>
  <c r="T16" i="64"/>
  <c r="S16" i="64"/>
  <c r="R16" i="64"/>
  <c r="V16" i="64"/>
  <c r="U16" i="64"/>
  <c r="W16" i="64"/>
  <c r="Q16" i="64"/>
  <c r="Q81" i="64"/>
  <c r="W81" i="64"/>
  <c r="R81" i="64"/>
  <c r="S81" i="64"/>
  <c r="U81" i="64"/>
  <c r="T81" i="64"/>
  <c r="V81" i="64"/>
  <c r="U104" i="64"/>
  <c r="Q104" i="64"/>
  <c r="S104" i="64"/>
  <c r="R104" i="64"/>
  <c r="W104" i="64"/>
  <c r="V104" i="64"/>
  <c r="T104" i="64"/>
  <c r="N28" i="65" l="1"/>
  <c r="N76" i="65"/>
  <c r="W76" i="65" s="1"/>
  <c r="N63" i="65"/>
  <c r="N92" i="65"/>
  <c r="N49" i="65"/>
  <c r="N80" i="65"/>
  <c r="R80" i="65" s="1"/>
  <c r="N7" i="65"/>
  <c r="N34" i="65"/>
  <c r="N23" i="65"/>
  <c r="N40" i="65"/>
  <c r="T40" i="65" s="1"/>
  <c r="N15" i="65"/>
  <c r="W15" i="65" s="1"/>
  <c r="N27" i="65"/>
  <c r="N107" i="65"/>
  <c r="N103" i="65"/>
  <c r="N33" i="65"/>
  <c r="T33" i="65" s="1"/>
  <c r="N57" i="65"/>
  <c r="N50" i="65"/>
  <c r="U50" i="65" s="1"/>
  <c r="N67" i="65"/>
  <c r="S67" i="65" s="1"/>
  <c r="N81" i="65"/>
  <c r="W81" i="65" s="1"/>
  <c r="N120" i="65"/>
  <c r="W120" i="65" s="1"/>
  <c r="N113" i="65"/>
  <c r="N89" i="65"/>
  <c r="Q89" i="65" s="1"/>
  <c r="N122" i="65"/>
  <c r="N45" i="65"/>
  <c r="N52" i="65"/>
  <c r="N16" i="65"/>
  <c r="N2" i="65"/>
  <c r="N108" i="65"/>
  <c r="N84" i="65"/>
  <c r="N4" i="65"/>
  <c r="N41" i="65"/>
  <c r="N3" i="65"/>
  <c r="N22" i="65"/>
  <c r="N51" i="65"/>
  <c r="N110" i="65"/>
  <c r="N64" i="65"/>
  <c r="N62" i="65"/>
  <c r="N38" i="65"/>
  <c r="N56" i="65"/>
  <c r="N8" i="65"/>
  <c r="N9" i="65"/>
  <c r="N17" i="65"/>
  <c r="N47" i="65"/>
  <c r="N74" i="65"/>
  <c r="N119" i="65"/>
  <c r="N98" i="65"/>
  <c r="N35" i="65"/>
  <c r="N88" i="65"/>
  <c r="N24" i="65"/>
  <c r="N118" i="65"/>
  <c r="N68" i="65"/>
  <c r="N83" i="65"/>
  <c r="N86" i="65"/>
  <c r="N99" i="65"/>
  <c r="N75" i="65"/>
  <c r="N115" i="65"/>
  <c r="N91" i="65"/>
  <c r="N12" i="65"/>
  <c r="N114" i="65"/>
  <c r="N43" i="65"/>
  <c r="N60" i="65"/>
  <c r="N59" i="65"/>
  <c r="N32" i="65"/>
  <c r="N96" i="65"/>
  <c r="N53" i="65"/>
  <c r="N11" i="65"/>
  <c r="N18" i="65"/>
  <c r="N58" i="65"/>
  <c r="N42" i="65"/>
  <c r="N82" i="65"/>
  <c r="N14" i="65"/>
  <c r="N31" i="65"/>
  <c r="N19" i="65"/>
  <c r="V67" i="65"/>
  <c r="N26" i="65"/>
  <c r="N105" i="65"/>
  <c r="N121" i="65"/>
  <c r="N61" i="65"/>
  <c r="N37" i="65"/>
  <c r="N100" i="65"/>
  <c r="N54" i="65"/>
  <c r="N85" i="65"/>
  <c r="N78" i="65"/>
  <c r="N101" i="65"/>
  <c r="N94" i="65"/>
  <c r="N117" i="65"/>
  <c r="N77" i="65"/>
  <c r="N90" i="65"/>
  <c r="N93" i="65"/>
  <c r="N25" i="65"/>
  <c r="N73" i="65"/>
  <c r="N109" i="65"/>
  <c r="N29" i="65"/>
  <c r="N116" i="65"/>
  <c r="N5" i="65"/>
  <c r="N44" i="65"/>
  <c r="N69" i="65"/>
  <c r="N55" i="65"/>
  <c r="N48" i="65"/>
  <c r="N46" i="65"/>
  <c r="N30" i="65"/>
  <c r="N72" i="65"/>
  <c r="N106" i="65"/>
  <c r="N21" i="65"/>
  <c r="N13" i="65"/>
  <c r="N10" i="65"/>
  <c r="N97" i="65"/>
  <c r="N66" i="65"/>
  <c r="N70" i="65"/>
  <c r="N36" i="65"/>
  <c r="N123" i="65"/>
  <c r="N104" i="65"/>
  <c r="N39" i="65"/>
  <c r="N6" i="65"/>
  <c r="N20" i="65"/>
  <c r="N65" i="65"/>
  <c r="N102" i="65"/>
  <c r="N112" i="65"/>
  <c r="N79" i="65"/>
  <c r="N71" i="65"/>
  <c r="N95" i="65"/>
  <c r="N87" i="65"/>
  <c r="N111" i="65"/>
  <c r="G6" i="64"/>
  <c r="P9" i="66"/>
  <c r="P97" i="66"/>
  <c r="P3" i="66"/>
  <c r="P11" i="66"/>
  <c r="P74" i="66"/>
  <c r="P75" i="66"/>
  <c r="P102" i="66"/>
  <c r="P6" i="66"/>
  <c r="P43" i="66"/>
  <c r="P69" i="66"/>
  <c r="P84" i="66"/>
  <c r="P5" i="66"/>
  <c r="P96" i="66"/>
  <c r="I5" i="66"/>
  <c r="P12" i="66"/>
  <c r="P104" i="66"/>
  <c r="P119" i="66"/>
  <c r="P20" i="66"/>
  <c r="P94" i="66"/>
  <c r="P37" i="66"/>
  <c r="P121" i="66"/>
  <c r="P114" i="66"/>
  <c r="P72" i="66"/>
  <c r="P28" i="66"/>
  <c r="P58" i="66"/>
  <c r="P52" i="66"/>
  <c r="P62" i="66"/>
  <c r="P106" i="66"/>
  <c r="P10" i="66"/>
  <c r="I3" i="66"/>
  <c r="P59" i="66"/>
  <c r="P71" i="66"/>
  <c r="P86" i="66"/>
  <c r="P111" i="66"/>
  <c r="P7" i="66"/>
  <c r="P77" i="66"/>
  <c r="P87" i="66"/>
  <c r="P18" i="66"/>
  <c r="P36" i="66"/>
  <c r="P23" i="66"/>
  <c r="P54" i="66"/>
  <c r="P83" i="66"/>
  <c r="P24" i="66"/>
  <c r="P123" i="66"/>
  <c r="P63" i="66"/>
  <c r="I4" i="66"/>
  <c r="P82" i="66"/>
  <c r="P47" i="66"/>
  <c r="P53" i="66"/>
  <c r="P65" i="66"/>
  <c r="P33" i="66"/>
  <c r="P109" i="66"/>
  <c r="P34" i="66"/>
  <c r="P100" i="66"/>
  <c r="P41" i="66"/>
  <c r="P50" i="66"/>
  <c r="P93" i="66"/>
  <c r="P55" i="66"/>
  <c r="P91" i="66"/>
  <c r="P79" i="66"/>
  <c r="P15" i="66"/>
  <c r="P2" i="66"/>
  <c r="P26" i="66"/>
  <c r="P31" i="66"/>
  <c r="P80" i="66"/>
  <c r="P19" i="66"/>
  <c r="P92" i="66"/>
  <c r="P51" i="66"/>
  <c r="P46" i="66"/>
  <c r="P57" i="66"/>
  <c r="P90" i="66"/>
  <c r="P105" i="66"/>
  <c r="P108" i="66"/>
  <c r="P116" i="66"/>
  <c r="P76" i="66"/>
  <c r="P60" i="66"/>
  <c r="P27" i="66"/>
  <c r="P81" i="66"/>
  <c r="H3" i="66"/>
  <c r="P78" i="66"/>
  <c r="P103" i="66"/>
  <c r="P61" i="66"/>
  <c r="P14" i="66"/>
  <c r="P17" i="66"/>
  <c r="P66" i="66"/>
  <c r="P16" i="66"/>
  <c r="P29" i="66"/>
  <c r="P95" i="66"/>
  <c r="P64" i="66"/>
  <c r="P112" i="66"/>
  <c r="P40" i="66"/>
  <c r="P42" i="66"/>
  <c r="P32" i="66"/>
  <c r="P45" i="66"/>
  <c r="P4" i="66"/>
  <c r="P73" i="66"/>
  <c r="P89" i="66"/>
  <c r="P117" i="66"/>
  <c r="P39" i="66"/>
  <c r="P98" i="66"/>
  <c r="P56" i="66"/>
  <c r="P110" i="66"/>
  <c r="P30" i="66"/>
  <c r="P113" i="66"/>
  <c r="P88" i="66"/>
  <c r="P120" i="66"/>
  <c r="P67" i="66"/>
  <c r="P85" i="66"/>
  <c r="P13" i="66"/>
  <c r="H5" i="66"/>
  <c r="P38" i="66"/>
  <c r="P44" i="66"/>
  <c r="P22" i="66"/>
  <c r="P48" i="66"/>
  <c r="P49" i="66"/>
  <c r="P99" i="66"/>
  <c r="P101" i="66"/>
  <c r="P35" i="66"/>
  <c r="P70" i="66"/>
  <c r="P8" i="66"/>
  <c r="P115" i="66"/>
  <c r="P68" i="66"/>
  <c r="P122" i="66"/>
  <c r="P25" i="66"/>
  <c r="P107" i="66"/>
  <c r="H4" i="66"/>
  <c r="P118" i="66"/>
  <c r="P21" i="66"/>
  <c r="U40" i="65" l="1"/>
  <c r="U76" i="65"/>
  <c r="V40" i="65"/>
  <c r="T76" i="65"/>
  <c r="S40" i="65"/>
  <c r="V76" i="65"/>
  <c r="Q67" i="65"/>
  <c r="W50" i="65"/>
  <c r="R67" i="65"/>
  <c r="R40" i="65"/>
  <c r="S76" i="65"/>
  <c r="Q40" i="65"/>
  <c r="W40" i="65"/>
  <c r="Q81" i="65"/>
  <c r="R15" i="65"/>
  <c r="W63" i="65"/>
  <c r="S50" i="65"/>
  <c r="U23" i="65"/>
  <c r="U28" i="65"/>
  <c r="R28" i="65"/>
  <c r="T50" i="65"/>
  <c r="T81" i="65"/>
  <c r="Q28" i="65"/>
  <c r="S15" i="65"/>
  <c r="Q63" i="65"/>
  <c r="Q15" i="65"/>
  <c r="R50" i="65"/>
  <c r="R81" i="65"/>
  <c r="S28" i="65"/>
  <c r="R23" i="65"/>
  <c r="T63" i="65"/>
  <c r="Q50" i="65"/>
  <c r="T28" i="65"/>
  <c r="V23" i="65"/>
  <c r="U63" i="65"/>
  <c r="V50" i="65"/>
  <c r="V63" i="65"/>
  <c r="T15" i="65"/>
  <c r="T7" i="65"/>
  <c r="S89" i="65"/>
  <c r="S80" i="65"/>
  <c r="S7" i="65"/>
  <c r="R7" i="65"/>
  <c r="V89" i="65"/>
  <c r="W80" i="65"/>
  <c r="S57" i="65"/>
  <c r="W34" i="65"/>
  <c r="T80" i="65"/>
  <c r="W49" i="65"/>
  <c r="T89" i="65"/>
  <c r="V80" i="65"/>
  <c r="S92" i="65"/>
  <c r="W103" i="65"/>
  <c r="U80" i="65"/>
  <c r="Q103" i="65"/>
  <c r="S103" i="65"/>
  <c r="T103" i="65"/>
  <c r="Q80" i="65"/>
  <c r="S23" i="65"/>
  <c r="K72" i="66"/>
  <c r="K55" i="66"/>
  <c r="K66" i="66"/>
  <c r="K39" i="66"/>
  <c r="K90" i="66"/>
  <c r="K122" i="66"/>
  <c r="K61" i="66"/>
  <c r="K48" i="66"/>
  <c r="K34" i="66"/>
  <c r="K19" i="66"/>
  <c r="K110" i="66"/>
  <c r="K28" i="66"/>
  <c r="K65" i="66"/>
  <c r="K117" i="66"/>
  <c r="K5" i="66"/>
  <c r="K42" i="66"/>
  <c r="K53" i="66"/>
  <c r="K118" i="66"/>
  <c r="K10" i="66"/>
  <c r="K104" i="66"/>
  <c r="K64" i="66"/>
  <c r="K81" i="66"/>
  <c r="K76" i="66"/>
  <c r="K40" i="66"/>
  <c r="K120" i="66"/>
  <c r="K11" i="66"/>
  <c r="K58" i="66"/>
  <c r="K113" i="66"/>
  <c r="K57" i="66"/>
  <c r="K59" i="66"/>
  <c r="K111" i="66"/>
  <c r="K116" i="66"/>
  <c r="K95" i="66"/>
  <c r="K13" i="66"/>
  <c r="K79" i="66"/>
  <c r="K2" i="66"/>
  <c r="K8" i="66"/>
  <c r="K56" i="66"/>
  <c r="K30" i="66"/>
  <c r="K106" i="66"/>
  <c r="K92" i="66"/>
  <c r="K88" i="66"/>
  <c r="K119" i="66"/>
  <c r="K44" i="66"/>
  <c r="K68" i="66"/>
  <c r="K41" i="66"/>
  <c r="K51" i="66"/>
  <c r="K103" i="66"/>
  <c r="K35" i="66"/>
  <c r="K87" i="66"/>
  <c r="K24" i="66"/>
  <c r="K71" i="66"/>
  <c r="K46" i="66"/>
  <c r="K100" i="66"/>
  <c r="K17" i="66"/>
  <c r="K102" i="66"/>
  <c r="K60" i="66"/>
  <c r="K97" i="66"/>
  <c r="K101" i="66"/>
  <c r="K4" i="66"/>
  <c r="K94" i="66"/>
  <c r="K80" i="66"/>
  <c r="K93" i="66"/>
  <c r="K43" i="66"/>
  <c r="K77" i="66"/>
  <c r="K27" i="66"/>
  <c r="K62" i="66"/>
  <c r="K16" i="66"/>
  <c r="K26" i="66"/>
  <c r="K38" i="66"/>
  <c r="K75" i="66"/>
  <c r="K9" i="66"/>
  <c r="K84" i="66"/>
  <c r="K36" i="66"/>
  <c r="K21" i="66"/>
  <c r="K73" i="66"/>
  <c r="K7" i="66"/>
  <c r="K33" i="66"/>
  <c r="K85" i="66"/>
  <c r="K22" i="66"/>
  <c r="K69" i="66"/>
  <c r="K6" i="66"/>
  <c r="K54" i="66"/>
  <c r="K91" i="66"/>
  <c r="K25" i="66"/>
  <c r="K20" i="66"/>
  <c r="K52" i="66"/>
  <c r="K89" i="66"/>
  <c r="K23" i="66"/>
  <c r="K50" i="66"/>
  <c r="K18" i="66"/>
  <c r="K67" i="66"/>
  <c r="K108" i="66"/>
  <c r="K74" i="66"/>
  <c r="K123" i="66"/>
  <c r="K14" i="66"/>
  <c r="K107" i="66"/>
  <c r="K3" i="66"/>
  <c r="K31" i="66"/>
  <c r="K70" i="66"/>
  <c r="K105" i="66"/>
  <c r="K98" i="66"/>
  <c r="K29" i="66"/>
  <c r="K109" i="66"/>
  <c r="K78" i="66"/>
  <c r="K114" i="66"/>
  <c r="K86" i="66"/>
  <c r="K12" i="66"/>
  <c r="K112" i="66"/>
  <c r="K45" i="66"/>
  <c r="K115" i="66"/>
  <c r="K32" i="66"/>
  <c r="K121" i="66"/>
  <c r="K63" i="66"/>
  <c r="K37" i="66"/>
  <c r="K99" i="66"/>
  <c r="K49" i="66"/>
  <c r="K47" i="66"/>
  <c r="K82" i="66"/>
  <c r="K15" i="66"/>
  <c r="K83" i="66"/>
  <c r="K96" i="66"/>
  <c r="L82" i="66"/>
  <c r="L115" i="66"/>
  <c r="L20" i="66"/>
  <c r="L27" i="66"/>
  <c r="L100" i="66"/>
  <c r="L58" i="66"/>
  <c r="L121" i="66"/>
  <c r="L12" i="66"/>
  <c r="L105" i="66"/>
  <c r="L23" i="66"/>
  <c r="L18" i="66"/>
  <c r="L72" i="66"/>
  <c r="L59" i="66"/>
  <c r="L10" i="66"/>
  <c r="L55" i="66"/>
  <c r="L111" i="66"/>
  <c r="L34" i="66"/>
  <c r="L43" i="66"/>
  <c r="L80" i="66"/>
  <c r="L81" i="66"/>
  <c r="L65" i="66"/>
  <c r="L120" i="66"/>
  <c r="L49" i="66"/>
  <c r="L104" i="66"/>
  <c r="L33" i="66"/>
  <c r="L88" i="66"/>
  <c r="L103" i="66"/>
  <c r="L32" i="66"/>
  <c r="L41" i="66"/>
  <c r="L85" i="66"/>
  <c r="L109" i="66"/>
  <c r="L77" i="66"/>
  <c r="L96" i="66"/>
  <c r="L97" i="66"/>
  <c r="L2" i="66"/>
  <c r="L50" i="66"/>
  <c r="L8" i="66"/>
  <c r="L42" i="66"/>
  <c r="L68" i="66"/>
  <c r="L21" i="66"/>
  <c r="L119" i="66"/>
  <c r="L6" i="66"/>
  <c r="L31" i="66"/>
  <c r="L70" i="66"/>
  <c r="L39" i="66"/>
  <c r="L66" i="66"/>
  <c r="L98" i="66"/>
  <c r="L13" i="66"/>
  <c r="L46" i="66"/>
  <c r="L94" i="66"/>
  <c r="L79" i="66"/>
  <c r="L78" i="66"/>
  <c r="L118" i="66"/>
  <c r="L63" i="66"/>
  <c r="L102" i="66"/>
  <c r="L47" i="66"/>
  <c r="L86" i="66"/>
  <c r="L101" i="66"/>
  <c r="L24" i="66"/>
  <c r="L114" i="66"/>
  <c r="L4" i="66"/>
  <c r="L112" i="66"/>
  <c r="L110" i="66"/>
  <c r="L95" i="66"/>
  <c r="L11" i="66"/>
  <c r="L44" i="66"/>
  <c r="L64" i="66"/>
  <c r="L26" i="66"/>
  <c r="L37" i="66"/>
  <c r="L19" i="66"/>
  <c r="L117" i="66"/>
  <c r="L38" i="66"/>
  <c r="L29" i="66"/>
  <c r="L15" i="66"/>
  <c r="L60" i="66"/>
  <c r="L74" i="66"/>
  <c r="L71" i="66"/>
  <c r="L40" i="66"/>
  <c r="L30" i="66"/>
  <c r="L92" i="66"/>
  <c r="L28" i="66"/>
  <c r="L76" i="66"/>
  <c r="L17" i="66"/>
  <c r="L61" i="66"/>
  <c r="L22" i="66"/>
  <c r="L45" i="66"/>
  <c r="L75" i="66"/>
  <c r="L53" i="66"/>
  <c r="L52" i="66"/>
  <c r="L73" i="66"/>
  <c r="L48" i="66"/>
  <c r="L69" i="66"/>
  <c r="L108" i="66"/>
  <c r="L84" i="66"/>
  <c r="L9" i="66"/>
  <c r="L123" i="66"/>
  <c r="L56" i="66"/>
  <c r="L107" i="66"/>
  <c r="L93" i="66"/>
  <c r="L91" i="66"/>
  <c r="L116" i="66"/>
  <c r="L54" i="66"/>
  <c r="L90" i="66"/>
  <c r="L16" i="66"/>
  <c r="L36" i="66"/>
  <c r="L57" i="66"/>
  <c r="L5" i="66"/>
  <c r="L122" i="66"/>
  <c r="L113" i="66"/>
  <c r="L35" i="66"/>
  <c r="L62" i="66"/>
  <c r="L3" i="66"/>
  <c r="L25" i="66"/>
  <c r="L106" i="66"/>
  <c r="L67" i="66"/>
  <c r="L89" i="66"/>
  <c r="L99" i="66"/>
  <c r="L7" i="66"/>
  <c r="L51" i="66"/>
  <c r="L14" i="66"/>
  <c r="L83" i="66"/>
  <c r="L87" i="66"/>
  <c r="M61" i="66"/>
  <c r="M109" i="66"/>
  <c r="M16" i="66"/>
  <c r="M58" i="66"/>
  <c r="M27" i="66"/>
  <c r="M91" i="66"/>
  <c r="M113" i="66"/>
  <c r="M40" i="66"/>
  <c r="M97" i="66"/>
  <c r="M70" i="66"/>
  <c r="M81" i="66"/>
  <c r="M13" i="66"/>
  <c r="M35" i="66"/>
  <c r="M30" i="66"/>
  <c r="M36" i="66"/>
  <c r="M116" i="66"/>
  <c r="M64" i="66"/>
  <c r="M7" i="66"/>
  <c r="M92" i="66"/>
  <c r="M43" i="66"/>
  <c r="M107" i="66"/>
  <c r="M73" i="66"/>
  <c r="M56" i="66"/>
  <c r="M108" i="66"/>
  <c r="M54" i="66"/>
  <c r="M62" i="66"/>
  <c r="M4" i="66"/>
  <c r="M46" i="66"/>
  <c r="M20" i="66"/>
  <c r="M87" i="66"/>
  <c r="M11" i="66"/>
  <c r="M23" i="66"/>
  <c r="M42" i="66"/>
  <c r="M48" i="66"/>
  <c r="M59" i="66"/>
  <c r="M123" i="66"/>
  <c r="M14" i="66"/>
  <c r="M84" i="66"/>
  <c r="M68" i="66"/>
  <c r="M98" i="66"/>
  <c r="M33" i="66"/>
  <c r="M119" i="66"/>
  <c r="M76" i="66"/>
  <c r="M103" i="66"/>
  <c r="M38" i="66"/>
  <c r="M71" i="66"/>
  <c r="M52" i="66"/>
  <c r="M39" i="66"/>
  <c r="M21" i="66"/>
  <c r="M93" i="66"/>
  <c r="M5" i="66"/>
  <c r="M106" i="66"/>
  <c r="M41" i="66"/>
  <c r="M49" i="66"/>
  <c r="M65" i="66"/>
  <c r="M31" i="66"/>
  <c r="M102" i="66"/>
  <c r="M90" i="66"/>
  <c r="M88" i="66"/>
  <c r="M72" i="66"/>
  <c r="M55" i="66"/>
  <c r="M112" i="66"/>
  <c r="M69" i="66"/>
  <c r="M10" i="66"/>
  <c r="M19" i="66"/>
  <c r="M45" i="66"/>
  <c r="M57" i="66"/>
  <c r="M78" i="66"/>
  <c r="M12" i="66"/>
  <c r="M47" i="66"/>
  <c r="M79" i="66"/>
  <c r="M117" i="66"/>
  <c r="M28" i="66"/>
  <c r="M101" i="66"/>
  <c r="M17" i="66"/>
  <c r="M85" i="66"/>
  <c r="M74" i="66"/>
  <c r="M104" i="66"/>
  <c r="M34" i="66"/>
  <c r="M37" i="66"/>
  <c r="M122" i="66"/>
  <c r="M100" i="66"/>
  <c r="M67" i="66"/>
  <c r="M2" i="66"/>
  <c r="M63" i="66"/>
  <c r="M95" i="66"/>
  <c r="M18" i="66"/>
  <c r="M44" i="66"/>
  <c r="M82" i="66"/>
  <c r="M94" i="66"/>
  <c r="M66" i="66"/>
  <c r="M80" i="66"/>
  <c r="M50" i="66"/>
  <c r="M53" i="66"/>
  <c r="M96" i="66"/>
  <c r="M118" i="66"/>
  <c r="M8" i="66"/>
  <c r="M114" i="66"/>
  <c r="M89" i="66"/>
  <c r="M86" i="66"/>
  <c r="M120" i="66"/>
  <c r="M111" i="66"/>
  <c r="M9" i="66"/>
  <c r="M60" i="66"/>
  <c r="M29" i="66"/>
  <c r="M77" i="66"/>
  <c r="M115" i="66"/>
  <c r="M26" i="66"/>
  <c r="M99" i="66"/>
  <c r="M15" i="66"/>
  <c r="M83" i="66"/>
  <c r="M24" i="66"/>
  <c r="M3" i="66"/>
  <c r="M32" i="66"/>
  <c r="M51" i="66"/>
  <c r="M121" i="66"/>
  <c r="M25" i="66"/>
  <c r="M75" i="66"/>
  <c r="M22" i="66"/>
  <c r="M6" i="66"/>
  <c r="M105" i="66"/>
  <c r="M110" i="66"/>
  <c r="S63" i="65"/>
  <c r="T107" i="65"/>
  <c r="R27" i="65"/>
  <c r="Q76" i="65"/>
  <c r="U120" i="65"/>
  <c r="S107" i="65"/>
  <c r="U113" i="65"/>
  <c r="Q23" i="65"/>
  <c r="R76" i="65"/>
  <c r="Q57" i="65"/>
  <c r="Q34" i="65"/>
  <c r="T23" i="65"/>
  <c r="Q33" i="65"/>
  <c r="Q7" i="65"/>
  <c r="S49" i="65"/>
  <c r="W113" i="65"/>
  <c r="T92" i="65"/>
  <c r="W23" i="65"/>
  <c r="T120" i="65"/>
  <c r="R33" i="65"/>
  <c r="S113" i="65"/>
  <c r="Q49" i="65"/>
  <c r="V113" i="65"/>
  <c r="T49" i="65"/>
  <c r="R107" i="65"/>
  <c r="R113" i="65"/>
  <c r="W107" i="65"/>
  <c r="U7" i="65"/>
  <c r="U49" i="65"/>
  <c r="T113" i="65"/>
  <c r="U33" i="65"/>
  <c r="T27" i="65"/>
  <c r="V7" i="65"/>
  <c r="V49" i="65"/>
  <c r="W27" i="65"/>
  <c r="R49" i="65"/>
  <c r="Q113" i="65"/>
  <c r="W7" i="65"/>
  <c r="V120" i="65"/>
  <c r="Q27" i="65"/>
  <c r="U34" i="65"/>
  <c r="Q92" i="65"/>
  <c r="W33" i="65"/>
  <c r="V33" i="65"/>
  <c r="S33" i="65"/>
  <c r="Q120" i="65"/>
  <c r="U27" i="65"/>
  <c r="S34" i="65"/>
  <c r="U92" i="65"/>
  <c r="R63" i="65"/>
  <c r="W89" i="65"/>
  <c r="U89" i="65"/>
  <c r="R89" i="65"/>
  <c r="R103" i="65"/>
  <c r="U103" i="65"/>
  <c r="V103" i="65"/>
  <c r="T57" i="65"/>
  <c r="W57" i="65"/>
  <c r="V57" i="65"/>
  <c r="R57" i="65"/>
  <c r="V27" i="65"/>
  <c r="V34" i="65"/>
  <c r="U107" i="65"/>
  <c r="V107" i="65"/>
  <c r="Q107" i="65"/>
  <c r="R120" i="65"/>
  <c r="R34" i="65"/>
  <c r="W92" i="65"/>
  <c r="U81" i="65"/>
  <c r="V81" i="65"/>
  <c r="S81" i="65"/>
  <c r="V15" i="65"/>
  <c r="U15" i="65"/>
  <c r="S120" i="65"/>
  <c r="U57" i="65"/>
  <c r="T34" i="65"/>
  <c r="V92" i="65"/>
  <c r="T67" i="65"/>
  <c r="W67" i="65"/>
  <c r="U67" i="65"/>
  <c r="S27" i="65"/>
  <c r="R92" i="65"/>
  <c r="W28" i="65"/>
  <c r="V28" i="65"/>
  <c r="Q114" i="65"/>
  <c r="T114" i="65"/>
  <c r="S114" i="65"/>
  <c r="R114" i="65"/>
  <c r="W114" i="65"/>
  <c r="U114" i="65"/>
  <c r="V114" i="65"/>
  <c r="S16" i="65"/>
  <c r="R16" i="65"/>
  <c r="T16" i="65"/>
  <c r="U16" i="65"/>
  <c r="W16" i="65"/>
  <c r="V16" i="65"/>
  <c r="Q16" i="65"/>
  <c r="R21" i="65"/>
  <c r="T21" i="65"/>
  <c r="W21" i="65"/>
  <c r="V21" i="65"/>
  <c r="Q21" i="65"/>
  <c r="U21" i="65"/>
  <c r="S21" i="65"/>
  <c r="V17" i="65"/>
  <c r="S17" i="65"/>
  <c r="R17" i="65"/>
  <c r="Q17" i="65"/>
  <c r="U17" i="65"/>
  <c r="T17" i="65"/>
  <c r="W17" i="65"/>
  <c r="V95" i="65"/>
  <c r="W95" i="65"/>
  <c r="U95" i="65"/>
  <c r="T95" i="65"/>
  <c r="S95" i="65"/>
  <c r="R95" i="65"/>
  <c r="Q95" i="65"/>
  <c r="V39" i="65"/>
  <c r="W39" i="65"/>
  <c r="Q39" i="65"/>
  <c r="T39" i="65"/>
  <c r="S39" i="65"/>
  <c r="U39" i="65"/>
  <c r="R39" i="65"/>
  <c r="T106" i="65"/>
  <c r="R106" i="65"/>
  <c r="W106" i="65"/>
  <c r="U106" i="65"/>
  <c r="V106" i="65"/>
  <c r="S106" i="65"/>
  <c r="Q106" i="65"/>
  <c r="W5" i="65"/>
  <c r="S5" i="65"/>
  <c r="R5" i="65"/>
  <c r="Q5" i="65"/>
  <c r="V5" i="65"/>
  <c r="U5" i="65"/>
  <c r="T5" i="65"/>
  <c r="U101" i="65"/>
  <c r="T101" i="65"/>
  <c r="S101" i="65"/>
  <c r="R101" i="65"/>
  <c r="W101" i="65"/>
  <c r="V101" i="65"/>
  <c r="Q101" i="65"/>
  <c r="T105" i="65"/>
  <c r="S105" i="65"/>
  <c r="U105" i="65"/>
  <c r="R105" i="65"/>
  <c r="Q105" i="65"/>
  <c r="W105" i="65"/>
  <c r="V105" i="65"/>
  <c r="S19" i="65"/>
  <c r="U19" i="65"/>
  <c r="T19" i="65"/>
  <c r="R19" i="65"/>
  <c r="W19" i="65"/>
  <c r="Q19" i="65"/>
  <c r="V19" i="65"/>
  <c r="S53" i="65"/>
  <c r="W53" i="65"/>
  <c r="V53" i="65"/>
  <c r="T53" i="65"/>
  <c r="U53" i="65"/>
  <c r="R53" i="65"/>
  <c r="Q53" i="65"/>
  <c r="W83" i="65"/>
  <c r="V83" i="65"/>
  <c r="U83" i="65"/>
  <c r="R83" i="65"/>
  <c r="T83" i="65"/>
  <c r="S83" i="65"/>
  <c r="Q83" i="65"/>
  <c r="U74" i="65"/>
  <c r="T74" i="65"/>
  <c r="V74" i="65"/>
  <c r="R74" i="65"/>
  <c r="W74" i="65"/>
  <c r="Q74" i="65"/>
  <c r="S74" i="65"/>
  <c r="Q9" i="65"/>
  <c r="V9" i="65"/>
  <c r="R9" i="65"/>
  <c r="U9" i="65"/>
  <c r="T9" i="65"/>
  <c r="S9" i="65"/>
  <c r="W9" i="65"/>
  <c r="R22" i="65"/>
  <c r="V22" i="65"/>
  <c r="U22" i="65"/>
  <c r="Q22" i="65"/>
  <c r="T22" i="65"/>
  <c r="S22" i="65"/>
  <c r="W22" i="65"/>
  <c r="R122" i="65"/>
  <c r="W122" i="65"/>
  <c r="Q122" i="65"/>
  <c r="U122" i="65"/>
  <c r="V122" i="65"/>
  <c r="T122" i="65"/>
  <c r="S122" i="65"/>
  <c r="U13" i="65"/>
  <c r="T13" i="65"/>
  <c r="W13" i="65"/>
  <c r="S13" i="65"/>
  <c r="R13" i="65"/>
  <c r="V13" i="65"/>
  <c r="Q13" i="65"/>
  <c r="S98" i="65"/>
  <c r="R98" i="65"/>
  <c r="W98" i="65"/>
  <c r="U98" i="65"/>
  <c r="V98" i="65"/>
  <c r="T98" i="65"/>
  <c r="Q98" i="65"/>
  <c r="W119" i="65"/>
  <c r="V119" i="65"/>
  <c r="U119" i="65"/>
  <c r="T119" i="65"/>
  <c r="S119" i="65"/>
  <c r="R119" i="65"/>
  <c r="Q119" i="65"/>
  <c r="S72" i="65"/>
  <c r="V72" i="65"/>
  <c r="T72" i="65"/>
  <c r="R72" i="65"/>
  <c r="W72" i="65"/>
  <c r="U72" i="65"/>
  <c r="Q72" i="65"/>
  <c r="Q116" i="65"/>
  <c r="S116" i="65"/>
  <c r="R116" i="65"/>
  <c r="W116" i="65"/>
  <c r="U116" i="65"/>
  <c r="V116" i="65"/>
  <c r="T116" i="65"/>
  <c r="Q73" i="65"/>
  <c r="S73" i="65"/>
  <c r="V73" i="65"/>
  <c r="T73" i="65"/>
  <c r="R73" i="65"/>
  <c r="U73" i="65"/>
  <c r="W73" i="65"/>
  <c r="Q78" i="65"/>
  <c r="W78" i="65"/>
  <c r="U78" i="65"/>
  <c r="T78" i="65"/>
  <c r="R78" i="65"/>
  <c r="V78" i="65"/>
  <c r="S78" i="65"/>
  <c r="T26" i="65"/>
  <c r="Q26" i="65"/>
  <c r="R26" i="65"/>
  <c r="U26" i="65"/>
  <c r="S26" i="65"/>
  <c r="V26" i="65"/>
  <c r="W26" i="65"/>
  <c r="V31" i="65"/>
  <c r="S31" i="65"/>
  <c r="R31" i="65"/>
  <c r="W31" i="65"/>
  <c r="Q31" i="65"/>
  <c r="U31" i="65"/>
  <c r="T31" i="65"/>
  <c r="U96" i="65"/>
  <c r="Q96" i="65"/>
  <c r="V96" i="65"/>
  <c r="T96" i="65"/>
  <c r="W96" i="65"/>
  <c r="S96" i="65"/>
  <c r="R96" i="65"/>
  <c r="V68" i="65"/>
  <c r="R68" i="65"/>
  <c r="T68" i="65"/>
  <c r="S68" i="65"/>
  <c r="U68" i="65"/>
  <c r="Q68" i="65"/>
  <c r="W68" i="65"/>
  <c r="W47" i="65"/>
  <c r="Q47" i="65"/>
  <c r="S47" i="65"/>
  <c r="R47" i="65"/>
  <c r="V47" i="65"/>
  <c r="U47" i="65"/>
  <c r="T47" i="65"/>
  <c r="R8" i="65"/>
  <c r="S8" i="65"/>
  <c r="W8" i="65"/>
  <c r="U8" i="65"/>
  <c r="V8" i="65"/>
  <c r="T8" i="65"/>
  <c r="Q8" i="65"/>
  <c r="R3" i="65"/>
  <c r="T3" i="65"/>
  <c r="S3" i="65"/>
  <c r="W3" i="65"/>
  <c r="U3" i="65"/>
  <c r="V3" i="65"/>
  <c r="Q3" i="65"/>
  <c r="R20" i="65"/>
  <c r="V20" i="65"/>
  <c r="T20" i="65"/>
  <c r="U20" i="65"/>
  <c r="W20" i="65"/>
  <c r="S20" i="65"/>
  <c r="Q20" i="65"/>
  <c r="W61" i="65"/>
  <c r="V61" i="65"/>
  <c r="U61" i="65"/>
  <c r="T61" i="65"/>
  <c r="S61" i="65"/>
  <c r="R61" i="65"/>
  <c r="Q61" i="65"/>
  <c r="U110" i="65"/>
  <c r="R110" i="65"/>
  <c r="S110" i="65"/>
  <c r="W110" i="65"/>
  <c r="T110" i="65"/>
  <c r="V110" i="65"/>
  <c r="Q110" i="65"/>
  <c r="V87" i="65"/>
  <c r="U87" i="65"/>
  <c r="T87" i="65"/>
  <c r="R87" i="65"/>
  <c r="W87" i="65"/>
  <c r="S87" i="65"/>
  <c r="Q87" i="65"/>
  <c r="U121" i="65"/>
  <c r="T121" i="65"/>
  <c r="S121" i="65"/>
  <c r="R121" i="65"/>
  <c r="V121" i="65"/>
  <c r="W121" i="65"/>
  <c r="Q121" i="65"/>
  <c r="U51" i="65"/>
  <c r="T51" i="65"/>
  <c r="S51" i="65"/>
  <c r="R51" i="65"/>
  <c r="V51" i="65"/>
  <c r="W51" i="65"/>
  <c r="Q51" i="65"/>
  <c r="R79" i="65"/>
  <c r="U79" i="65"/>
  <c r="T79" i="65"/>
  <c r="S79" i="65"/>
  <c r="W79" i="65"/>
  <c r="V79" i="65"/>
  <c r="Q79" i="65"/>
  <c r="T123" i="65"/>
  <c r="Q123" i="65"/>
  <c r="S123" i="65"/>
  <c r="V123" i="65"/>
  <c r="U123" i="65"/>
  <c r="R123" i="65"/>
  <c r="W123" i="65"/>
  <c r="W30" i="65"/>
  <c r="U30" i="65"/>
  <c r="S30" i="65"/>
  <c r="V30" i="65"/>
  <c r="T30" i="65"/>
  <c r="R30" i="65"/>
  <c r="Q30" i="65"/>
  <c r="V29" i="65"/>
  <c r="U29" i="65"/>
  <c r="T29" i="65"/>
  <c r="S29" i="65"/>
  <c r="W29" i="65"/>
  <c r="R29" i="65"/>
  <c r="Q29" i="65"/>
  <c r="U25" i="65"/>
  <c r="W25" i="65"/>
  <c r="T25" i="65"/>
  <c r="S25" i="65"/>
  <c r="V25" i="65"/>
  <c r="R25" i="65"/>
  <c r="Q25" i="65"/>
  <c r="Q85" i="65"/>
  <c r="W85" i="65"/>
  <c r="V85" i="65"/>
  <c r="T85" i="65"/>
  <c r="S85" i="65"/>
  <c r="U85" i="65"/>
  <c r="R85" i="65"/>
  <c r="Q14" i="65"/>
  <c r="R14" i="65"/>
  <c r="S14" i="65"/>
  <c r="U14" i="65"/>
  <c r="T14" i="65"/>
  <c r="W14" i="65"/>
  <c r="V14" i="65"/>
  <c r="R32" i="65"/>
  <c r="W32" i="65"/>
  <c r="T32" i="65"/>
  <c r="S32" i="65"/>
  <c r="Q32" i="65"/>
  <c r="V32" i="65"/>
  <c r="U32" i="65"/>
  <c r="S12" i="65"/>
  <c r="U12" i="65"/>
  <c r="R12" i="65"/>
  <c r="V12" i="65"/>
  <c r="T12" i="65"/>
  <c r="W12" i="65"/>
  <c r="Q12" i="65"/>
  <c r="S118" i="65"/>
  <c r="R118" i="65"/>
  <c r="W118" i="65"/>
  <c r="U118" i="65"/>
  <c r="T118" i="65"/>
  <c r="V118" i="65"/>
  <c r="Q118" i="65"/>
  <c r="V56" i="65"/>
  <c r="T56" i="65"/>
  <c r="S56" i="65"/>
  <c r="W56" i="65"/>
  <c r="R56" i="65"/>
  <c r="U56" i="65"/>
  <c r="Q56" i="65"/>
  <c r="T41" i="65"/>
  <c r="S41" i="65"/>
  <c r="W41" i="65"/>
  <c r="R41" i="65"/>
  <c r="Q41" i="65"/>
  <c r="V41" i="65"/>
  <c r="U41" i="65"/>
  <c r="U52" i="65"/>
  <c r="R52" i="65"/>
  <c r="T52" i="65"/>
  <c r="S52" i="65"/>
  <c r="W52" i="65"/>
  <c r="V52" i="65"/>
  <c r="Q52" i="65"/>
  <c r="T111" i="65"/>
  <c r="V111" i="65"/>
  <c r="S111" i="65"/>
  <c r="R111" i="65"/>
  <c r="Q111" i="65"/>
  <c r="W111" i="65"/>
  <c r="U111" i="65"/>
  <c r="R99" i="65"/>
  <c r="V99" i="65"/>
  <c r="U99" i="65"/>
  <c r="T99" i="65"/>
  <c r="S99" i="65"/>
  <c r="W99" i="65"/>
  <c r="Q99" i="65"/>
  <c r="W6" i="65"/>
  <c r="V6" i="65"/>
  <c r="S6" i="65"/>
  <c r="U6" i="65"/>
  <c r="T6" i="65"/>
  <c r="R6" i="65"/>
  <c r="Q6" i="65"/>
  <c r="R94" i="65"/>
  <c r="W94" i="65"/>
  <c r="V94" i="65"/>
  <c r="Q94" i="65"/>
  <c r="S94" i="65"/>
  <c r="U94" i="65"/>
  <c r="T94" i="65"/>
  <c r="Q45" i="65"/>
  <c r="W45" i="65"/>
  <c r="T45" i="65"/>
  <c r="R45" i="65"/>
  <c r="V45" i="65"/>
  <c r="U45" i="65"/>
  <c r="S45" i="65"/>
  <c r="W71" i="65"/>
  <c r="U71" i="65"/>
  <c r="V71" i="65"/>
  <c r="T71" i="65"/>
  <c r="S71" i="65"/>
  <c r="R71" i="65"/>
  <c r="Q71" i="65"/>
  <c r="S112" i="65"/>
  <c r="R112" i="65"/>
  <c r="W112" i="65"/>
  <c r="U112" i="65"/>
  <c r="V112" i="65"/>
  <c r="T112" i="65"/>
  <c r="Q112" i="65"/>
  <c r="W36" i="65"/>
  <c r="V36" i="65"/>
  <c r="U36" i="65"/>
  <c r="T36" i="65"/>
  <c r="S36" i="65"/>
  <c r="Q36" i="65"/>
  <c r="R36" i="65"/>
  <c r="T46" i="65"/>
  <c r="S46" i="65"/>
  <c r="V46" i="65"/>
  <c r="R46" i="65"/>
  <c r="W46" i="65"/>
  <c r="U46" i="65"/>
  <c r="Q46" i="65"/>
  <c r="W109" i="65"/>
  <c r="V109" i="65"/>
  <c r="U109" i="65"/>
  <c r="T109" i="65"/>
  <c r="R109" i="65"/>
  <c r="Q109" i="65"/>
  <c r="S109" i="65"/>
  <c r="R93" i="65"/>
  <c r="Q93" i="65"/>
  <c r="W93" i="65"/>
  <c r="T93" i="65"/>
  <c r="S93" i="65"/>
  <c r="V93" i="65"/>
  <c r="U93" i="65"/>
  <c r="T54" i="65"/>
  <c r="U54" i="65"/>
  <c r="S54" i="65"/>
  <c r="R54" i="65"/>
  <c r="W54" i="65"/>
  <c r="V54" i="65"/>
  <c r="Q54" i="65"/>
  <c r="W82" i="65"/>
  <c r="S82" i="65"/>
  <c r="R82" i="65"/>
  <c r="U82" i="65"/>
  <c r="V82" i="65"/>
  <c r="T82" i="65"/>
  <c r="Q82" i="65"/>
  <c r="Q59" i="65"/>
  <c r="U59" i="65"/>
  <c r="T59" i="65"/>
  <c r="S59" i="65"/>
  <c r="W59" i="65"/>
  <c r="V59" i="65"/>
  <c r="R59" i="65"/>
  <c r="V91" i="65"/>
  <c r="U91" i="65"/>
  <c r="S91" i="65"/>
  <c r="R91" i="65"/>
  <c r="T91" i="65"/>
  <c r="Q91" i="65"/>
  <c r="W91" i="65"/>
  <c r="W24" i="65"/>
  <c r="T24" i="65"/>
  <c r="V24" i="65"/>
  <c r="R24" i="65"/>
  <c r="U24" i="65"/>
  <c r="S24" i="65"/>
  <c r="Q24" i="65"/>
  <c r="R38" i="65"/>
  <c r="W38" i="65"/>
  <c r="U38" i="65"/>
  <c r="T38" i="65"/>
  <c r="S38" i="65"/>
  <c r="V38" i="65"/>
  <c r="Q38" i="65"/>
  <c r="V4" i="65"/>
  <c r="U4" i="65"/>
  <c r="T4" i="65"/>
  <c r="S4" i="65"/>
  <c r="Q4" i="65"/>
  <c r="R4" i="65"/>
  <c r="W4" i="65"/>
  <c r="T69" i="65"/>
  <c r="V69" i="65"/>
  <c r="U69" i="65"/>
  <c r="W69" i="65"/>
  <c r="R69" i="65"/>
  <c r="S69" i="65"/>
  <c r="Q69" i="65"/>
  <c r="T18" i="65"/>
  <c r="S18" i="65"/>
  <c r="W18" i="65"/>
  <c r="V18" i="65"/>
  <c r="U18" i="65"/>
  <c r="R18" i="65"/>
  <c r="Q18" i="65"/>
  <c r="T44" i="65"/>
  <c r="R44" i="65"/>
  <c r="W44" i="65"/>
  <c r="V44" i="65"/>
  <c r="U44" i="65"/>
  <c r="S44" i="65"/>
  <c r="Q44" i="65"/>
  <c r="U86" i="65"/>
  <c r="V86" i="65"/>
  <c r="T86" i="65"/>
  <c r="Q86" i="65"/>
  <c r="R86" i="65"/>
  <c r="W86" i="65"/>
  <c r="S86" i="65"/>
  <c r="W102" i="65"/>
  <c r="U102" i="65"/>
  <c r="V102" i="65"/>
  <c r="T102" i="65"/>
  <c r="S102" i="65"/>
  <c r="R102" i="65"/>
  <c r="Q102" i="65"/>
  <c r="R70" i="65"/>
  <c r="S70" i="65"/>
  <c r="W70" i="65"/>
  <c r="U70" i="65"/>
  <c r="V70" i="65"/>
  <c r="Q70" i="65"/>
  <c r="T70" i="65"/>
  <c r="W48" i="65"/>
  <c r="V48" i="65"/>
  <c r="U48" i="65"/>
  <c r="T48" i="65"/>
  <c r="S48" i="65"/>
  <c r="R48" i="65"/>
  <c r="Q48" i="65"/>
  <c r="R90" i="65"/>
  <c r="W90" i="65"/>
  <c r="U90" i="65"/>
  <c r="V90" i="65"/>
  <c r="T90" i="65"/>
  <c r="S90" i="65"/>
  <c r="Q90" i="65"/>
  <c r="T100" i="65"/>
  <c r="S100" i="65"/>
  <c r="R100" i="65"/>
  <c r="W100" i="65"/>
  <c r="U100" i="65"/>
  <c r="V100" i="65"/>
  <c r="Q100" i="65"/>
  <c r="W42" i="65"/>
  <c r="S42" i="65"/>
  <c r="V42" i="65"/>
  <c r="R42" i="65"/>
  <c r="U42" i="65"/>
  <c r="T42" i="65"/>
  <c r="Q42" i="65"/>
  <c r="U60" i="65"/>
  <c r="V60" i="65"/>
  <c r="S60" i="65"/>
  <c r="W60" i="65"/>
  <c r="Q60" i="65"/>
  <c r="T60" i="65"/>
  <c r="R60" i="65"/>
  <c r="S115" i="65"/>
  <c r="R115" i="65"/>
  <c r="Q115" i="65"/>
  <c r="W115" i="65"/>
  <c r="U115" i="65"/>
  <c r="T115" i="65"/>
  <c r="V115" i="65"/>
  <c r="V88" i="65"/>
  <c r="T88" i="65"/>
  <c r="Q88" i="65"/>
  <c r="R88" i="65"/>
  <c r="W88" i="65"/>
  <c r="U88" i="65"/>
  <c r="S88" i="65"/>
  <c r="R62" i="65"/>
  <c r="W62" i="65"/>
  <c r="U62" i="65"/>
  <c r="T62" i="65"/>
  <c r="Q62" i="65"/>
  <c r="S62" i="65"/>
  <c r="V62" i="65"/>
  <c r="S84" i="65"/>
  <c r="R84" i="65"/>
  <c r="W84" i="65"/>
  <c r="U84" i="65"/>
  <c r="V84" i="65"/>
  <c r="T84" i="65"/>
  <c r="Q84" i="65"/>
  <c r="Q117" i="65"/>
  <c r="S117" i="65"/>
  <c r="R117" i="65"/>
  <c r="W117" i="65"/>
  <c r="U117" i="65"/>
  <c r="T117" i="65"/>
  <c r="V117" i="65"/>
  <c r="Q97" i="65"/>
  <c r="W97" i="65"/>
  <c r="V97" i="65"/>
  <c r="U97" i="65"/>
  <c r="T97" i="65"/>
  <c r="S97" i="65"/>
  <c r="R97" i="65"/>
  <c r="T11" i="65"/>
  <c r="V11" i="65"/>
  <c r="S11" i="65"/>
  <c r="R11" i="65"/>
  <c r="U11" i="65"/>
  <c r="W11" i="65"/>
  <c r="Q11" i="65"/>
  <c r="U104" i="65"/>
  <c r="S104" i="65"/>
  <c r="R104" i="65"/>
  <c r="V104" i="65"/>
  <c r="T104" i="65"/>
  <c r="Q104" i="65"/>
  <c r="W104" i="65"/>
  <c r="Q65" i="65"/>
  <c r="V65" i="65"/>
  <c r="U65" i="65"/>
  <c r="W65" i="65"/>
  <c r="T65" i="65"/>
  <c r="S65" i="65"/>
  <c r="R65" i="65"/>
  <c r="W66" i="65"/>
  <c r="T66" i="65"/>
  <c r="Q66" i="65"/>
  <c r="S66" i="65"/>
  <c r="R66" i="65"/>
  <c r="V66" i="65"/>
  <c r="U66" i="65"/>
  <c r="Q10" i="65"/>
  <c r="T10" i="65"/>
  <c r="W10" i="65"/>
  <c r="V10" i="65"/>
  <c r="U10" i="65"/>
  <c r="S10" i="65"/>
  <c r="R10" i="65"/>
  <c r="U55" i="65"/>
  <c r="V55" i="65"/>
  <c r="T55" i="65"/>
  <c r="W55" i="65"/>
  <c r="S55" i="65"/>
  <c r="R55" i="65"/>
  <c r="Q55" i="65"/>
  <c r="W77" i="65"/>
  <c r="T77" i="65"/>
  <c r="S77" i="65"/>
  <c r="V77" i="65"/>
  <c r="R77" i="65"/>
  <c r="U77" i="65"/>
  <c r="Q77" i="65"/>
  <c r="Q37" i="65"/>
  <c r="V37" i="65"/>
  <c r="U37" i="65"/>
  <c r="T37" i="65"/>
  <c r="S37" i="65"/>
  <c r="R37" i="65"/>
  <c r="W37" i="65"/>
  <c r="U58" i="65"/>
  <c r="T58" i="65"/>
  <c r="V58" i="65"/>
  <c r="S58" i="65"/>
  <c r="R58" i="65"/>
  <c r="W58" i="65"/>
  <c r="Q58" i="65"/>
  <c r="U43" i="65"/>
  <c r="R43" i="65"/>
  <c r="W43" i="65"/>
  <c r="T43" i="65"/>
  <c r="S43" i="65"/>
  <c r="Q43" i="65"/>
  <c r="V43" i="65"/>
  <c r="W75" i="65"/>
  <c r="S75" i="65"/>
  <c r="R75" i="65"/>
  <c r="V75" i="65"/>
  <c r="U75" i="65"/>
  <c r="T75" i="65"/>
  <c r="Q75" i="65"/>
  <c r="U35" i="65"/>
  <c r="T35" i="65"/>
  <c r="S35" i="65"/>
  <c r="R35" i="65"/>
  <c r="V35" i="65"/>
  <c r="W35" i="65"/>
  <c r="Q35" i="65"/>
  <c r="S64" i="65"/>
  <c r="R64" i="65"/>
  <c r="W64" i="65"/>
  <c r="V64" i="65"/>
  <c r="U64" i="65"/>
  <c r="T64" i="65"/>
  <c r="Q64" i="65"/>
  <c r="V108" i="65"/>
  <c r="T108" i="65"/>
  <c r="Q108" i="65"/>
  <c r="R108" i="65"/>
  <c r="W108" i="65"/>
  <c r="S108" i="65"/>
  <c r="U108" i="65"/>
  <c r="W2" i="65"/>
  <c r="V2" i="65"/>
  <c r="S2" i="65"/>
  <c r="U2" i="65"/>
  <c r="T2" i="65"/>
  <c r="Q2" i="65"/>
  <c r="R2" i="65"/>
  <c r="N82" i="66" l="1"/>
  <c r="N115" i="66"/>
  <c r="N29" i="66"/>
  <c r="N123" i="66"/>
  <c r="N52" i="66"/>
  <c r="N85" i="66"/>
  <c r="N75" i="66"/>
  <c r="N17" i="66"/>
  <c r="N51" i="66"/>
  <c r="N30" i="66"/>
  <c r="N111" i="66"/>
  <c r="N76" i="66"/>
  <c r="N5" i="66"/>
  <c r="N47" i="66"/>
  <c r="N98" i="66"/>
  <c r="N38" i="66"/>
  <c r="N41" i="66"/>
  <c r="N56" i="66"/>
  <c r="N59" i="66"/>
  <c r="N117" i="66"/>
  <c r="N45" i="66"/>
  <c r="N49" i="66"/>
  <c r="N112" i="66"/>
  <c r="N105" i="66"/>
  <c r="N108" i="66"/>
  <c r="N25" i="66"/>
  <c r="N7" i="66"/>
  <c r="N26" i="66"/>
  <c r="N94" i="66"/>
  <c r="N46" i="66"/>
  <c r="N68" i="66"/>
  <c r="N8" i="66"/>
  <c r="N57" i="66"/>
  <c r="N64" i="66"/>
  <c r="N65" i="66"/>
  <c r="N90" i="66"/>
  <c r="N93" i="66"/>
  <c r="N99" i="66"/>
  <c r="N12" i="66"/>
  <c r="N70" i="66"/>
  <c r="N67" i="66"/>
  <c r="N91" i="66"/>
  <c r="N73" i="66"/>
  <c r="N16" i="66"/>
  <c r="N4" i="66"/>
  <c r="N71" i="66"/>
  <c r="N44" i="66"/>
  <c r="N2" i="66"/>
  <c r="N113" i="66"/>
  <c r="N104" i="66"/>
  <c r="N28" i="66"/>
  <c r="N39" i="66"/>
  <c r="N61" i="66"/>
  <c r="N20" i="66"/>
  <c r="N33" i="66"/>
  <c r="N80" i="66"/>
  <c r="N122" i="66"/>
  <c r="N37" i="66"/>
  <c r="N86" i="66"/>
  <c r="N31" i="66"/>
  <c r="N18" i="66"/>
  <c r="N54" i="66"/>
  <c r="N21" i="66"/>
  <c r="N62" i="66"/>
  <c r="N101" i="66"/>
  <c r="N24" i="66"/>
  <c r="N119" i="66"/>
  <c r="N79" i="66"/>
  <c r="N58" i="66"/>
  <c r="N10" i="66"/>
  <c r="N110" i="66"/>
  <c r="N66" i="66"/>
  <c r="N74" i="66"/>
  <c r="N96" i="66"/>
  <c r="N63" i="66"/>
  <c r="N114" i="66"/>
  <c r="N3" i="66"/>
  <c r="N50" i="66"/>
  <c r="N6" i="66"/>
  <c r="N36" i="66"/>
  <c r="N27" i="66"/>
  <c r="N97" i="66"/>
  <c r="N87" i="66"/>
  <c r="N88" i="66"/>
  <c r="N13" i="66"/>
  <c r="N11" i="66"/>
  <c r="N118" i="66"/>
  <c r="N19" i="66"/>
  <c r="N55" i="66"/>
  <c r="N100" i="66"/>
  <c r="N81" i="66"/>
  <c r="N83" i="66"/>
  <c r="N121" i="66"/>
  <c r="N78" i="66"/>
  <c r="N107" i="66"/>
  <c r="N23" i="66"/>
  <c r="N69" i="66"/>
  <c r="N84" i="66"/>
  <c r="N77" i="66"/>
  <c r="N60" i="66"/>
  <c r="N35" i="66"/>
  <c r="N92" i="66"/>
  <c r="N95" i="66"/>
  <c r="N120" i="66"/>
  <c r="N53" i="66"/>
  <c r="N34" i="66"/>
  <c r="N72" i="66"/>
  <c r="N15" i="66"/>
  <c r="N32" i="66"/>
  <c r="N109" i="66"/>
  <c r="N14" i="66"/>
  <c r="N89" i="66"/>
  <c r="N22" i="66"/>
  <c r="N9" i="66"/>
  <c r="N43" i="66"/>
  <c r="N102" i="66"/>
  <c r="N103" i="66"/>
  <c r="N106" i="66"/>
  <c r="N116" i="66"/>
  <c r="N40" i="66"/>
  <c r="N42" i="66"/>
  <c r="N48" i="66"/>
  <c r="G6" i="65"/>
  <c r="T47" i="66" l="1"/>
  <c r="W85" i="66"/>
  <c r="V98" i="66"/>
  <c r="R82" i="66"/>
  <c r="S56" i="66"/>
  <c r="Q82" i="66"/>
  <c r="V47" i="66"/>
  <c r="V85" i="66"/>
  <c r="Q98" i="66"/>
  <c r="U75" i="66"/>
  <c r="Q47" i="66"/>
  <c r="T85" i="66"/>
  <c r="Q38" i="66"/>
  <c r="Q5" i="66"/>
  <c r="Q52" i="66"/>
  <c r="T117" i="66"/>
  <c r="R59" i="66"/>
  <c r="R111" i="66"/>
  <c r="V29" i="66"/>
  <c r="S123" i="66"/>
  <c r="R56" i="66"/>
  <c r="U30" i="66"/>
  <c r="V115" i="66"/>
  <c r="Q76" i="66"/>
  <c r="W41" i="66"/>
  <c r="R51" i="66"/>
  <c r="W82" i="66"/>
  <c r="Q17" i="66"/>
  <c r="U115" i="66"/>
  <c r="W38" i="66"/>
  <c r="S85" i="66"/>
  <c r="S17" i="66"/>
  <c r="W47" i="66"/>
  <c r="V52" i="66"/>
  <c r="W5" i="66"/>
  <c r="Q51" i="66"/>
  <c r="R17" i="66"/>
  <c r="T41" i="66"/>
  <c r="S111" i="66"/>
  <c r="T59" i="66"/>
  <c r="S115" i="66"/>
  <c r="Q30" i="66"/>
  <c r="T56" i="66"/>
  <c r="T115" i="66"/>
  <c r="R30" i="66"/>
  <c r="W59" i="66"/>
  <c r="V111" i="66"/>
  <c r="V41" i="66"/>
  <c r="V30" i="66"/>
  <c r="S30" i="66"/>
  <c r="V82" i="66"/>
  <c r="S98" i="66"/>
  <c r="U111" i="66"/>
  <c r="S41" i="66"/>
  <c r="U82" i="66"/>
  <c r="U51" i="66"/>
  <c r="S29" i="66"/>
  <c r="W115" i="66"/>
  <c r="T98" i="66"/>
  <c r="U41" i="66"/>
  <c r="Q56" i="66"/>
  <c r="U5" i="66"/>
  <c r="R52" i="66"/>
  <c r="R5" i="66"/>
  <c r="S52" i="66"/>
  <c r="V5" i="66"/>
  <c r="U52" i="66"/>
  <c r="S5" i="66"/>
  <c r="T52" i="66"/>
  <c r="T5" i="66"/>
  <c r="W52" i="66"/>
  <c r="R76" i="66"/>
  <c r="U59" i="66"/>
  <c r="T38" i="66"/>
  <c r="Q111" i="66"/>
  <c r="T29" i="66"/>
  <c r="W111" i="66"/>
  <c r="R38" i="66"/>
  <c r="U29" i="66"/>
  <c r="Q29" i="66"/>
  <c r="T111" i="66"/>
  <c r="T17" i="66"/>
  <c r="W29" i="66"/>
  <c r="V51" i="66"/>
  <c r="R29" i="66"/>
  <c r="T51" i="66"/>
  <c r="U17" i="66"/>
  <c r="S51" i="66"/>
  <c r="R98" i="66"/>
  <c r="Q75" i="66"/>
  <c r="S38" i="66"/>
  <c r="R85" i="66"/>
  <c r="S47" i="66"/>
  <c r="W98" i="66"/>
  <c r="V38" i="66"/>
  <c r="R47" i="66"/>
  <c r="W75" i="66"/>
  <c r="Q85" i="66"/>
  <c r="U38" i="66"/>
  <c r="U47" i="66"/>
  <c r="T75" i="66"/>
  <c r="V75" i="66"/>
  <c r="U85" i="66"/>
  <c r="U98" i="66"/>
  <c r="S76" i="66"/>
  <c r="W123" i="66"/>
  <c r="Q117" i="66"/>
  <c r="T76" i="66"/>
  <c r="Q123" i="66"/>
  <c r="U117" i="66"/>
  <c r="W76" i="66"/>
  <c r="V123" i="66"/>
  <c r="R117" i="66"/>
  <c r="V76" i="66"/>
  <c r="U123" i="66"/>
  <c r="V117" i="66"/>
  <c r="W117" i="66"/>
  <c r="U76" i="66"/>
  <c r="T123" i="66"/>
  <c r="S117" i="66"/>
  <c r="R123" i="66"/>
  <c r="W51" i="66"/>
  <c r="W17" i="66"/>
  <c r="V17" i="66"/>
  <c r="R75" i="66"/>
  <c r="S75" i="66"/>
  <c r="Q59" i="66"/>
  <c r="S59" i="66"/>
  <c r="V59" i="66"/>
  <c r="W56" i="66"/>
  <c r="U56" i="66"/>
  <c r="V56" i="66"/>
  <c r="W30" i="66"/>
  <c r="T30" i="66"/>
  <c r="Q115" i="66"/>
  <c r="R115" i="66"/>
  <c r="R41" i="66"/>
  <c r="Q41" i="66"/>
  <c r="S82" i="66"/>
  <c r="T82" i="66"/>
  <c r="W72" i="66"/>
  <c r="T72" i="66"/>
  <c r="S72" i="66"/>
  <c r="V72" i="66"/>
  <c r="U72" i="66"/>
  <c r="R72" i="66"/>
  <c r="Q72" i="66"/>
  <c r="R94" i="66"/>
  <c r="U94" i="66"/>
  <c r="S94" i="66"/>
  <c r="V94" i="66"/>
  <c r="W94" i="66"/>
  <c r="T94" i="66"/>
  <c r="Q94" i="66"/>
  <c r="S102" i="66"/>
  <c r="U102" i="66"/>
  <c r="V102" i="66"/>
  <c r="T102" i="66"/>
  <c r="W102" i="66"/>
  <c r="R102" i="66"/>
  <c r="Q102" i="66"/>
  <c r="W15" i="66"/>
  <c r="S15" i="66"/>
  <c r="T15" i="66"/>
  <c r="R15" i="66"/>
  <c r="V15" i="66"/>
  <c r="U15" i="66"/>
  <c r="Q15" i="66"/>
  <c r="S34" i="66"/>
  <c r="T34" i="66"/>
  <c r="V34" i="66"/>
  <c r="W34" i="66"/>
  <c r="U34" i="66"/>
  <c r="R34" i="66"/>
  <c r="Q34" i="66"/>
  <c r="U84" i="66"/>
  <c r="S84" i="66"/>
  <c r="V84" i="66"/>
  <c r="R84" i="66"/>
  <c r="T84" i="66"/>
  <c r="W84" i="66"/>
  <c r="Q84" i="66"/>
  <c r="U13" i="66"/>
  <c r="Q13" i="66"/>
  <c r="W13" i="66"/>
  <c r="R13" i="66"/>
  <c r="V13" i="66"/>
  <c r="T13" i="66"/>
  <c r="S13" i="66"/>
  <c r="U3" i="66"/>
  <c r="V3" i="66"/>
  <c r="W3" i="66"/>
  <c r="S3" i="66"/>
  <c r="T3" i="66"/>
  <c r="R3" i="66"/>
  <c r="Q3" i="66"/>
  <c r="R119" i="66"/>
  <c r="W119" i="66"/>
  <c r="T119" i="66"/>
  <c r="S119" i="66"/>
  <c r="U119" i="66"/>
  <c r="V119" i="66"/>
  <c r="Q119" i="66"/>
  <c r="U86" i="66"/>
  <c r="T86" i="66"/>
  <c r="W86" i="66"/>
  <c r="R86" i="66"/>
  <c r="V86" i="66"/>
  <c r="S86" i="66"/>
  <c r="Q86" i="66"/>
  <c r="S20" i="66"/>
  <c r="U20" i="66"/>
  <c r="R20" i="66"/>
  <c r="V20" i="66"/>
  <c r="Q20" i="66"/>
  <c r="T20" i="66"/>
  <c r="W20" i="66"/>
  <c r="V71" i="66"/>
  <c r="W71" i="66"/>
  <c r="T71" i="66"/>
  <c r="U71" i="66"/>
  <c r="S71" i="66"/>
  <c r="R71" i="66"/>
  <c r="Q71" i="66"/>
  <c r="U99" i="66"/>
  <c r="T99" i="66"/>
  <c r="S99" i="66"/>
  <c r="W99" i="66"/>
  <c r="R99" i="66"/>
  <c r="V99" i="66"/>
  <c r="Q99" i="66"/>
  <c r="W90" i="66"/>
  <c r="U90" i="66"/>
  <c r="V90" i="66"/>
  <c r="R90" i="66"/>
  <c r="S90" i="66"/>
  <c r="T90" i="66"/>
  <c r="Q90" i="66"/>
  <c r="S26" i="66"/>
  <c r="W26" i="66"/>
  <c r="V26" i="66"/>
  <c r="R26" i="66"/>
  <c r="T26" i="66"/>
  <c r="U26" i="66"/>
  <c r="Q26" i="66"/>
  <c r="S45" i="66"/>
  <c r="U45" i="66"/>
  <c r="W45" i="66"/>
  <c r="Q45" i="66"/>
  <c r="V45" i="66"/>
  <c r="T45" i="66"/>
  <c r="R45" i="66"/>
  <c r="Q32" i="66"/>
  <c r="U32" i="66"/>
  <c r="R32" i="66"/>
  <c r="S32" i="66"/>
  <c r="T32" i="66"/>
  <c r="W32" i="66"/>
  <c r="V32" i="66"/>
  <c r="W50" i="66"/>
  <c r="S50" i="66"/>
  <c r="T50" i="66"/>
  <c r="R50" i="66"/>
  <c r="U50" i="66"/>
  <c r="V50" i="66"/>
  <c r="Q50" i="66"/>
  <c r="V44" i="66"/>
  <c r="W44" i="66"/>
  <c r="U44" i="66"/>
  <c r="S44" i="66"/>
  <c r="R44" i="66"/>
  <c r="T44" i="66"/>
  <c r="Q44" i="66"/>
  <c r="V43" i="66"/>
  <c r="W43" i="66"/>
  <c r="Q43" i="66"/>
  <c r="U43" i="66"/>
  <c r="R43" i="66"/>
  <c r="S43" i="66"/>
  <c r="T43" i="66"/>
  <c r="Q114" i="66"/>
  <c r="T114" i="66"/>
  <c r="V114" i="66"/>
  <c r="R114" i="66"/>
  <c r="S114" i="66"/>
  <c r="W114" i="66"/>
  <c r="U114" i="66"/>
  <c r="S48" i="66"/>
  <c r="V48" i="66"/>
  <c r="W48" i="66"/>
  <c r="R48" i="66"/>
  <c r="U48" i="66"/>
  <c r="T48" i="66"/>
  <c r="Q48" i="66"/>
  <c r="R9" i="66"/>
  <c r="S9" i="66"/>
  <c r="T9" i="66"/>
  <c r="W9" i="66"/>
  <c r="U9" i="66"/>
  <c r="V9" i="66"/>
  <c r="Q9" i="66"/>
  <c r="T120" i="66"/>
  <c r="V120" i="66"/>
  <c r="U120" i="66"/>
  <c r="W120" i="66"/>
  <c r="R120" i="66"/>
  <c r="S120" i="66"/>
  <c r="Q120" i="66"/>
  <c r="W23" i="66"/>
  <c r="U23" i="66"/>
  <c r="V23" i="66"/>
  <c r="Q23" i="66"/>
  <c r="R23" i="66"/>
  <c r="T23" i="66"/>
  <c r="S23" i="66"/>
  <c r="R87" i="66"/>
  <c r="Q87" i="66"/>
  <c r="S87" i="66"/>
  <c r="V87" i="66"/>
  <c r="W87" i="66"/>
  <c r="T87" i="66"/>
  <c r="U87" i="66"/>
  <c r="Q63" i="66"/>
  <c r="R63" i="66"/>
  <c r="U63" i="66"/>
  <c r="S63" i="66"/>
  <c r="T63" i="66"/>
  <c r="V63" i="66"/>
  <c r="W63" i="66"/>
  <c r="S101" i="66"/>
  <c r="V101" i="66"/>
  <c r="W101" i="66"/>
  <c r="T101" i="66"/>
  <c r="U101" i="66"/>
  <c r="R101" i="66"/>
  <c r="Q101" i="66"/>
  <c r="Q39" i="66"/>
  <c r="V39" i="66"/>
  <c r="U39" i="66"/>
  <c r="S39" i="66"/>
  <c r="T39" i="66"/>
  <c r="W39" i="66"/>
  <c r="R39" i="66"/>
  <c r="R16" i="66"/>
  <c r="W16" i="66"/>
  <c r="Q16" i="66"/>
  <c r="S16" i="66"/>
  <c r="T16" i="66"/>
  <c r="V16" i="66"/>
  <c r="U16" i="66"/>
  <c r="Q64" i="66"/>
  <c r="U64" i="66"/>
  <c r="T64" i="66"/>
  <c r="R64" i="66"/>
  <c r="V64" i="66"/>
  <c r="W64" i="66"/>
  <c r="S64" i="66"/>
  <c r="R25" i="66"/>
  <c r="T25" i="66"/>
  <c r="W25" i="66"/>
  <c r="U25" i="66"/>
  <c r="V25" i="66"/>
  <c r="S25" i="66"/>
  <c r="Q25" i="66"/>
  <c r="S11" i="66"/>
  <c r="U11" i="66"/>
  <c r="V11" i="66"/>
  <c r="W11" i="66"/>
  <c r="R11" i="66"/>
  <c r="T11" i="66"/>
  <c r="Q11" i="66"/>
  <c r="T33" i="66"/>
  <c r="W33" i="66"/>
  <c r="V33" i="66"/>
  <c r="S33" i="66"/>
  <c r="U33" i="66"/>
  <c r="R33" i="66"/>
  <c r="Q33" i="66"/>
  <c r="Q53" i="66"/>
  <c r="T53" i="66"/>
  <c r="V53" i="66"/>
  <c r="W53" i="66"/>
  <c r="R53" i="66"/>
  <c r="U53" i="66"/>
  <c r="S53" i="66"/>
  <c r="V4" i="66"/>
  <c r="W4" i="66"/>
  <c r="R4" i="66"/>
  <c r="U4" i="66"/>
  <c r="S4" i="66"/>
  <c r="T4" i="66"/>
  <c r="Q4" i="66"/>
  <c r="V93" i="66"/>
  <c r="T93" i="66"/>
  <c r="R93" i="66"/>
  <c r="U93" i="66"/>
  <c r="S93" i="66"/>
  <c r="W93" i="66"/>
  <c r="Q93" i="66"/>
  <c r="T42" i="66"/>
  <c r="W42" i="66"/>
  <c r="S42" i="66"/>
  <c r="R42" i="66"/>
  <c r="U42" i="66"/>
  <c r="V42" i="66"/>
  <c r="Q42" i="66"/>
  <c r="V22" i="66"/>
  <c r="S22" i="66"/>
  <c r="U22" i="66"/>
  <c r="W22" i="66"/>
  <c r="T22" i="66"/>
  <c r="R22" i="66"/>
  <c r="Q22" i="66"/>
  <c r="Q95" i="66"/>
  <c r="R95" i="66"/>
  <c r="U95" i="66"/>
  <c r="T95" i="66"/>
  <c r="V95" i="66"/>
  <c r="S95" i="66"/>
  <c r="W95" i="66"/>
  <c r="R107" i="66"/>
  <c r="S107" i="66"/>
  <c r="T107" i="66"/>
  <c r="V107" i="66"/>
  <c r="U107" i="66"/>
  <c r="W107" i="66"/>
  <c r="Q107" i="66"/>
  <c r="W97" i="66"/>
  <c r="V97" i="66"/>
  <c r="S97" i="66"/>
  <c r="Q97" i="66"/>
  <c r="T97" i="66"/>
  <c r="R97" i="66"/>
  <c r="U97" i="66"/>
  <c r="S96" i="66"/>
  <c r="U96" i="66"/>
  <c r="R96" i="66"/>
  <c r="T96" i="66"/>
  <c r="V96" i="66"/>
  <c r="W96" i="66"/>
  <c r="Q96" i="66"/>
  <c r="T74" i="66"/>
  <c r="R74" i="66"/>
  <c r="U74" i="66"/>
  <c r="S74" i="66"/>
  <c r="W74" i="66"/>
  <c r="V74" i="66"/>
  <c r="Q74" i="66"/>
  <c r="V66" i="66"/>
  <c r="W66" i="66"/>
  <c r="S66" i="66"/>
  <c r="U66" i="66"/>
  <c r="T66" i="66"/>
  <c r="R66" i="66"/>
  <c r="Q66" i="66"/>
  <c r="R62" i="66"/>
  <c r="V62" i="66"/>
  <c r="T62" i="66"/>
  <c r="S62" i="66"/>
  <c r="Q62" i="66"/>
  <c r="W62" i="66"/>
  <c r="U62" i="66"/>
  <c r="T61" i="66"/>
  <c r="V61" i="66"/>
  <c r="U61" i="66"/>
  <c r="S61" i="66"/>
  <c r="W61" i="66"/>
  <c r="R61" i="66"/>
  <c r="Q61" i="66"/>
  <c r="V28" i="66"/>
  <c r="T28" i="66"/>
  <c r="S28" i="66"/>
  <c r="U28" i="66"/>
  <c r="W28" i="66"/>
  <c r="R28" i="66"/>
  <c r="Q28" i="66"/>
  <c r="Q73" i="66"/>
  <c r="T73" i="66"/>
  <c r="R73" i="66"/>
  <c r="U73" i="66"/>
  <c r="S73" i="66"/>
  <c r="W73" i="66"/>
  <c r="V73" i="66"/>
  <c r="Q57" i="66"/>
  <c r="V57" i="66"/>
  <c r="T57" i="66"/>
  <c r="U57" i="66"/>
  <c r="W57" i="66"/>
  <c r="S57" i="66"/>
  <c r="R57" i="66"/>
  <c r="R108" i="66"/>
  <c r="T108" i="66"/>
  <c r="S108" i="66"/>
  <c r="Q108" i="66"/>
  <c r="U108" i="66"/>
  <c r="W108" i="66"/>
  <c r="V108" i="66"/>
  <c r="W77" i="66"/>
  <c r="T77" i="66"/>
  <c r="U77" i="66"/>
  <c r="S77" i="66"/>
  <c r="Q77" i="66"/>
  <c r="V77" i="66"/>
  <c r="R77" i="66"/>
  <c r="T79" i="66"/>
  <c r="R79" i="66"/>
  <c r="V79" i="66"/>
  <c r="S79" i="66"/>
  <c r="W79" i="66"/>
  <c r="U79" i="66"/>
  <c r="Q79" i="66"/>
  <c r="R69" i="66"/>
  <c r="T69" i="66"/>
  <c r="U69" i="66"/>
  <c r="W69" i="66"/>
  <c r="V69" i="66"/>
  <c r="S69" i="66"/>
  <c r="Q69" i="66"/>
  <c r="Q65" i="66"/>
  <c r="U65" i="66"/>
  <c r="S65" i="66"/>
  <c r="T65" i="66"/>
  <c r="R65" i="66"/>
  <c r="V65" i="66"/>
  <c r="W65" i="66"/>
  <c r="T92" i="66"/>
  <c r="Q92" i="66"/>
  <c r="R92" i="66"/>
  <c r="S92" i="66"/>
  <c r="V92" i="66"/>
  <c r="W92" i="66"/>
  <c r="U92" i="66"/>
  <c r="W78" i="66"/>
  <c r="T78" i="66"/>
  <c r="V78" i="66"/>
  <c r="U78" i="66"/>
  <c r="S78" i="66"/>
  <c r="R78" i="66"/>
  <c r="Q78" i="66"/>
  <c r="Q55" i="66"/>
  <c r="U55" i="66"/>
  <c r="S55" i="66"/>
  <c r="T55" i="66"/>
  <c r="R55" i="66"/>
  <c r="W55" i="66"/>
  <c r="V55" i="66"/>
  <c r="V27" i="66"/>
  <c r="T27" i="66"/>
  <c r="W27" i="66"/>
  <c r="R27" i="66"/>
  <c r="S27" i="66"/>
  <c r="Q27" i="66"/>
  <c r="U27" i="66"/>
  <c r="Q110" i="66"/>
  <c r="S110" i="66"/>
  <c r="R110" i="66"/>
  <c r="V110" i="66"/>
  <c r="T110" i="66"/>
  <c r="U110" i="66"/>
  <c r="W110" i="66"/>
  <c r="U21" i="66"/>
  <c r="T21" i="66"/>
  <c r="R21" i="66"/>
  <c r="V21" i="66"/>
  <c r="S21" i="66"/>
  <c r="W21" i="66"/>
  <c r="Q21" i="66"/>
  <c r="Q104" i="66"/>
  <c r="W104" i="66"/>
  <c r="T104" i="66"/>
  <c r="V104" i="66"/>
  <c r="R104" i="66"/>
  <c r="U104" i="66"/>
  <c r="S104" i="66"/>
  <c r="S91" i="66"/>
  <c r="W91" i="66"/>
  <c r="R91" i="66"/>
  <c r="V91" i="66"/>
  <c r="U91" i="66"/>
  <c r="Q91" i="66"/>
  <c r="T91" i="66"/>
  <c r="S8" i="66"/>
  <c r="Q8" i="66"/>
  <c r="W8" i="66"/>
  <c r="R8" i="66"/>
  <c r="T8" i="66"/>
  <c r="U8" i="66"/>
  <c r="V8" i="66"/>
  <c r="Q105" i="66"/>
  <c r="S105" i="66"/>
  <c r="T105" i="66"/>
  <c r="V105" i="66"/>
  <c r="U105" i="66"/>
  <c r="W105" i="66"/>
  <c r="R105" i="66"/>
  <c r="W103" i="66"/>
  <c r="U103" i="66"/>
  <c r="T103" i="66"/>
  <c r="V103" i="66"/>
  <c r="S103" i="66"/>
  <c r="R103" i="66"/>
  <c r="Q103" i="66"/>
  <c r="Q100" i="66"/>
  <c r="R100" i="66"/>
  <c r="T100" i="66"/>
  <c r="W100" i="66"/>
  <c r="V100" i="66"/>
  <c r="U100" i="66"/>
  <c r="S100" i="66"/>
  <c r="T12" i="66"/>
  <c r="Q12" i="66"/>
  <c r="W12" i="66"/>
  <c r="U12" i="66"/>
  <c r="S12" i="66"/>
  <c r="R12" i="66"/>
  <c r="V12" i="66"/>
  <c r="U88" i="66"/>
  <c r="Q88" i="66"/>
  <c r="W88" i="66"/>
  <c r="R88" i="66"/>
  <c r="T88" i="66"/>
  <c r="V88" i="66"/>
  <c r="S88" i="66"/>
  <c r="R37" i="66"/>
  <c r="T37" i="66"/>
  <c r="V37" i="66"/>
  <c r="W37" i="66"/>
  <c r="S37" i="66"/>
  <c r="U37" i="66"/>
  <c r="Q37" i="66"/>
  <c r="U40" i="66"/>
  <c r="V40" i="66"/>
  <c r="W40" i="66"/>
  <c r="T40" i="66"/>
  <c r="Q40" i="66"/>
  <c r="R40" i="66"/>
  <c r="S40" i="66"/>
  <c r="T116" i="66"/>
  <c r="V116" i="66"/>
  <c r="S116" i="66"/>
  <c r="U116" i="66"/>
  <c r="R116" i="66"/>
  <c r="W116" i="66"/>
  <c r="Q116" i="66"/>
  <c r="S14" i="66"/>
  <c r="W14" i="66"/>
  <c r="R14" i="66"/>
  <c r="U14" i="66"/>
  <c r="T14" i="66"/>
  <c r="V14" i="66"/>
  <c r="Q14" i="66"/>
  <c r="Q35" i="66"/>
  <c r="V35" i="66"/>
  <c r="W35" i="66"/>
  <c r="R35" i="66"/>
  <c r="T35" i="66"/>
  <c r="S35" i="66"/>
  <c r="U35" i="66"/>
  <c r="S121" i="66"/>
  <c r="V121" i="66"/>
  <c r="Q121" i="66"/>
  <c r="U121" i="66"/>
  <c r="W121" i="66"/>
  <c r="T121" i="66"/>
  <c r="R121" i="66"/>
  <c r="V19" i="66"/>
  <c r="R19" i="66"/>
  <c r="S19" i="66"/>
  <c r="T19" i="66"/>
  <c r="W19" i="66"/>
  <c r="U19" i="66"/>
  <c r="Q19" i="66"/>
  <c r="R36" i="66"/>
  <c r="U36" i="66"/>
  <c r="S36" i="66"/>
  <c r="W36" i="66"/>
  <c r="V36" i="66"/>
  <c r="Q36" i="66"/>
  <c r="T36" i="66"/>
  <c r="V10" i="66"/>
  <c r="Q10" i="66"/>
  <c r="S10" i="66"/>
  <c r="R10" i="66"/>
  <c r="U10" i="66"/>
  <c r="T10" i="66"/>
  <c r="W10" i="66"/>
  <c r="S54" i="66"/>
  <c r="V54" i="66"/>
  <c r="W54" i="66"/>
  <c r="T54" i="66"/>
  <c r="R54" i="66"/>
  <c r="U54" i="66"/>
  <c r="Q54" i="66"/>
  <c r="U122" i="66"/>
  <c r="T122" i="66"/>
  <c r="V122" i="66"/>
  <c r="S122" i="66"/>
  <c r="W122" i="66"/>
  <c r="R122" i="66"/>
  <c r="Q122" i="66"/>
  <c r="U113" i="66"/>
  <c r="V113" i="66"/>
  <c r="Q113" i="66"/>
  <c r="S113" i="66"/>
  <c r="W113" i="66"/>
  <c r="T113" i="66"/>
  <c r="R113" i="66"/>
  <c r="T67" i="66"/>
  <c r="V67" i="66"/>
  <c r="S67" i="66"/>
  <c r="R67" i="66"/>
  <c r="W67" i="66"/>
  <c r="U67" i="66"/>
  <c r="Q67" i="66"/>
  <c r="T68" i="66"/>
  <c r="W68" i="66"/>
  <c r="U68" i="66"/>
  <c r="V68" i="66"/>
  <c r="R68" i="66"/>
  <c r="S68" i="66"/>
  <c r="Q68" i="66"/>
  <c r="R112" i="66"/>
  <c r="W112" i="66"/>
  <c r="U112" i="66"/>
  <c r="T112" i="66"/>
  <c r="V112" i="66"/>
  <c r="S112" i="66"/>
  <c r="Q112" i="66"/>
  <c r="W31" i="66"/>
  <c r="S31" i="66"/>
  <c r="V31" i="66"/>
  <c r="U31" i="66"/>
  <c r="T31" i="66"/>
  <c r="R31" i="66"/>
  <c r="Q31" i="66"/>
  <c r="V24" i="66"/>
  <c r="W24" i="66"/>
  <c r="T24" i="66"/>
  <c r="R24" i="66"/>
  <c r="S24" i="66"/>
  <c r="U24" i="66"/>
  <c r="Q24" i="66"/>
  <c r="R7" i="66"/>
  <c r="S7" i="66"/>
  <c r="U7" i="66"/>
  <c r="T7" i="66"/>
  <c r="W7" i="66"/>
  <c r="V7" i="66"/>
  <c r="Q7" i="66"/>
  <c r="W89" i="66"/>
  <c r="T89" i="66"/>
  <c r="S89" i="66"/>
  <c r="R89" i="66"/>
  <c r="U89" i="66"/>
  <c r="V89" i="66"/>
  <c r="Q89" i="66"/>
  <c r="T106" i="66"/>
  <c r="S106" i="66"/>
  <c r="U106" i="66"/>
  <c r="R106" i="66"/>
  <c r="W106" i="66"/>
  <c r="V106" i="66"/>
  <c r="Q106" i="66"/>
  <c r="T109" i="66"/>
  <c r="S109" i="66"/>
  <c r="U109" i="66"/>
  <c r="W109" i="66"/>
  <c r="R109" i="66"/>
  <c r="Q109" i="66"/>
  <c r="V109" i="66"/>
  <c r="V60" i="66"/>
  <c r="W60" i="66"/>
  <c r="U60" i="66"/>
  <c r="R60" i="66"/>
  <c r="T60" i="66"/>
  <c r="S60" i="66"/>
  <c r="Q60" i="66"/>
  <c r="R83" i="66"/>
  <c r="S83" i="66"/>
  <c r="T83" i="66"/>
  <c r="V83" i="66"/>
  <c r="W83" i="66"/>
  <c r="U83" i="66"/>
  <c r="Q83" i="66"/>
  <c r="W81" i="66"/>
  <c r="Q81" i="66"/>
  <c r="U81" i="66"/>
  <c r="V81" i="66"/>
  <c r="T81" i="66"/>
  <c r="R81" i="66"/>
  <c r="S81" i="66"/>
  <c r="Q118" i="66"/>
  <c r="V118" i="66"/>
  <c r="R118" i="66"/>
  <c r="S118" i="66"/>
  <c r="U118" i="66"/>
  <c r="W118" i="66"/>
  <c r="T118" i="66"/>
  <c r="U6" i="66"/>
  <c r="W6" i="66"/>
  <c r="T6" i="66"/>
  <c r="V6" i="66"/>
  <c r="R6" i="66"/>
  <c r="S6" i="66"/>
  <c r="Q6" i="66"/>
  <c r="W58" i="66"/>
  <c r="T58" i="66"/>
  <c r="U58" i="66"/>
  <c r="V58" i="66"/>
  <c r="Q58" i="66"/>
  <c r="R58" i="66"/>
  <c r="S58" i="66"/>
  <c r="Q18" i="66"/>
  <c r="U18" i="66"/>
  <c r="V18" i="66"/>
  <c r="S18" i="66"/>
  <c r="T18" i="66"/>
  <c r="W18" i="66"/>
  <c r="R18" i="66"/>
  <c r="V80" i="66"/>
  <c r="R80" i="66"/>
  <c r="U80" i="66"/>
  <c r="Q80" i="66"/>
  <c r="T80" i="66"/>
  <c r="S80" i="66"/>
  <c r="W80" i="66"/>
  <c r="S2" i="66"/>
  <c r="V2" i="66"/>
  <c r="T2" i="66"/>
  <c r="R2" i="66"/>
  <c r="W2" i="66"/>
  <c r="U2" i="66"/>
  <c r="Q2" i="66"/>
  <c r="U70" i="66"/>
  <c r="W70" i="66"/>
  <c r="V70" i="66"/>
  <c r="S70" i="66"/>
  <c r="Q70" i="66"/>
  <c r="T70" i="66"/>
  <c r="R70" i="66"/>
  <c r="S46" i="66"/>
  <c r="T46" i="66"/>
  <c r="R46" i="66"/>
  <c r="W46" i="66"/>
  <c r="V46" i="66"/>
  <c r="U46" i="66"/>
  <c r="Q46" i="66"/>
  <c r="W49" i="66"/>
  <c r="Q49" i="66"/>
  <c r="S49" i="66"/>
  <c r="T49" i="66"/>
  <c r="U49" i="66"/>
  <c r="V49" i="66"/>
  <c r="R49" i="66"/>
  <c r="G6" i="66" l="1"/>
  <c r="P2" i="67"/>
  <c r="P123" i="67"/>
  <c r="P16" i="67"/>
  <c r="P97" i="67"/>
  <c r="P118" i="67"/>
  <c r="P117" i="67"/>
  <c r="P69" i="67"/>
  <c r="P64" i="67"/>
  <c r="P81" i="67"/>
  <c r="P44" i="67"/>
  <c r="P19" i="67"/>
  <c r="P28" i="67"/>
  <c r="P46" i="67"/>
  <c r="P96" i="67"/>
  <c r="P119" i="67"/>
  <c r="P57" i="67"/>
  <c r="P121" i="67"/>
  <c r="P100" i="67"/>
  <c r="P60" i="67"/>
  <c r="P14" i="67"/>
  <c r="P109" i="67"/>
  <c r="P77" i="67"/>
  <c r="P108" i="67"/>
  <c r="P74" i="67"/>
  <c r="P54" i="67"/>
  <c r="P80" i="67"/>
  <c r="P36" i="67"/>
  <c r="P9" i="67"/>
  <c r="P76" i="67"/>
  <c r="P33" i="67"/>
  <c r="P34" i="67"/>
  <c r="P66" i="67"/>
  <c r="P85" i="67"/>
  <c r="P92" i="67"/>
  <c r="P8" i="67"/>
  <c r="P110" i="67"/>
  <c r="P115" i="67"/>
  <c r="P29" i="67"/>
  <c r="P71" i="67"/>
  <c r="P101" i="67"/>
  <c r="P84" i="67"/>
  <c r="P43" i="67"/>
  <c r="P20" i="67"/>
  <c r="P79" i="67"/>
  <c r="P53" i="67"/>
  <c r="P21" i="67"/>
  <c r="P68" i="67"/>
  <c r="H4" i="67"/>
  <c r="P83" i="67"/>
  <c r="P47" i="67"/>
  <c r="P95" i="67"/>
  <c r="P59" i="67"/>
  <c r="P93" i="67"/>
  <c r="P25" i="67"/>
  <c r="P51" i="67"/>
  <c r="P111" i="67"/>
  <c r="P12" i="67"/>
  <c r="P3" i="67"/>
  <c r="P24" i="67"/>
  <c r="P5" i="67"/>
  <c r="P70" i="67"/>
  <c r="P75" i="67"/>
  <c r="P35" i="67"/>
  <c r="H5" i="67"/>
  <c r="P10" i="67"/>
  <c r="P56" i="67"/>
  <c r="P52" i="67"/>
  <c r="P113" i="67"/>
  <c r="P55" i="67"/>
  <c r="P41" i="67"/>
  <c r="P102" i="67"/>
  <c r="P63" i="67"/>
  <c r="P17" i="67"/>
  <c r="P45" i="67"/>
  <c r="P6" i="67"/>
  <c r="P22" i="67"/>
  <c r="P88" i="67"/>
  <c r="P49" i="67"/>
  <c r="P99" i="67"/>
  <c r="I4" i="67"/>
  <c r="P27" i="67"/>
  <c r="P15" i="67"/>
  <c r="P86" i="67"/>
  <c r="P67" i="67"/>
  <c r="P26" i="67"/>
  <c r="P39" i="67"/>
  <c r="P72" i="67"/>
  <c r="P38" i="67"/>
  <c r="P4" i="67"/>
  <c r="P32" i="67"/>
  <c r="P23" i="67"/>
  <c r="P50" i="67"/>
  <c r="P78" i="67"/>
  <c r="P18" i="67"/>
  <c r="P65" i="67"/>
  <c r="I3" i="67"/>
  <c r="P112" i="67"/>
  <c r="P62" i="67"/>
  <c r="P31" i="67"/>
  <c r="P7" i="67"/>
  <c r="P82" i="67"/>
  <c r="P94" i="67"/>
  <c r="P103" i="67"/>
  <c r="P91" i="67"/>
  <c r="P58" i="67"/>
  <c r="P48" i="67"/>
  <c r="P98" i="67"/>
  <c r="P122" i="67"/>
  <c r="P105" i="67"/>
  <c r="P11" i="67"/>
  <c r="P114" i="67"/>
  <c r="I5" i="67"/>
  <c r="P104" i="67"/>
  <c r="P90" i="67"/>
  <c r="P87" i="67"/>
  <c r="P89" i="67"/>
  <c r="P37" i="67"/>
  <c r="P61" i="67"/>
  <c r="P73" i="67"/>
  <c r="P13" i="67"/>
  <c r="P107" i="67"/>
  <c r="P40" i="67"/>
  <c r="P42" i="67"/>
  <c r="P30" i="67"/>
  <c r="P116" i="67"/>
  <c r="P106" i="67"/>
  <c r="P120" i="67"/>
  <c r="H3" i="67"/>
  <c r="P26" i="69"/>
  <c r="P116" i="69"/>
  <c r="P114" i="69"/>
  <c r="P85" i="69"/>
  <c r="P111" i="69"/>
  <c r="P98" i="69"/>
  <c r="P50" i="69"/>
  <c r="P82" i="69"/>
  <c r="P17" i="69"/>
  <c r="P69" i="69"/>
  <c r="P38" i="69"/>
  <c r="P13" i="69"/>
  <c r="P8" i="69"/>
  <c r="P112" i="69"/>
  <c r="P12" i="69"/>
  <c r="P35" i="69"/>
  <c r="P21" i="69"/>
  <c r="P107" i="69"/>
  <c r="P36" i="69"/>
  <c r="P33" i="69"/>
  <c r="P62" i="69"/>
  <c r="I4" i="69"/>
  <c r="P86" i="69"/>
  <c r="P109" i="69"/>
  <c r="P80" i="69"/>
  <c r="P7" i="69"/>
  <c r="P53" i="69"/>
  <c r="P104" i="69"/>
  <c r="P49" i="69"/>
  <c r="P24" i="69"/>
  <c r="P39" i="69"/>
  <c r="P25" i="69"/>
  <c r="P58" i="69"/>
  <c r="P92" i="69"/>
  <c r="P48" i="69"/>
  <c r="P64" i="69"/>
  <c r="P29" i="69"/>
  <c r="H5" i="69"/>
  <c r="P44" i="69"/>
  <c r="P121" i="69"/>
  <c r="P67" i="69"/>
  <c r="P97" i="69"/>
  <c r="P71" i="69"/>
  <c r="P42" i="69"/>
  <c r="P77" i="69"/>
  <c r="P78" i="69"/>
  <c r="P91" i="69"/>
  <c r="P52" i="69"/>
  <c r="P103" i="69"/>
  <c r="P55" i="69"/>
  <c r="P75" i="69"/>
  <c r="P56" i="69"/>
  <c r="P89" i="69"/>
  <c r="P2" i="69"/>
  <c r="P59" i="69"/>
  <c r="P66" i="69"/>
  <c r="P100" i="69"/>
  <c r="P43" i="69"/>
  <c r="P95" i="69"/>
  <c r="P74" i="69"/>
  <c r="P3" i="69"/>
  <c r="P45" i="69"/>
  <c r="P40" i="69"/>
  <c r="P34" i="69"/>
  <c r="P90" i="69"/>
  <c r="P30" i="69"/>
  <c r="P122" i="69"/>
  <c r="P4" i="69"/>
  <c r="P31" i="69"/>
  <c r="I3" i="69"/>
  <c r="P63" i="69"/>
  <c r="P84" i="69"/>
  <c r="P93" i="69"/>
  <c r="P61" i="69"/>
  <c r="P32" i="69"/>
  <c r="P27" i="69"/>
  <c r="P79" i="69"/>
  <c r="P60" i="69"/>
  <c r="P16" i="69"/>
  <c r="P54" i="69"/>
  <c r="P113" i="69"/>
  <c r="P23" i="69"/>
  <c r="P87" i="69"/>
  <c r="P88" i="69"/>
  <c r="P57" i="69"/>
  <c r="H3" i="69"/>
  <c r="P123" i="69"/>
  <c r="P18" i="69"/>
  <c r="P73" i="69"/>
  <c r="P28" i="69"/>
  <c r="P15" i="69"/>
  <c r="P83" i="69"/>
  <c r="P9" i="69"/>
  <c r="P20" i="69"/>
  <c r="P81" i="69"/>
  <c r="P41" i="69"/>
  <c r="P19" i="69"/>
  <c r="P106" i="69"/>
  <c r="P10" i="69"/>
  <c r="P5" i="69"/>
  <c r="P6" i="69"/>
  <c r="H4" i="69"/>
  <c r="P46" i="69"/>
  <c r="P11" i="69"/>
  <c r="P70" i="69"/>
  <c r="P105" i="69"/>
  <c r="P117" i="69"/>
  <c r="P14" i="69"/>
  <c r="P119" i="69"/>
  <c r="P110" i="69"/>
  <c r="P101" i="69"/>
  <c r="P76" i="69"/>
  <c r="P108" i="69"/>
  <c r="P115" i="69"/>
  <c r="P118" i="69"/>
  <c r="P102" i="69"/>
  <c r="P51" i="69"/>
  <c r="I5" i="69"/>
  <c r="P65" i="69"/>
  <c r="P99" i="69"/>
  <c r="P96" i="69"/>
  <c r="P68" i="69"/>
  <c r="P94" i="69"/>
  <c r="P47" i="69"/>
  <c r="P72" i="69"/>
  <c r="P37" i="69"/>
  <c r="P120" i="69"/>
  <c r="P22" i="69"/>
  <c r="L5" i="69" l="1"/>
  <c r="L120" i="69"/>
  <c r="L97" i="69"/>
  <c r="L21" i="69"/>
  <c r="L74" i="69"/>
  <c r="L34" i="69"/>
  <c r="L44" i="69"/>
  <c r="L112" i="69"/>
  <c r="L83" i="69"/>
  <c r="L61" i="69"/>
  <c r="L18" i="69"/>
  <c r="L51" i="69"/>
  <c r="L81" i="69"/>
  <c r="L33" i="69"/>
  <c r="L41" i="69"/>
  <c r="L19" i="69"/>
  <c r="L8" i="69"/>
  <c r="L106" i="69"/>
  <c r="L93" i="69"/>
  <c r="L22" i="69"/>
  <c r="L68" i="69"/>
  <c r="L118" i="69"/>
  <c r="L56" i="69"/>
  <c r="L117" i="69"/>
  <c r="L77" i="69"/>
  <c r="L30" i="69"/>
  <c r="L12" i="69"/>
  <c r="L98" i="69"/>
  <c r="L91" i="69"/>
  <c r="L63" i="69"/>
  <c r="L108" i="69"/>
  <c r="L115" i="69"/>
  <c r="L96" i="69"/>
  <c r="L87" i="69"/>
  <c r="L111" i="69"/>
  <c r="L9" i="69"/>
  <c r="L80" i="69"/>
  <c r="L60" i="69"/>
  <c r="L38" i="69"/>
  <c r="L94" i="69"/>
  <c r="L114" i="69"/>
  <c r="L50" i="69"/>
  <c r="L82" i="69"/>
  <c r="L101" i="69"/>
  <c r="L15" i="69"/>
  <c r="L24" i="69"/>
  <c r="L27" i="69"/>
  <c r="L122" i="69"/>
  <c r="L78" i="69"/>
  <c r="L17" i="69"/>
  <c r="L71" i="69"/>
  <c r="L119" i="69"/>
  <c r="L54" i="69"/>
  <c r="L11" i="69"/>
  <c r="L79" i="69"/>
  <c r="L45" i="69"/>
  <c r="L47" i="69"/>
  <c r="L104" i="69"/>
  <c r="L113" i="69"/>
  <c r="L85" i="69"/>
  <c r="L72" i="69"/>
  <c r="L16" i="69"/>
  <c r="L4" i="69"/>
  <c r="L57" i="69"/>
  <c r="L2" i="69"/>
  <c r="L25" i="69"/>
  <c r="L35" i="69"/>
  <c r="L31" i="69"/>
  <c r="L75" i="69"/>
  <c r="L109" i="69"/>
  <c r="L10" i="69"/>
  <c r="L37" i="69"/>
  <c r="L89" i="69"/>
  <c r="L123" i="69"/>
  <c r="L28" i="69"/>
  <c r="L103" i="69"/>
  <c r="L100" i="69"/>
  <c r="L105" i="69"/>
  <c r="L62" i="69"/>
  <c r="L86" i="69"/>
  <c r="L95" i="69"/>
  <c r="L3" i="69"/>
  <c r="L116" i="69"/>
  <c r="L70" i="69"/>
  <c r="L40" i="69"/>
  <c r="L67" i="69"/>
  <c r="L69" i="69"/>
  <c r="L43" i="69"/>
  <c r="L53" i="69"/>
  <c r="L66" i="69"/>
  <c r="L99" i="69"/>
  <c r="L36" i="69"/>
  <c r="L49" i="69"/>
  <c r="L39" i="69"/>
  <c r="L76" i="69"/>
  <c r="L13" i="69"/>
  <c r="L88" i="69"/>
  <c r="L14" i="69"/>
  <c r="L26" i="69"/>
  <c r="L90" i="69"/>
  <c r="L102" i="69"/>
  <c r="L92" i="69"/>
  <c r="L64" i="69"/>
  <c r="L23" i="69"/>
  <c r="L73" i="69"/>
  <c r="L42" i="69"/>
  <c r="L32" i="69"/>
  <c r="L55" i="69"/>
  <c r="L46" i="69"/>
  <c r="L48" i="69"/>
  <c r="L6" i="69"/>
  <c r="L58" i="69"/>
  <c r="L107" i="69"/>
  <c r="L65" i="69"/>
  <c r="L29" i="69"/>
  <c r="L59" i="69"/>
  <c r="L121" i="69"/>
  <c r="L110" i="69"/>
  <c r="L52" i="69"/>
  <c r="L7" i="69"/>
  <c r="L20" i="69"/>
  <c r="L84" i="69"/>
  <c r="K110" i="69"/>
  <c r="K85" i="69"/>
  <c r="K34" i="69"/>
  <c r="K12" i="69"/>
  <c r="K113" i="69"/>
  <c r="K23" i="69"/>
  <c r="K5" i="69"/>
  <c r="K95" i="69"/>
  <c r="K107" i="69"/>
  <c r="K10" i="69"/>
  <c r="K14" i="69"/>
  <c r="K119" i="69"/>
  <c r="K90" i="69"/>
  <c r="K59" i="69"/>
  <c r="K122" i="69"/>
  <c r="K118" i="69"/>
  <c r="K44" i="69"/>
  <c r="K96" i="69"/>
  <c r="K7" i="69"/>
  <c r="K27" i="69"/>
  <c r="K36" i="69"/>
  <c r="K17" i="69"/>
  <c r="K121" i="69"/>
  <c r="K71" i="69"/>
  <c r="K66" i="69"/>
  <c r="K65" i="69"/>
  <c r="K120" i="69"/>
  <c r="K20" i="69"/>
  <c r="K73" i="69"/>
  <c r="K88" i="69"/>
  <c r="K13" i="69"/>
  <c r="K83" i="69"/>
  <c r="K54" i="69"/>
  <c r="K94" i="69"/>
  <c r="K67" i="69"/>
  <c r="K111" i="69"/>
  <c r="K38" i="69"/>
  <c r="K69" i="69"/>
  <c r="K35" i="69"/>
  <c r="K29" i="69"/>
  <c r="K77" i="69"/>
  <c r="K106" i="69"/>
  <c r="K81" i="69"/>
  <c r="K86" i="69"/>
  <c r="K74" i="69"/>
  <c r="K70" i="69"/>
  <c r="K28" i="69"/>
  <c r="K100" i="69"/>
  <c r="K78" i="69"/>
  <c r="K76" i="69"/>
  <c r="K42" i="69"/>
  <c r="K48" i="69"/>
  <c r="K93" i="69"/>
  <c r="K87" i="69"/>
  <c r="K97" i="69"/>
  <c r="K116" i="69"/>
  <c r="K105" i="69"/>
  <c r="K84" i="69"/>
  <c r="K61" i="69"/>
  <c r="K43" i="69"/>
  <c r="K91" i="69"/>
  <c r="K25" i="69"/>
  <c r="K109" i="69"/>
  <c r="K6" i="69"/>
  <c r="K92" i="69"/>
  <c r="K47" i="69"/>
  <c r="K50" i="69"/>
  <c r="K4" i="69"/>
  <c r="K60" i="69"/>
  <c r="K18" i="69"/>
  <c r="K40" i="69"/>
  <c r="K45" i="69"/>
  <c r="K53" i="69"/>
  <c r="K82" i="69"/>
  <c r="K98" i="69"/>
  <c r="K99" i="69"/>
  <c r="K22" i="69"/>
  <c r="K57" i="69"/>
  <c r="K52" i="69"/>
  <c r="K15" i="69"/>
  <c r="K30" i="69"/>
  <c r="K16" i="69"/>
  <c r="K51" i="69"/>
  <c r="K24" i="69"/>
  <c r="K75" i="69"/>
  <c r="K115" i="69"/>
  <c r="K103" i="69"/>
  <c r="K39" i="69"/>
  <c r="K56" i="69"/>
  <c r="K33" i="69"/>
  <c r="K104" i="69"/>
  <c r="K2" i="69"/>
  <c r="K117" i="69"/>
  <c r="K32" i="69"/>
  <c r="K68" i="69"/>
  <c r="K58" i="69"/>
  <c r="K123" i="69"/>
  <c r="K41" i="69"/>
  <c r="K46" i="69"/>
  <c r="K63" i="69"/>
  <c r="K9" i="69"/>
  <c r="K101" i="69"/>
  <c r="K26" i="69"/>
  <c r="K11" i="69"/>
  <c r="K8" i="69"/>
  <c r="K80" i="69"/>
  <c r="K112" i="69"/>
  <c r="K89" i="69"/>
  <c r="K108" i="69"/>
  <c r="K19" i="69"/>
  <c r="K3" i="69"/>
  <c r="K64" i="69"/>
  <c r="K79" i="69"/>
  <c r="K62" i="69"/>
  <c r="K49" i="69"/>
  <c r="K21" i="69"/>
  <c r="K31" i="69"/>
  <c r="K114" i="69"/>
  <c r="K72" i="69"/>
  <c r="K37" i="69"/>
  <c r="K55" i="69"/>
  <c r="K102" i="69"/>
  <c r="M72" i="69"/>
  <c r="M84" i="69"/>
  <c r="M12" i="69"/>
  <c r="M68" i="69"/>
  <c r="M15" i="69"/>
  <c r="M120" i="69"/>
  <c r="M82" i="69"/>
  <c r="M102" i="69"/>
  <c r="M75" i="69"/>
  <c r="M95" i="69"/>
  <c r="M7" i="69"/>
  <c r="M111" i="69"/>
  <c r="M105" i="69"/>
  <c r="M9" i="69"/>
  <c r="M70" i="69"/>
  <c r="M5" i="69"/>
  <c r="M85" i="69"/>
  <c r="M61" i="69"/>
  <c r="M108" i="69"/>
  <c r="M2" i="69"/>
  <c r="M55" i="69"/>
  <c r="M86" i="69"/>
  <c r="M38" i="69"/>
  <c r="M26" i="69"/>
  <c r="M80" i="69"/>
  <c r="M39" i="69"/>
  <c r="M46" i="69"/>
  <c r="M40" i="69"/>
  <c r="M54" i="69"/>
  <c r="M24" i="69"/>
  <c r="M67" i="69"/>
  <c r="M69" i="69"/>
  <c r="M63" i="69"/>
  <c r="M35" i="69"/>
  <c r="M56" i="69"/>
  <c r="M107" i="69"/>
  <c r="M32" i="69"/>
  <c r="M119" i="69"/>
  <c r="M25" i="69"/>
  <c r="M74" i="69"/>
  <c r="M103" i="69"/>
  <c r="M8" i="69"/>
  <c r="M89" i="69"/>
  <c r="M44" i="69"/>
  <c r="M110" i="69"/>
  <c r="M57" i="69"/>
  <c r="M64" i="69"/>
  <c r="M52" i="69"/>
  <c r="M116" i="69"/>
  <c r="M22" i="69"/>
  <c r="M99" i="69"/>
  <c r="M93" i="69"/>
  <c r="M97" i="69"/>
  <c r="M104" i="69"/>
  <c r="M121" i="69"/>
  <c r="M94" i="69"/>
  <c r="M59" i="69"/>
  <c r="M47" i="69"/>
  <c r="M88" i="69"/>
  <c r="M65" i="69"/>
  <c r="M66" i="69"/>
  <c r="M98" i="69"/>
  <c r="M50" i="69"/>
  <c r="M71" i="69"/>
  <c r="M49" i="69"/>
  <c r="M20" i="69"/>
  <c r="M78" i="69"/>
  <c r="M31" i="69"/>
  <c r="M23" i="69"/>
  <c r="M37" i="69"/>
  <c r="M17" i="69"/>
  <c r="M81" i="69"/>
  <c r="M34" i="69"/>
  <c r="M13" i="69"/>
  <c r="M36" i="69"/>
  <c r="M14" i="69"/>
  <c r="M77" i="69"/>
  <c r="M117" i="69"/>
  <c r="M100" i="69"/>
  <c r="M123" i="69"/>
  <c r="M106" i="69"/>
  <c r="M4" i="69"/>
  <c r="M83" i="69"/>
  <c r="M48" i="69"/>
  <c r="M27" i="69"/>
  <c r="M112" i="69"/>
  <c r="M28" i="69"/>
  <c r="M43" i="69"/>
  <c r="M79" i="69"/>
  <c r="M90" i="69"/>
  <c r="M60" i="69"/>
  <c r="M96" i="69"/>
  <c r="M58" i="69"/>
  <c r="M6" i="69"/>
  <c r="M73" i="69"/>
  <c r="M115" i="69"/>
  <c r="M41" i="69"/>
  <c r="M109" i="69"/>
  <c r="M87" i="69"/>
  <c r="M19" i="69"/>
  <c r="M91" i="69"/>
  <c r="M21" i="69"/>
  <c r="M122" i="69"/>
  <c r="M11" i="69"/>
  <c r="M76" i="69"/>
  <c r="M33" i="69"/>
  <c r="M118" i="69"/>
  <c r="M29" i="69"/>
  <c r="M114" i="69"/>
  <c r="M101" i="69"/>
  <c r="M42" i="69"/>
  <c r="M51" i="69"/>
  <c r="M53" i="69"/>
  <c r="M113" i="69"/>
  <c r="M45" i="69"/>
  <c r="M92" i="69"/>
  <c r="M18" i="69"/>
  <c r="M3" i="69"/>
  <c r="M10" i="69"/>
  <c r="M62" i="69"/>
  <c r="M16" i="69"/>
  <c r="M30" i="69"/>
  <c r="K53" i="67"/>
  <c r="K96" i="67"/>
  <c r="K75" i="67"/>
  <c r="K55" i="67"/>
  <c r="K47" i="67"/>
  <c r="K92" i="67"/>
  <c r="K93" i="67"/>
  <c r="K117" i="67"/>
  <c r="K11" i="67"/>
  <c r="K48" i="67"/>
  <c r="K82" i="67"/>
  <c r="K3" i="67"/>
  <c r="K56" i="67"/>
  <c r="K22" i="67"/>
  <c r="K20" i="67"/>
  <c r="K65" i="67"/>
  <c r="K87" i="67"/>
  <c r="K119" i="67"/>
  <c r="K89" i="67"/>
  <c r="K27" i="67"/>
  <c r="K85" i="67"/>
  <c r="K78" i="67"/>
  <c r="K94" i="67"/>
  <c r="K121" i="67"/>
  <c r="K50" i="67"/>
  <c r="K81" i="67"/>
  <c r="K7" i="67"/>
  <c r="K10" i="67"/>
  <c r="K30" i="67"/>
  <c r="K34" i="67"/>
  <c r="K113" i="67"/>
  <c r="K17" i="67"/>
  <c r="K105" i="67"/>
  <c r="K86" i="67"/>
  <c r="K31" i="67"/>
  <c r="K24" i="67"/>
  <c r="K69" i="67"/>
  <c r="K19" i="67"/>
  <c r="K45" i="67"/>
  <c r="K6" i="67"/>
  <c r="K110" i="67"/>
  <c r="K67" i="67"/>
  <c r="K108" i="67"/>
  <c r="K54" i="67"/>
  <c r="K115" i="67"/>
  <c r="K84" i="67"/>
  <c r="K41" i="67"/>
  <c r="K116" i="67"/>
  <c r="K44" i="67"/>
  <c r="K8" i="67"/>
  <c r="K37" i="67"/>
  <c r="K63" i="67"/>
  <c r="K36" i="67"/>
  <c r="K5" i="67"/>
  <c r="K39" i="67"/>
  <c r="K21" i="67"/>
  <c r="K40" i="67"/>
  <c r="K51" i="67"/>
  <c r="K33" i="67"/>
  <c r="K15" i="67"/>
  <c r="K100" i="67"/>
  <c r="K79" i="67"/>
  <c r="K14" i="67"/>
  <c r="K12" i="67"/>
  <c r="K106" i="67"/>
  <c r="K71" i="67"/>
  <c r="K70" i="67"/>
  <c r="K74" i="67"/>
  <c r="K52" i="67"/>
  <c r="K26" i="67"/>
  <c r="K80" i="67"/>
  <c r="K29" i="67"/>
  <c r="K2" i="67"/>
  <c r="K104" i="67"/>
  <c r="K66" i="67"/>
  <c r="K88" i="67"/>
  <c r="K62" i="67"/>
  <c r="K120" i="67"/>
  <c r="K68" i="67"/>
  <c r="K109" i="67"/>
  <c r="K99" i="67"/>
  <c r="K38" i="67"/>
  <c r="K101" i="67"/>
  <c r="K102" i="67"/>
  <c r="K43" i="67"/>
  <c r="K28" i="67"/>
  <c r="K123" i="67"/>
  <c r="K111" i="67"/>
  <c r="K91" i="67"/>
  <c r="K16" i="67"/>
  <c r="K114" i="67"/>
  <c r="K9" i="67"/>
  <c r="K23" i="67"/>
  <c r="K112" i="67"/>
  <c r="K95" i="67"/>
  <c r="K46" i="67"/>
  <c r="K103" i="67"/>
  <c r="K61" i="67"/>
  <c r="K118" i="67"/>
  <c r="K60" i="67"/>
  <c r="K73" i="67"/>
  <c r="K77" i="67"/>
  <c r="K90" i="67"/>
  <c r="K64" i="67"/>
  <c r="K76" i="67"/>
  <c r="K58" i="67"/>
  <c r="K13" i="67"/>
  <c r="K97" i="67"/>
  <c r="K98" i="67"/>
  <c r="K107" i="67"/>
  <c r="K49" i="67"/>
  <c r="K32" i="67"/>
  <c r="K4" i="67"/>
  <c r="K122" i="67"/>
  <c r="K83" i="67"/>
  <c r="K35" i="67"/>
  <c r="K57" i="67"/>
  <c r="K72" i="67"/>
  <c r="K25" i="67"/>
  <c r="K42" i="67"/>
  <c r="K18" i="67"/>
  <c r="K59" i="67"/>
  <c r="M12" i="67"/>
  <c r="M115" i="67"/>
  <c r="M14" i="67"/>
  <c r="M30" i="67"/>
  <c r="M62" i="67"/>
  <c r="M86" i="67"/>
  <c r="M40" i="67"/>
  <c r="M105" i="67"/>
  <c r="M36" i="67"/>
  <c r="M95" i="67"/>
  <c r="M87" i="67"/>
  <c r="M45" i="67"/>
  <c r="M100" i="67"/>
  <c r="M122" i="67"/>
  <c r="M121" i="67"/>
  <c r="M81" i="67"/>
  <c r="M117" i="67"/>
  <c r="M123" i="67"/>
  <c r="M2" i="67"/>
  <c r="M22" i="67"/>
  <c r="M43" i="67"/>
  <c r="M33" i="67"/>
  <c r="M66" i="67"/>
  <c r="M89" i="67"/>
  <c r="M93" i="67"/>
  <c r="M18" i="67"/>
  <c r="M82" i="67"/>
  <c r="M118" i="67"/>
  <c r="M16" i="67"/>
  <c r="M73" i="67"/>
  <c r="M78" i="67"/>
  <c r="M80" i="67"/>
  <c r="M9" i="67"/>
  <c r="M19" i="67"/>
  <c r="M71" i="67"/>
  <c r="M83" i="67"/>
  <c r="M111" i="67"/>
  <c r="M53" i="67"/>
  <c r="M59" i="67"/>
  <c r="M85" i="67"/>
  <c r="M69" i="67"/>
  <c r="M110" i="67"/>
  <c r="M67" i="67"/>
  <c r="M113" i="67"/>
  <c r="M99" i="67"/>
  <c r="M6" i="67"/>
  <c r="M88" i="67"/>
  <c r="M51" i="67"/>
  <c r="M65" i="67"/>
  <c r="M64" i="67"/>
  <c r="M28" i="67"/>
  <c r="M8" i="67"/>
  <c r="M37" i="67"/>
  <c r="M39" i="67"/>
  <c r="M96" i="67"/>
  <c r="M35" i="67"/>
  <c r="M108" i="67"/>
  <c r="M50" i="67"/>
  <c r="M38" i="67"/>
  <c r="M52" i="67"/>
  <c r="M75" i="67"/>
  <c r="M49" i="67"/>
  <c r="M91" i="67"/>
  <c r="M84" i="67"/>
  <c r="M55" i="67"/>
  <c r="M76" i="67"/>
  <c r="M17" i="67"/>
  <c r="M11" i="67"/>
  <c r="M21" i="67"/>
  <c r="M70" i="67"/>
  <c r="M102" i="67"/>
  <c r="M56" i="67"/>
  <c r="M77" i="67"/>
  <c r="M10" i="67"/>
  <c r="M3" i="67"/>
  <c r="M54" i="67"/>
  <c r="M79" i="67"/>
  <c r="M13" i="67"/>
  <c r="M104" i="67"/>
  <c r="M94" i="67"/>
  <c r="M103" i="67"/>
  <c r="M58" i="67"/>
  <c r="M109" i="67"/>
  <c r="M119" i="67"/>
  <c r="M32" i="67"/>
  <c r="M90" i="67"/>
  <c r="M47" i="67"/>
  <c r="M101" i="67"/>
  <c r="M98" i="67"/>
  <c r="M23" i="67"/>
  <c r="M26" i="67"/>
  <c r="M20" i="67"/>
  <c r="M92" i="67"/>
  <c r="M5" i="67"/>
  <c r="M48" i="67"/>
  <c r="M15" i="67"/>
  <c r="M34" i="67"/>
  <c r="M68" i="67"/>
  <c r="M24" i="67"/>
  <c r="M97" i="67"/>
  <c r="M106" i="67"/>
  <c r="M7" i="67"/>
  <c r="M25" i="67"/>
  <c r="M120" i="67"/>
  <c r="M60" i="67"/>
  <c r="M27" i="67"/>
  <c r="M114" i="67"/>
  <c r="M31" i="67"/>
  <c r="M46" i="67"/>
  <c r="M61" i="67"/>
  <c r="M63" i="67"/>
  <c r="M74" i="67"/>
  <c r="M72" i="67"/>
  <c r="M4" i="67"/>
  <c r="M57" i="67"/>
  <c r="M42" i="67"/>
  <c r="M112" i="67"/>
  <c r="M116" i="67"/>
  <c r="M107" i="67"/>
  <c r="M29" i="67"/>
  <c r="M44" i="67"/>
  <c r="M41" i="67"/>
  <c r="L34" i="67"/>
  <c r="L123" i="67"/>
  <c r="L47" i="67"/>
  <c r="L84" i="67"/>
  <c r="L65" i="67"/>
  <c r="L121" i="67"/>
  <c r="L45" i="67"/>
  <c r="L54" i="67"/>
  <c r="L104" i="67"/>
  <c r="L98" i="67"/>
  <c r="L71" i="67"/>
  <c r="L103" i="67"/>
  <c r="L107" i="67"/>
  <c r="L75" i="67"/>
  <c r="L106" i="67"/>
  <c r="L32" i="67"/>
  <c r="L17" i="67"/>
  <c r="L25" i="67"/>
  <c r="L67" i="67"/>
  <c r="L105" i="67"/>
  <c r="L37" i="67"/>
  <c r="L96" i="67"/>
  <c r="L23" i="67"/>
  <c r="L5" i="67"/>
  <c r="L14" i="67"/>
  <c r="L63" i="67"/>
  <c r="L81" i="67"/>
  <c r="L88" i="67"/>
  <c r="L99" i="67"/>
  <c r="L56" i="67"/>
  <c r="L53" i="67"/>
  <c r="L44" i="67"/>
  <c r="L61" i="67"/>
  <c r="L94" i="67"/>
  <c r="L41" i="67"/>
  <c r="L58" i="67"/>
  <c r="L36" i="67"/>
  <c r="L20" i="67"/>
  <c r="L30" i="67"/>
  <c r="L52" i="67"/>
  <c r="L83" i="67"/>
  <c r="L11" i="67"/>
  <c r="L113" i="67"/>
  <c r="L4" i="67"/>
  <c r="L68" i="67"/>
  <c r="L64" i="67"/>
  <c r="L18" i="67"/>
  <c r="L72" i="67"/>
  <c r="L69" i="67"/>
  <c r="L91" i="67"/>
  <c r="L116" i="67"/>
  <c r="L3" i="67"/>
  <c r="L82" i="67"/>
  <c r="L79" i="67"/>
  <c r="L78" i="67"/>
  <c r="L109" i="67"/>
  <c r="L13" i="67"/>
  <c r="L6" i="67"/>
  <c r="L16" i="67"/>
  <c r="L48" i="67"/>
  <c r="L118" i="67"/>
  <c r="L115" i="67"/>
  <c r="L59" i="67"/>
  <c r="L70" i="67"/>
  <c r="L95" i="67"/>
  <c r="L119" i="67"/>
  <c r="L38" i="67"/>
  <c r="L8" i="67"/>
  <c r="L74" i="67"/>
  <c r="L80" i="67"/>
  <c r="L86" i="67"/>
  <c r="L35" i="67"/>
  <c r="L108" i="67"/>
  <c r="L122" i="67"/>
  <c r="L55" i="67"/>
  <c r="L19" i="67"/>
  <c r="L89" i="67"/>
  <c r="L42" i="67"/>
  <c r="L60" i="67"/>
  <c r="L114" i="67"/>
  <c r="L87" i="67"/>
  <c r="L51" i="67"/>
  <c r="L50" i="67"/>
  <c r="L28" i="67"/>
  <c r="L26" i="67"/>
  <c r="L33" i="67"/>
  <c r="L40" i="67"/>
  <c r="L29" i="67"/>
  <c r="L111" i="67"/>
  <c r="L73" i="67"/>
  <c r="L101" i="67"/>
  <c r="L102" i="67"/>
  <c r="L92" i="67"/>
  <c r="L39" i="67"/>
  <c r="L90" i="67"/>
  <c r="L7" i="67"/>
  <c r="L49" i="67"/>
  <c r="L24" i="67"/>
  <c r="L77" i="67"/>
  <c r="L27" i="67"/>
  <c r="L85" i="67"/>
  <c r="L31" i="67"/>
  <c r="L100" i="67"/>
  <c r="L93" i="67"/>
  <c r="L120" i="67"/>
  <c r="L21" i="67"/>
  <c r="L10" i="67"/>
  <c r="L97" i="67"/>
  <c r="L66" i="67"/>
  <c r="L9" i="67"/>
  <c r="L43" i="67"/>
  <c r="L76" i="67"/>
  <c r="L46" i="67"/>
  <c r="L22" i="67"/>
  <c r="L2" i="67"/>
  <c r="L117" i="67"/>
  <c r="L112" i="67"/>
  <c r="L12" i="67"/>
  <c r="L57" i="67"/>
  <c r="L110" i="67"/>
  <c r="L62" i="67"/>
  <c r="L15" i="67"/>
  <c r="N83" i="67" l="1"/>
  <c r="N13" i="67"/>
  <c r="N118" i="67"/>
  <c r="N33" i="67"/>
  <c r="N31" i="67"/>
  <c r="N82" i="67"/>
  <c r="N108" i="67"/>
  <c r="N8" i="69"/>
  <c r="Q8" i="69" s="1"/>
  <c r="N123" i="69"/>
  <c r="S123" i="69" s="1"/>
  <c r="N56" i="69"/>
  <c r="Q56" i="69" s="1"/>
  <c r="N61" i="67"/>
  <c r="N55" i="69"/>
  <c r="Q55" i="69" s="1"/>
  <c r="N30" i="69"/>
  <c r="Q30" i="69" s="1"/>
  <c r="N105" i="69"/>
  <c r="Q105" i="69" s="1"/>
  <c r="N78" i="69"/>
  <c r="Q78" i="69" s="1"/>
  <c r="N66" i="67"/>
  <c r="U66" i="67" s="1"/>
  <c r="N37" i="69"/>
  <c r="Q37" i="69" s="1"/>
  <c r="N39" i="69"/>
  <c r="Q39" i="69" s="1"/>
  <c r="N6" i="69"/>
  <c r="Q6" i="69" s="1"/>
  <c r="N95" i="69"/>
  <c r="Q95" i="69" s="1"/>
  <c r="N3" i="69"/>
  <c r="Q3" i="69" s="1"/>
  <c r="N109" i="69"/>
  <c r="Q109" i="69" s="1"/>
  <c r="N35" i="69"/>
  <c r="Q35" i="69" s="1"/>
  <c r="N13" i="69"/>
  <c r="Q13" i="69" s="1"/>
  <c r="N25" i="67"/>
  <c r="N49" i="67"/>
  <c r="N95" i="67"/>
  <c r="N68" i="67"/>
  <c r="N107" i="67"/>
  <c r="N77" i="67"/>
  <c r="N26" i="67"/>
  <c r="N22" i="67"/>
  <c r="N9" i="69"/>
  <c r="Q9" i="69" s="1"/>
  <c r="N117" i="69"/>
  <c r="T117" i="69" s="1"/>
  <c r="N22" i="69"/>
  <c r="T22" i="69" s="1"/>
  <c r="N90" i="69"/>
  <c r="Q90" i="69" s="1"/>
  <c r="N113" i="69"/>
  <c r="Q113" i="69" s="1"/>
  <c r="N21" i="69"/>
  <c r="Q21" i="69" s="1"/>
  <c r="N89" i="69"/>
  <c r="Q89" i="69" s="1"/>
  <c r="N24" i="69"/>
  <c r="S24" i="69" s="1"/>
  <c r="N99" i="69"/>
  <c r="T99" i="69" s="1"/>
  <c r="N4" i="69"/>
  <c r="U4" i="69" s="1"/>
  <c r="N86" i="69"/>
  <c r="Q86" i="69" s="1"/>
  <c r="N20" i="69"/>
  <c r="R20" i="69" s="1"/>
  <c r="N119" i="69"/>
  <c r="S119" i="69" s="1"/>
  <c r="N112" i="69"/>
  <c r="Q112" i="69" s="1"/>
  <c r="N104" i="69"/>
  <c r="Q104" i="69" s="1"/>
  <c r="N98" i="69"/>
  <c r="Q98" i="69" s="1"/>
  <c r="N61" i="69"/>
  <c r="Q61" i="69" s="1"/>
  <c r="N18" i="67"/>
  <c r="N76" i="67"/>
  <c r="N91" i="67"/>
  <c r="N99" i="67"/>
  <c r="N106" i="67"/>
  <c r="N44" i="67"/>
  <c r="N105" i="67"/>
  <c r="N87" i="67"/>
  <c r="N53" i="67"/>
  <c r="N72" i="69"/>
  <c r="N42" i="67"/>
  <c r="N32" i="67"/>
  <c r="N64" i="67"/>
  <c r="N46" i="67"/>
  <c r="N111" i="67"/>
  <c r="N109" i="67"/>
  <c r="N29" i="67"/>
  <c r="N12" i="67"/>
  <c r="N21" i="67"/>
  <c r="N116" i="67"/>
  <c r="N6" i="67"/>
  <c r="N17" i="67"/>
  <c r="N121" i="67"/>
  <c r="N65" i="67"/>
  <c r="N117" i="67"/>
  <c r="N114" i="69"/>
  <c r="N19" i="69"/>
  <c r="N101" i="69"/>
  <c r="N32" i="69"/>
  <c r="N115" i="69"/>
  <c r="N57" i="69"/>
  <c r="N18" i="69"/>
  <c r="N25" i="69"/>
  <c r="N87" i="69"/>
  <c r="N70" i="69"/>
  <c r="N69" i="69"/>
  <c r="N88" i="69"/>
  <c r="N17" i="69"/>
  <c r="N59" i="69"/>
  <c r="N23" i="69"/>
  <c r="N90" i="67"/>
  <c r="N123" i="67"/>
  <c r="N80" i="67"/>
  <c r="N14" i="67"/>
  <c r="N39" i="67"/>
  <c r="N41" i="67"/>
  <c r="N45" i="67"/>
  <c r="N113" i="67"/>
  <c r="N94" i="67"/>
  <c r="N20" i="67"/>
  <c r="N93" i="67"/>
  <c r="N31" i="69"/>
  <c r="N108" i="69"/>
  <c r="N75" i="69"/>
  <c r="N60" i="69"/>
  <c r="N91" i="69"/>
  <c r="N93" i="69"/>
  <c r="N74" i="69"/>
  <c r="N38" i="69"/>
  <c r="N73" i="69"/>
  <c r="N36" i="69"/>
  <c r="N72" i="67"/>
  <c r="N19" i="67"/>
  <c r="N92" i="67"/>
  <c r="N63" i="69"/>
  <c r="N2" i="69"/>
  <c r="N43" i="69"/>
  <c r="N48" i="69"/>
  <c r="N111" i="69"/>
  <c r="N27" i="69"/>
  <c r="N12" i="69"/>
  <c r="N28" i="67"/>
  <c r="N79" i="67"/>
  <c r="N84" i="67"/>
  <c r="N78" i="67"/>
  <c r="N57" i="67"/>
  <c r="N23" i="67"/>
  <c r="N52" i="67"/>
  <c r="N115" i="67"/>
  <c r="N85" i="67"/>
  <c r="N47" i="67"/>
  <c r="N46" i="69"/>
  <c r="N50" i="69"/>
  <c r="N42" i="69"/>
  <c r="N81" i="69"/>
  <c r="N67" i="69"/>
  <c r="N120" i="69"/>
  <c r="N7" i="69"/>
  <c r="N14" i="69"/>
  <c r="N34" i="69"/>
  <c r="N112" i="67"/>
  <c r="N120" i="67"/>
  <c r="N5" i="67"/>
  <c r="N34" i="67"/>
  <c r="N98" i="67"/>
  <c r="N73" i="67"/>
  <c r="N43" i="67"/>
  <c r="N62" i="67"/>
  <c r="N100" i="67"/>
  <c r="N36" i="67"/>
  <c r="N69" i="67"/>
  <c r="N30" i="67"/>
  <c r="N56" i="67"/>
  <c r="N49" i="69"/>
  <c r="N51" i="69"/>
  <c r="N35" i="67"/>
  <c r="N97" i="67"/>
  <c r="N60" i="67"/>
  <c r="N9" i="67"/>
  <c r="N102" i="67"/>
  <c r="N88" i="67"/>
  <c r="N74" i="67"/>
  <c r="N15" i="67"/>
  <c r="N63" i="67"/>
  <c r="N54" i="67"/>
  <c r="N24" i="67"/>
  <c r="N10" i="67"/>
  <c r="N27" i="67"/>
  <c r="N3" i="67"/>
  <c r="N55" i="67"/>
  <c r="N102" i="69"/>
  <c r="N62" i="69"/>
  <c r="N80" i="69"/>
  <c r="N41" i="69"/>
  <c r="N33" i="69"/>
  <c r="N16" i="69"/>
  <c r="N82" i="69"/>
  <c r="N47" i="69"/>
  <c r="N84" i="69"/>
  <c r="N76" i="69"/>
  <c r="N106" i="69"/>
  <c r="N94" i="69"/>
  <c r="N65" i="69"/>
  <c r="N96" i="69"/>
  <c r="N10" i="69"/>
  <c r="N85" i="69"/>
  <c r="N37" i="67"/>
  <c r="N89" i="67"/>
  <c r="N75" i="67"/>
  <c r="N79" i="69"/>
  <c r="N53" i="69"/>
  <c r="N92" i="69"/>
  <c r="N77" i="69"/>
  <c r="N54" i="69"/>
  <c r="N66" i="69"/>
  <c r="N44" i="69"/>
  <c r="N107" i="69"/>
  <c r="N110" i="69"/>
  <c r="N101" i="67"/>
  <c r="N59" i="67"/>
  <c r="N122" i="67"/>
  <c r="N58" i="67"/>
  <c r="N16" i="67"/>
  <c r="N38" i="67"/>
  <c r="N104" i="67"/>
  <c r="N71" i="67"/>
  <c r="N51" i="67"/>
  <c r="N8" i="67"/>
  <c r="N67" i="67"/>
  <c r="N86" i="67"/>
  <c r="N81" i="67"/>
  <c r="N119" i="67"/>
  <c r="N48" i="67"/>
  <c r="N96" i="67"/>
  <c r="N64" i="69"/>
  <c r="N11" i="69"/>
  <c r="N58" i="69"/>
  <c r="N15" i="69"/>
  <c r="N45" i="69"/>
  <c r="N116" i="69"/>
  <c r="N100" i="69"/>
  <c r="N29" i="69"/>
  <c r="N83" i="69"/>
  <c r="N71" i="69"/>
  <c r="N118" i="69"/>
  <c r="N114" i="67"/>
  <c r="N70" i="67"/>
  <c r="N7" i="67"/>
  <c r="N4" i="67"/>
  <c r="N103" i="67"/>
  <c r="N2" i="67"/>
  <c r="N40" i="67"/>
  <c r="N110" i="67"/>
  <c r="N50" i="67"/>
  <c r="N11" i="67"/>
  <c r="N26" i="69"/>
  <c r="N68" i="69"/>
  <c r="N103" i="69"/>
  <c r="N52" i="69"/>
  <c r="N40" i="69"/>
  <c r="N97" i="69"/>
  <c r="N28" i="69"/>
  <c r="N121" i="69"/>
  <c r="N122" i="69"/>
  <c r="N5" i="69"/>
  <c r="Q68" i="67" l="1"/>
  <c r="R108" i="67"/>
  <c r="W95" i="67"/>
  <c r="Q49" i="67"/>
  <c r="Q82" i="67"/>
  <c r="Q25" i="67"/>
  <c r="S31" i="67"/>
  <c r="Q22" i="67"/>
  <c r="Q61" i="67"/>
  <c r="Q33" i="67"/>
  <c r="Q26" i="67"/>
  <c r="T118" i="67"/>
  <c r="Q77" i="67"/>
  <c r="Q66" i="67"/>
  <c r="U13" i="67"/>
  <c r="T107" i="67"/>
  <c r="Q83" i="67"/>
  <c r="S109" i="69"/>
  <c r="T109" i="69"/>
  <c r="V109" i="69"/>
  <c r="R83" i="67"/>
  <c r="T83" i="67"/>
  <c r="S83" i="67"/>
  <c r="Q107" i="67"/>
  <c r="T8" i="69"/>
  <c r="V83" i="67"/>
  <c r="W35" i="69"/>
  <c r="Q13" i="67"/>
  <c r="R35" i="69"/>
  <c r="U83" i="67"/>
  <c r="W8" i="69"/>
  <c r="R109" i="69"/>
  <c r="W83" i="67"/>
  <c r="S77" i="67"/>
  <c r="V37" i="69"/>
  <c r="T56" i="69"/>
  <c r="R107" i="67"/>
  <c r="W123" i="69"/>
  <c r="T20" i="69"/>
  <c r="V118" i="67"/>
  <c r="T86" i="69"/>
  <c r="V113" i="69"/>
  <c r="R113" i="69"/>
  <c r="W109" i="69"/>
  <c r="S8" i="69"/>
  <c r="S107" i="67"/>
  <c r="R8" i="69"/>
  <c r="U8" i="69"/>
  <c r="U109" i="69"/>
  <c r="V8" i="69"/>
  <c r="U35" i="69"/>
  <c r="R13" i="67"/>
  <c r="V123" i="69"/>
  <c r="R66" i="67"/>
  <c r="T35" i="69"/>
  <c r="Q123" i="69"/>
  <c r="T13" i="67"/>
  <c r="Q20" i="69"/>
  <c r="T123" i="69"/>
  <c r="W66" i="67"/>
  <c r="V35" i="69"/>
  <c r="W13" i="67"/>
  <c r="U56" i="69"/>
  <c r="R123" i="69"/>
  <c r="T66" i="67"/>
  <c r="Q118" i="67"/>
  <c r="S13" i="67"/>
  <c r="W56" i="69"/>
  <c r="U123" i="69"/>
  <c r="S66" i="67"/>
  <c r="V13" i="67"/>
  <c r="S56" i="69"/>
  <c r="S35" i="69"/>
  <c r="V66" i="67"/>
  <c r="T31" i="67"/>
  <c r="R56" i="69"/>
  <c r="U21" i="69"/>
  <c r="V56" i="69"/>
  <c r="V39" i="69"/>
  <c r="T61" i="67"/>
  <c r="W33" i="67"/>
  <c r="U112" i="69"/>
  <c r="R118" i="67"/>
  <c r="V13" i="69"/>
  <c r="U61" i="67"/>
  <c r="V33" i="67"/>
  <c r="R112" i="69"/>
  <c r="V95" i="67"/>
  <c r="R95" i="67"/>
  <c r="S99" i="69"/>
  <c r="U22" i="69"/>
  <c r="Q99" i="69"/>
  <c r="R55" i="69"/>
  <c r="V31" i="67"/>
  <c r="Q31" i="67"/>
  <c r="T39" i="69"/>
  <c r="T112" i="69"/>
  <c r="V21" i="69"/>
  <c r="R61" i="67"/>
  <c r="W112" i="69"/>
  <c r="T21" i="69"/>
  <c r="S33" i="67"/>
  <c r="R22" i="67"/>
  <c r="R39" i="69"/>
  <c r="U33" i="67"/>
  <c r="V22" i="67"/>
  <c r="S39" i="69"/>
  <c r="T33" i="67"/>
  <c r="T22" i="67"/>
  <c r="T95" i="69"/>
  <c r="S82" i="67"/>
  <c r="R95" i="69"/>
  <c r="V61" i="67"/>
  <c r="V30" i="69"/>
  <c r="V112" i="69"/>
  <c r="S21" i="69"/>
  <c r="S22" i="67"/>
  <c r="V3" i="69"/>
  <c r="S78" i="69"/>
  <c r="T105" i="69"/>
  <c r="W31" i="67"/>
  <c r="U39" i="69"/>
  <c r="S61" i="67"/>
  <c r="T108" i="67"/>
  <c r="U30" i="69"/>
  <c r="V61" i="69"/>
  <c r="S112" i="69"/>
  <c r="W21" i="69"/>
  <c r="W22" i="67"/>
  <c r="R68" i="67"/>
  <c r="W39" i="69"/>
  <c r="W61" i="67"/>
  <c r="R33" i="67"/>
  <c r="R21" i="69"/>
  <c r="U22" i="67"/>
  <c r="U24" i="69"/>
  <c r="S95" i="69"/>
  <c r="R30" i="69"/>
  <c r="V90" i="69"/>
  <c r="U31" i="67"/>
  <c r="U95" i="69"/>
  <c r="R82" i="67"/>
  <c r="V95" i="69"/>
  <c r="T6" i="69"/>
  <c r="S30" i="69"/>
  <c r="U82" i="67"/>
  <c r="S98" i="69"/>
  <c r="S117" i="69"/>
  <c r="R31" i="67"/>
  <c r="W30" i="69"/>
  <c r="W3" i="69"/>
  <c r="S3" i="69"/>
  <c r="W95" i="69"/>
  <c r="U6" i="69"/>
  <c r="T82" i="67"/>
  <c r="Q24" i="69"/>
  <c r="R98" i="69"/>
  <c r="V49" i="67"/>
  <c r="U117" i="69"/>
  <c r="W82" i="67"/>
  <c r="U49" i="67"/>
  <c r="T30" i="69"/>
  <c r="V82" i="67"/>
  <c r="T25" i="67"/>
  <c r="U3" i="69"/>
  <c r="W108" i="67"/>
  <c r="T78" i="69"/>
  <c r="U77" i="67"/>
  <c r="T68" i="67"/>
  <c r="U118" i="67"/>
  <c r="T3" i="69"/>
  <c r="U108" i="67"/>
  <c r="U78" i="69"/>
  <c r="W4" i="69"/>
  <c r="T26" i="67"/>
  <c r="W68" i="67"/>
  <c r="W118" i="67"/>
  <c r="Q108" i="67"/>
  <c r="S108" i="67"/>
  <c r="W78" i="69"/>
  <c r="R119" i="69"/>
  <c r="R4" i="69"/>
  <c r="S90" i="69"/>
  <c r="S68" i="67"/>
  <c r="S118" i="67"/>
  <c r="T4" i="69"/>
  <c r="W90" i="69"/>
  <c r="V68" i="67"/>
  <c r="Q4" i="69"/>
  <c r="S4" i="69"/>
  <c r="T90" i="69"/>
  <c r="V4" i="69"/>
  <c r="R90" i="69"/>
  <c r="V108" i="67"/>
  <c r="R78" i="69"/>
  <c r="R3" i="69"/>
  <c r="V78" i="69"/>
  <c r="U90" i="69"/>
  <c r="U68" i="67"/>
  <c r="Q117" i="69"/>
  <c r="V20" i="69"/>
  <c r="W24" i="69"/>
  <c r="T49" i="67"/>
  <c r="T24" i="69"/>
  <c r="W49" i="67"/>
  <c r="V98" i="69"/>
  <c r="V77" i="67"/>
  <c r="U20" i="69"/>
  <c r="W117" i="69"/>
  <c r="T98" i="69"/>
  <c r="T77" i="67"/>
  <c r="W20" i="69"/>
  <c r="R24" i="69"/>
  <c r="R117" i="69"/>
  <c r="W98" i="69"/>
  <c r="R77" i="67"/>
  <c r="S20" i="69"/>
  <c r="V24" i="69"/>
  <c r="V117" i="69"/>
  <c r="S49" i="67"/>
  <c r="U98" i="69"/>
  <c r="W77" i="67"/>
  <c r="R49" i="67"/>
  <c r="S86" i="69"/>
  <c r="U113" i="69"/>
  <c r="V25" i="67"/>
  <c r="W107" i="67"/>
  <c r="V86" i="69"/>
  <c r="T113" i="69"/>
  <c r="U107" i="67"/>
  <c r="R104" i="69"/>
  <c r="W86" i="69"/>
  <c r="S113" i="69"/>
  <c r="R9" i="69"/>
  <c r="V107" i="67"/>
  <c r="V104" i="69"/>
  <c r="U86" i="69"/>
  <c r="W113" i="69"/>
  <c r="V9" i="69"/>
  <c r="T89" i="69"/>
  <c r="R86" i="69"/>
  <c r="V6" i="69"/>
  <c r="S55" i="69"/>
  <c r="W104" i="69"/>
  <c r="S89" i="69"/>
  <c r="S9" i="69"/>
  <c r="T95" i="67"/>
  <c r="S25" i="67"/>
  <c r="S105" i="69"/>
  <c r="S61" i="69"/>
  <c r="U104" i="69"/>
  <c r="U99" i="69"/>
  <c r="V89" i="69"/>
  <c r="W22" i="69"/>
  <c r="U9" i="69"/>
  <c r="S95" i="67"/>
  <c r="U105" i="69"/>
  <c r="U55" i="69"/>
  <c r="Q95" i="67"/>
  <c r="R61" i="69"/>
  <c r="S104" i="69"/>
  <c r="V99" i="69"/>
  <c r="W89" i="69"/>
  <c r="R22" i="69"/>
  <c r="W9" i="69"/>
  <c r="U95" i="67"/>
  <c r="R6" i="69"/>
  <c r="R105" i="69"/>
  <c r="W55" i="69"/>
  <c r="U61" i="69"/>
  <c r="T104" i="69"/>
  <c r="W99" i="69"/>
  <c r="U89" i="69"/>
  <c r="S22" i="69"/>
  <c r="T9" i="69"/>
  <c r="W25" i="67"/>
  <c r="W6" i="69"/>
  <c r="W105" i="69"/>
  <c r="T55" i="69"/>
  <c r="T61" i="69"/>
  <c r="R99" i="69"/>
  <c r="R89" i="69"/>
  <c r="V22" i="69"/>
  <c r="U25" i="67"/>
  <c r="Q22" i="69"/>
  <c r="S6" i="69"/>
  <c r="V105" i="69"/>
  <c r="V55" i="69"/>
  <c r="W61" i="69"/>
  <c r="R25" i="67"/>
  <c r="T13" i="69"/>
  <c r="S37" i="69"/>
  <c r="V119" i="69"/>
  <c r="R26" i="67"/>
  <c r="R37" i="69"/>
  <c r="U119" i="69"/>
  <c r="T119" i="69"/>
  <c r="S26" i="67"/>
  <c r="S13" i="69"/>
  <c r="U37" i="69"/>
  <c r="V26" i="67"/>
  <c r="U13" i="69"/>
  <c r="T37" i="69"/>
  <c r="W119" i="69"/>
  <c r="U26" i="67"/>
  <c r="W13" i="69"/>
  <c r="R13" i="69"/>
  <c r="W37" i="69"/>
  <c r="Q119" i="69"/>
  <c r="W26" i="67"/>
  <c r="R52" i="69"/>
  <c r="S52" i="69"/>
  <c r="W52" i="69"/>
  <c r="U52" i="69"/>
  <c r="T52" i="69"/>
  <c r="V52" i="69"/>
  <c r="Q52" i="69"/>
  <c r="T28" i="69"/>
  <c r="V28" i="69"/>
  <c r="R28" i="69"/>
  <c r="S28" i="69"/>
  <c r="U28" i="69"/>
  <c r="W28" i="69"/>
  <c r="Q28" i="69"/>
  <c r="R40" i="69"/>
  <c r="W40" i="69"/>
  <c r="U40" i="69"/>
  <c r="T40" i="69"/>
  <c r="V40" i="69"/>
  <c r="S40" i="69"/>
  <c r="Q40" i="69"/>
  <c r="R103" i="67"/>
  <c r="T103" i="67"/>
  <c r="U103" i="67"/>
  <c r="W103" i="67"/>
  <c r="V103" i="67"/>
  <c r="S103" i="67"/>
  <c r="Q103" i="67"/>
  <c r="T100" i="69"/>
  <c r="V100" i="69"/>
  <c r="U100" i="69"/>
  <c r="S100" i="69"/>
  <c r="R100" i="69"/>
  <c r="W100" i="69"/>
  <c r="Q100" i="69"/>
  <c r="S45" i="69"/>
  <c r="V45" i="69"/>
  <c r="W45" i="69"/>
  <c r="U45" i="69"/>
  <c r="R45" i="69"/>
  <c r="T45" i="69"/>
  <c r="Q45" i="69"/>
  <c r="W58" i="69"/>
  <c r="V58" i="69"/>
  <c r="T58" i="69"/>
  <c r="S58" i="69"/>
  <c r="U58" i="69"/>
  <c r="R58" i="69"/>
  <c r="Q58" i="69"/>
  <c r="U51" i="67"/>
  <c r="W51" i="67"/>
  <c r="T51" i="67"/>
  <c r="R51" i="67"/>
  <c r="V51" i="67"/>
  <c r="S51" i="67"/>
  <c r="Q51" i="67"/>
  <c r="R107" i="69"/>
  <c r="S107" i="69"/>
  <c r="U107" i="69"/>
  <c r="V107" i="69"/>
  <c r="W107" i="69"/>
  <c r="T107" i="69"/>
  <c r="Q107" i="69"/>
  <c r="W10" i="69"/>
  <c r="U10" i="69"/>
  <c r="V10" i="69"/>
  <c r="S10" i="69"/>
  <c r="T10" i="69"/>
  <c r="R10" i="69"/>
  <c r="Q10" i="69"/>
  <c r="U82" i="69"/>
  <c r="V82" i="69"/>
  <c r="S82" i="69"/>
  <c r="R82" i="69"/>
  <c r="W82" i="69"/>
  <c r="T82" i="69"/>
  <c r="Q82" i="69"/>
  <c r="T15" i="67"/>
  <c r="R15" i="67"/>
  <c r="V15" i="67"/>
  <c r="W15" i="67"/>
  <c r="S15" i="67"/>
  <c r="U15" i="67"/>
  <c r="Q15" i="67"/>
  <c r="U62" i="67"/>
  <c r="S62" i="67"/>
  <c r="V62" i="67"/>
  <c r="W62" i="67"/>
  <c r="T62" i="67"/>
  <c r="R62" i="67"/>
  <c r="Q62" i="67"/>
  <c r="S112" i="67"/>
  <c r="R112" i="67"/>
  <c r="V112" i="67"/>
  <c r="W112" i="67"/>
  <c r="U112" i="67"/>
  <c r="T112" i="67"/>
  <c r="Q112" i="67"/>
  <c r="S67" i="69"/>
  <c r="T67" i="69"/>
  <c r="R67" i="69"/>
  <c r="V67" i="69"/>
  <c r="U67" i="69"/>
  <c r="W67" i="69"/>
  <c r="Q67" i="69"/>
  <c r="T115" i="67"/>
  <c r="V115" i="67"/>
  <c r="U115" i="67"/>
  <c r="W115" i="67"/>
  <c r="R115" i="67"/>
  <c r="S115" i="67"/>
  <c r="Q115" i="67"/>
  <c r="U48" i="69"/>
  <c r="R48" i="69"/>
  <c r="S48" i="69"/>
  <c r="T48" i="69"/>
  <c r="W48" i="69"/>
  <c r="V48" i="69"/>
  <c r="Q48" i="69"/>
  <c r="U72" i="67"/>
  <c r="R72" i="67"/>
  <c r="S72" i="67"/>
  <c r="V72" i="67"/>
  <c r="T72" i="67"/>
  <c r="W72" i="67"/>
  <c r="Q72" i="67"/>
  <c r="W38" i="69"/>
  <c r="U38" i="69"/>
  <c r="R38" i="69"/>
  <c r="V38" i="69"/>
  <c r="S38" i="69"/>
  <c r="T38" i="69"/>
  <c r="Q38" i="69"/>
  <c r="U108" i="69"/>
  <c r="T108" i="69"/>
  <c r="V108" i="69"/>
  <c r="W108" i="69"/>
  <c r="S108" i="69"/>
  <c r="R108" i="69"/>
  <c r="Q108" i="69"/>
  <c r="S39" i="67"/>
  <c r="W39" i="67"/>
  <c r="V39" i="67"/>
  <c r="T39" i="67"/>
  <c r="R39" i="67"/>
  <c r="U39" i="67"/>
  <c r="Q39" i="67"/>
  <c r="S90" i="67"/>
  <c r="V90" i="67"/>
  <c r="U90" i="67"/>
  <c r="T90" i="67"/>
  <c r="R90" i="67"/>
  <c r="W90" i="67"/>
  <c r="Q90" i="67"/>
  <c r="T69" i="69"/>
  <c r="S69" i="69"/>
  <c r="R69" i="69"/>
  <c r="V69" i="69"/>
  <c r="U69" i="69"/>
  <c r="W69" i="69"/>
  <c r="Q69" i="69"/>
  <c r="W101" i="69"/>
  <c r="S101" i="69"/>
  <c r="V101" i="69"/>
  <c r="U101" i="69"/>
  <c r="T101" i="69"/>
  <c r="R101" i="69"/>
  <c r="Q101" i="69"/>
  <c r="T116" i="67"/>
  <c r="W116" i="67"/>
  <c r="R116" i="67"/>
  <c r="V116" i="67"/>
  <c r="U116" i="67"/>
  <c r="S116" i="67"/>
  <c r="Q116" i="67"/>
  <c r="S32" i="67"/>
  <c r="V32" i="67"/>
  <c r="U32" i="67"/>
  <c r="T32" i="67"/>
  <c r="R32" i="67"/>
  <c r="W32" i="67"/>
  <c r="Q32" i="67"/>
  <c r="W99" i="67"/>
  <c r="T99" i="67"/>
  <c r="U99" i="67"/>
  <c r="R99" i="67"/>
  <c r="V99" i="67"/>
  <c r="S99" i="67"/>
  <c r="Q99" i="67"/>
  <c r="W4" i="67"/>
  <c r="V4" i="67"/>
  <c r="T4" i="67"/>
  <c r="R4" i="67"/>
  <c r="S4" i="67"/>
  <c r="U4" i="67"/>
  <c r="Q4" i="67"/>
  <c r="T116" i="69"/>
  <c r="S116" i="69"/>
  <c r="U116" i="69"/>
  <c r="R116" i="69"/>
  <c r="V116" i="69"/>
  <c r="W116" i="69"/>
  <c r="Q116" i="69"/>
  <c r="R15" i="69"/>
  <c r="W15" i="69"/>
  <c r="S15" i="69"/>
  <c r="V15" i="69"/>
  <c r="T15" i="69"/>
  <c r="U15" i="69"/>
  <c r="Q15" i="69"/>
  <c r="W11" i="69"/>
  <c r="V11" i="69"/>
  <c r="R11" i="69"/>
  <c r="U11" i="69"/>
  <c r="T11" i="69"/>
  <c r="S11" i="69"/>
  <c r="Q11" i="69"/>
  <c r="V96" i="67"/>
  <c r="T96" i="67"/>
  <c r="U96" i="67"/>
  <c r="S96" i="67"/>
  <c r="W96" i="67"/>
  <c r="R96" i="67"/>
  <c r="Q96" i="67"/>
  <c r="R71" i="67"/>
  <c r="V71" i="67"/>
  <c r="W71" i="67"/>
  <c r="S71" i="67"/>
  <c r="T71" i="67"/>
  <c r="U71" i="67"/>
  <c r="Q71" i="67"/>
  <c r="W44" i="69"/>
  <c r="R44" i="69"/>
  <c r="T44" i="69"/>
  <c r="U44" i="69"/>
  <c r="V44" i="69"/>
  <c r="S44" i="69"/>
  <c r="Q44" i="69"/>
  <c r="T92" i="69"/>
  <c r="W92" i="69"/>
  <c r="U92" i="69"/>
  <c r="V92" i="69"/>
  <c r="R92" i="69"/>
  <c r="S92" i="69"/>
  <c r="Q92" i="69"/>
  <c r="W89" i="67"/>
  <c r="U89" i="67"/>
  <c r="S89" i="67"/>
  <c r="R89" i="67"/>
  <c r="V89" i="67"/>
  <c r="T89" i="67"/>
  <c r="Q89" i="67"/>
  <c r="V96" i="69"/>
  <c r="U96" i="69"/>
  <c r="R96" i="69"/>
  <c r="T96" i="69"/>
  <c r="W96" i="69"/>
  <c r="S96" i="69"/>
  <c r="Q96" i="69"/>
  <c r="W16" i="69"/>
  <c r="V16" i="69"/>
  <c r="T16" i="69"/>
  <c r="R16" i="69"/>
  <c r="U16" i="69"/>
  <c r="S16" i="69"/>
  <c r="Q16" i="69"/>
  <c r="R55" i="67"/>
  <c r="U55" i="67"/>
  <c r="V55" i="67"/>
  <c r="T55" i="67"/>
  <c r="S55" i="67"/>
  <c r="W55" i="67"/>
  <c r="Q55" i="67"/>
  <c r="U74" i="67"/>
  <c r="W74" i="67"/>
  <c r="R74" i="67"/>
  <c r="T74" i="67"/>
  <c r="S74" i="67"/>
  <c r="V74" i="67"/>
  <c r="Q74" i="67"/>
  <c r="W51" i="69"/>
  <c r="R51" i="69"/>
  <c r="T51" i="69"/>
  <c r="S51" i="69"/>
  <c r="V51" i="69"/>
  <c r="U51" i="69"/>
  <c r="Q51" i="69"/>
  <c r="U43" i="67"/>
  <c r="V43" i="67"/>
  <c r="R43" i="67"/>
  <c r="W43" i="67"/>
  <c r="T43" i="67"/>
  <c r="S43" i="67"/>
  <c r="Q43" i="67"/>
  <c r="U81" i="69"/>
  <c r="V81" i="69"/>
  <c r="S81" i="69"/>
  <c r="T81" i="69"/>
  <c r="R81" i="69"/>
  <c r="W81" i="69"/>
  <c r="Q81" i="69"/>
  <c r="U50" i="69"/>
  <c r="W50" i="69"/>
  <c r="V50" i="69"/>
  <c r="S50" i="69"/>
  <c r="R50" i="69"/>
  <c r="T50" i="69"/>
  <c r="Q50" i="69"/>
  <c r="U52" i="67"/>
  <c r="W52" i="67"/>
  <c r="T52" i="67"/>
  <c r="S52" i="67"/>
  <c r="R52" i="67"/>
  <c r="V52" i="67"/>
  <c r="Q52" i="67"/>
  <c r="V111" i="69"/>
  <c r="S111" i="69"/>
  <c r="U111" i="69"/>
  <c r="W111" i="69"/>
  <c r="R111" i="69"/>
  <c r="T111" i="69"/>
  <c r="Q111" i="69"/>
  <c r="W43" i="69"/>
  <c r="S43" i="69"/>
  <c r="V43" i="69"/>
  <c r="R43" i="69"/>
  <c r="U43" i="69"/>
  <c r="T43" i="69"/>
  <c r="Q43" i="69"/>
  <c r="V19" i="67"/>
  <c r="T19" i="67"/>
  <c r="R19" i="67"/>
  <c r="U19" i="67"/>
  <c r="W19" i="67"/>
  <c r="S19" i="67"/>
  <c r="Q19" i="67"/>
  <c r="U74" i="69"/>
  <c r="V74" i="69"/>
  <c r="W74" i="69"/>
  <c r="T74" i="69"/>
  <c r="R74" i="69"/>
  <c r="S74" i="69"/>
  <c r="Q74" i="69"/>
  <c r="W31" i="69"/>
  <c r="R31" i="69"/>
  <c r="S31" i="69"/>
  <c r="T31" i="69"/>
  <c r="V31" i="69"/>
  <c r="U31" i="69"/>
  <c r="Q31" i="69"/>
  <c r="R14" i="67"/>
  <c r="S14" i="67"/>
  <c r="T14" i="67"/>
  <c r="U14" i="67"/>
  <c r="V14" i="67"/>
  <c r="W14" i="67"/>
  <c r="Q14" i="67"/>
  <c r="R123" i="67"/>
  <c r="W123" i="67"/>
  <c r="V123" i="67"/>
  <c r="U123" i="67"/>
  <c r="S123" i="67"/>
  <c r="T123" i="67"/>
  <c r="Q123" i="67"/>
  <c r="S70" i="69"/>
  <c r="W70" i="69"/>
  <c r="T70" i="69"/>
  <c r="U70" i="69"/>
  <c r="R70" i="69"/>
  <c r="V70" i="69"/>
  <c r="Q70" i="69"/>
  <c r="V19" i="69"/>
  <c r="U19" i="69"/>
  <c r="S19" i="69"/>
  <c r="T19" i="69"/>
  <c r="R19" i="69"/>
  <c r="W19" i="69"/>
  <c r="Q19" i="69"/>
  <c r="R21" i="67"/>
  <c r="S21" i="67"/>
  <c r="V21" i="67"/>
  <c r="W21" i="67"/>
  <c r="U21" i="67"/>
  <c r="T21" i="67"/>
  <c r="Q21" i="67"/>
  <c r="U42" i="67"/>
  <c r="T42" i="67"/>
  <c r="W42" i="67"/>
  <c r="V42" i="67"/>
  <c r="R42" i="67"/>
  <c r="S42" i="67"/>
  <c r="Q42" i="67"/>
  <c r="V91" i="67"/>
  <c r="U91" i="67"/>
  <c r="W91" i="67"/>
  <c r="T91" i="67"/>
  <c r="R91" i="67"/>
  <c r="S91" i="67"/>
  <c r="Q91" i="67"/>
  <c r="W97" i="69"/>
  <c r="V97" i="69"/>
  <c r="T97" i="69"/>
  <c r="S97" i="69"/>
  <c r="R97" i="69"/>
  <c r="U97" i="69"/>
  <c r="Q97" i="69"/>
  <c r="R64" i="69"/>
  <c r="W64" i="69"/>
  <c r="T64" i="69"/>
  <c r="V64" i="69"/>
  <c r="S64" i="69"/>
  <c r="U64" i="69"/>
  <c r="Q64" i="69"/>
  <c r="W48" i="67"/>
  <c r="V48" i="67"/>
  <c r="R48" i="67"/>
  <c r="S48" i="67"/>
  <c r="U48" i="67"/>
  <c r="T48" i="67"/>
  <c r="Q48" i="67"/>
  <c r="R104" i="67"/>
  <c r="V104" i="67"/>
  <c r="W104" i="67"/>
  <c r="T104" i="67"/>
  <c r="U104" i="67"/>
  <c r="S104" i="67"/>
  <c r="Q104" i="67"/>
  <c r="R66" i="69"/>
  <c r="U66" i="69"/>
  <c r="V66" i="69"/>
  <c r="T66" i="69"/>
  <c r="W66" i="69"/>
  <c r="S66" i="69"/>
  <c r="Q66" i="69"/>
  <c r="R53" i="69"/>
  <c r="V53" i="69"/>
  <c r="S53" i="69"/>
  <c r="W53" i="69"/>
  <c r="U53" i="69"/>
  <c r="T53" i="69"/>
  <c r="Q53" i="69"/>
  <c r="V75" i="67"/>
  <c r="T75" i="67"/>
  <c r="R75" i="67"/>
  <c r="W75" i="67"/>
  <c r="S75" i="67"/>
  <c r="U75" i="67"/>
  <c r="Q75" i="67"/>
  <c r="W37" i="67"/>
  <c r="T37" i="67"/>
  <c r="V37" i="67"/>
  <c r="U37" i="67"/>
  <c r="R37" i="67"/>
  <c r="S37" i="67"/>
  <c r="Q37" i="67"/>
  <c r="U65" i="69"/>
  <c r="T65" i="69"/>
  <c r="V65" i="69"/>
  <c r="W65" i="69"/>
  <c r="S65" i="69"/>
  <c r="R65" i="69"/>
  <c r="Q65" i="69"/>
  <c r="T33" i="69"/>
  <c r="S33" i="69"/>
  <c r="W33" i="69"/>
  <c r="R33" i="69"/>
  <c r="U33" i="69"/>
  <c r="V33" i="69"/>
  <c r="Q33" i="69"/>
  <c r="T3" i="67"/>
  <c r="R3" i="67"/>
  <c r="U3" i="67"/>
  <c r="V3" i="67"/>
  <c r="W3" i="67"/>
  <c r="S3" i="67"/>
  <c r="Q3" i="67"/>
  <c r="S88" i="67"/>
  <c r="W88" i="67"/>
  <c r="R88" i="67"/>
  <c r="U88" i="67"/>
  <c r="T88" i="67"/>
  <c r="V88" i="67"/>
  <c r="Q88" i="67"/>
  <c r="T49" i="69"/>
  <c r="V49" i="69"/>
  <c r="W49" i="69"/>
  <c r="U49" i="69"/>
  <c r="R49" i="69"/>
  <c r="S49" i="69"/>
  <c r="Q49" i="69"/>
  <c r="W73" i="67"/>
  <c r="T73" i="67"/>
  <c r="S73" i="67"/>
  <c r="V73" i="67"/>
  <c r="U73" i="67"/>
  <c r="R73" i="67"/>
  <c r="Q73" i="67"/>
  <c r="T42" i="69"/>
  <c r="U42" i="69"/>
  <c r="W42" i="69"/>
  <c r="V42" i="69"/>
  <c r="S42" i="69"/>
  <c r="R42" i="69"/>
  <c r="Q42" i="69"/>
  <c r="T23" i="67"/>
  <c r="W23" i="67"/>
  <c r="R23" i="67"/>
  <c r="S23" i="67"/>
  <c r="U23" i="67"/>
  <c r="V23" i="67"/>
  <c r="Q23" i="67"/>
  <c r="S27" i="69"/>
  <c r="R27" i="69"/>
  <c r="U27" i="69"/>
  <c r="T27" i="69"/>
  <c r="W27" i="69"/>
  <c r="V27" i="69"/>
  <c r="Q27" i="69"/>
  <c r="U92" i="67"/>
  <c r="V92" i="67"/>
  <c r="R92" i="67"/>
  <c r="S92" i="67"/>
  <c r="T92" i="67"/>
  <c r="W92" i="67"/>
  <c r="Q92" i="67"/>
  <c r="R93" i="69"/>
  <c r="T93" i="69"/>
  <c r="W93" i="69"/>
  <c r="S93" i="69"/>
  <c r="V93" i="69"/>
  <c r="U93" i="69"/>
  <c r="Q93" i="69"/>
  <c r="R93" i="67"/>
  <c r="W93" i="67"/>
  <c r="V93" i="67"/>
  <c r="U93" i="67"/>
  <c r="S93" i="67"/>
  <c r="T93" i="67"/>
  <c r="Q93" i="67"/>
  <c r="S80" i="67"/>
  <c r="W80" i="67"/>
  <c r="T80" i="67"/>
  <c r="V80" i="67"/>
  <c r="U80" i="67"/>
  <c r="R80" i="67"/>
  <c r="Q80" i="67"/>
  <c r="W87" i="69"/>
  <c r="R87" i="69"/>
  <c r="V87" i="69"/>
  <c r="T87" i="69"/>
  <c r="U87" i="69"/>
  <c r="S87" i="69"/>
  <c r="Q87" i="69"/>
  <c r="T114" i="69"/>
  <c r="W114" i="69"/>
  <c r="V114" i="69"/>
  <c r="S114" i="69"/>
  <c r="U114" i="69"/>
  <c r="R114" i="69"/>
  <c r="Q114" i="69"/>
  <c r="W12" i="67"/>
  <c r="U12" i="67"/>
  <c r="R12" i="67"/>
  <c r="S12" i="67"/>
  <c r="T12" i="67"/>
  <c r="V12" i="67"/>
  <c r="Q12" i="67"/>
  <c r="W72" i="69"/>
  <c r="S72" i="69"/>
  <c r="U72" i="69"/>
  <c r="R72" i="69"/>
  <c r="T72" i="69"/>
  <c r="V72" i="69"/>
  <c r="Q72" i="69"/>
  <c r="S76" i="67"/>
  <c r="T76" i="67"/>
  <c r="V76" i="67"/>
  <c r="R76" i="67"/>
  <c r="W76" i="67"/>
  <c r="U76" i="67"/>
  <c r="Q76" i="67"/>
  <c r="T5" i="69"/>
  <c r="S5" i="69"/>
  <c r="W5" i="69"/>
  <c r="R5" i="69"/>
  <c r="V5" i="69"/>
  <c r="U5" i="69"/>
  <c r="Q5" i="69"/>
  <c r="U122" i="69"/>
  <c r="R122" i="69"/>
  <c r="T122" i="69"/>
  <c r="V122" i="69"/>
  <c r="S122" i="69"/>
  <c r="W122" i="69"/>
  <c r="Q122" i="69"/>
  <c r="T68" i="69"/>
  <c r="R68" i="69"/>
  <c r="V68" i="69"/>
  <c r="W68" i="69"/>
  <c r="S68" i="69"/>
  <c r="U68" i="69"/>
  <c r="Q68" i="69"/>
  <c r="W11" i="67"/>
  <c r="S11" i="67"/>
  <c r="R11" i="67"/>
  <c r="U11" i="67"/>
  <c r="T11" i="67"/>
  <c r="V11" i="67"/>
  <c r="Q11" i="67"/>
  <c r="U119" i="67"/>
  <c r="S119" i="67"/>
  <c r="V119" i="67"/>
  <c r="T119" i="67"/>
  <c r="W119" i="67"/>
  <c r="R119" i="67"/>
  <c r="Q119" i="67"/>
  <c r="T38" i="67"/>
  <c r="V38" i="67"/>
  <c r="U38" i="67"/>
  <c r="R38" i="67"/>
  <c r="W38" i="67"/>
  <c r="S38" i="67"/>
  <c r="Q38" i="67"/>
  <c r="U58" i="67"/>
  <c r="V58" i="67"/>
  <c r="S58" i="67"/>
  <c r="T58" i="67"/>
  <c r="W58" i="67"/>
  <c r="R58" i="67"/>
  <c r="Q58" i="67"/>
  <c r="T54" i="69"/>
  <c r="U54" i="69"/>
  <c r="V54" i="69"/>
  <c r="R54" i="69"/>
  <c r="S54" i="69"/>
  <c r="W54" i="69"/>
  <c r="Q54" i="69"/>
  <c r="W79" i="69"/>
  <c r="V79" i="69"/>
  <c r="U79" i="69"/>
  <c r="S79" i="69"/>
  <c r="T79" i="69"/>
  <c r="R79" i="69"/>
  <c r="Q79" i="69"/>
  <c r="S94" i="69"/>
  <c r="R94" i="69"/>
  <c r="W94" i="69"/>
  <c r="V94" i="69"/>
  <c r="U94" i="69"/>
  <c r="T94" i="69"/>
  <c r="Q94" i="69"/>
  <c r="W41" i="69"/>
  <c r="U41" i="69"/>
  <c r="T41" i="69"/>
  <c r="V41" i="69"/>
  <c r="R41" i="69"/>
  <c r="S41" i="69"/>
  <c r="Q41" i="69"/>
  <c r="T27" i="67"/>
  <c r="W27" i="67"/>
  <c r="U27" i="67"/>
  <c r="V27" i="67"/>
  <c r="R27" i="67"/>
  <c r="S27" i="67"/>
  <c r="Q27" i="67"/>
  <c r="U102" i="67"/>
  <c r="V102" i="67"/>
  <c r="R102" i="67"/>
  <c r="S102" i="67"/>
  <c r="T102" i="67"/>
  <c r="W102" i="67"/>
  <c r="Q102" i="67"/>
  <c r="V56" i="67"/>
  <c r="U56" i="67"/>
  <c r="R56" i="67"/>
  <c r="S56" i="67"/>
  <c r="T56" i="67"/>
  <c r="W56" i="67"/>
  <c r="Q56" i="67"/>
  <c r="U98" i="67"/>
  <c r="S98" i="67"/>
  <c r="W98" i="67"/>
  <c r="R98" i="67"/>
  <c r="T98" i="67"/>
  <c r="V98" i="67"/>
  <c r="Q98" i="67"/>
  <c r="W57" i="67"/>
  <c r="T57" i="67"/>
  <c r="S57" i="67"/>
  <c r="U57" i="67"/>
  <c r="R57" i="67"/>
  <c r="V57" i="67"/>
  <c r="Q57" i="67"/>
  <c r="W12" i="69"/>
  <c r="V12" i="69"/>
  <c r="R12" i="69"/>
  <c r="U12" i="69"/>
  <c r="S12" i="69"/>
  <c r="T12" i="69"/>
  <c r="Q12" i="69"/>
  <c r="V91" i="69"/>
  <c r="U91" i="69"/>
  <c r="R91" i="69"/>
  <c r="S91" i="69"/>
  <c r="T91" i="69"/>
  <c r="W91" i="69"/>
  <c r="Q91" i="69"/>
  <c r="W75" i="69"/>
  <c r="S75" i="69"/>
  <c r="U75" i="69"/>
  <c r="V75" i="69"/>
  <c r="R75" i="69"/>
  <c r="T75" i="69"/>
  <c r="Q75" i="69"/>
  <c r="V20" i="67"/>
  <c r="T20" i="67"/>
  <c r="R20" i="67"/>
  <c r="S20" i="67"/>
  <c r="W20" i="67"/>
  <c r="U20" i="67"/>
  <c r="Q20" i="67"/>
  <c r="S25" i="69"/>
  <c r="R25" i="69"/>
  <c r="W25" i="69"/>
  <c r="U25" i="69"/>
  <c r="V25" i="69"/>
  <c r="T25" i="69"/>
  <c r="Q25" i="69"/>
  <c r="R117" i="67"/>
  <c r="W117" i="67"/>
  <c r="S117" i="67"/>
  <c r="V117" i="67"/>
  <c r="U117" i="67"/>
  <c r="T117" i="67"/>
  <c r="Q117" i="67"/>
  <c r="R29" i="67"/>
  <c r="U29" i="67"/>
  <c r="T29" i="67"/>
  <c r="W29" i="67"/>
  <c r="S29" i="67"/>
  <c r="V29" i="67"/>
  <c r="Q29" i="67"/>
  <c r="V53" i="67"/>
  <c r="R53" i="67"/>
  <c r="U53" i="67"/>
  <c r="W53" i="67"/>
  <c r="T53" i="67"/>
  <c r="S53" i="67"/>
  <c r="Q53" i="67"/>
  <c r="W18" i="67"/>
  <c r="U18" i="67"/>
  <c r="T18" i="67"/>
  <c r="S18" i="67"/>
  <c r="V18" i="67"/>
  <c r="R18" i="67"/>
  <c r="Q18" i="67"/>
  <c r="U103" i="69"/>
  <c r="R103" i="69"/>
  <c r="S103" i="69"/>
  <c r="T103" i="69"/>
  <c r="W103" i="69"/>
  <c r="V103" i="69"/>
  <c r="Q103" i="69"/>
  <c r="V26" i="69"/>
  <c r="W26" i="69"/>
  <c r="U26" i="69"/>
  <c r="S26" i="69"/>
  <c r="T26" i="69"/>
  <c r="R26" i="69"/>
  <c r="Q26" i="69"/>
  <c r="R50" i="67"/>
  <c r="T50" i="67"/>
  <c r="S50" i="67"/>
  <c r="V50" i="67"/>
  <c r="U50" i="67"/>
  <c r="W50" i="67"/>
  <c r="Q50" i="67"/>
  <c r="V7" i="67"/>
  <c r="S7" i="67"/>
  <c r="T7" i="67"/>
  <c r="R7" i="67"/>
  <c r="W7" i="67"/>
  <c r="U7" i="67"/>
  <c r="Q7" i="67"/>
  <c r="W118" i="69"/>
  <c r="V118" i="69"/>
  <c r="T118" i="69"/>
  <c r="R118" i="69"/>
  <c r="U118" i="69"/>
  <c r="S118" i="69"/>
  <c r="Q118" i="69"/>
  <c r="R81" i="67"/>
  <c r="W81" i="67"/>
  <c r="S81" i="67"/>
  <c r="T81" i="67"/>
  <c r="U81" i="67"/>
  <c r="V81" i="67"/>
  <c r="Q81" i="67"/>
  <c r="T16" i="67"/>
  <c r="W16" i="67"/>
  <c r="U16" i="67"/>
  <c r="R16" i="67"/>
  <c r="S16" i="67"/>
  <c r="V16" i="67"/>
  <c r="Q16" i="67"/>
  <c r="S122" i="67"/>
  <c r="W122" i="67"/>
  <c r="V122" i="67"/>
  <c r="T122" i="67"/>
  <c r="R122" i="67"/>
  <c r="U122" i="67"/>
  <c r="Q122" i="67"/>
  <c r="R77" i="69"/>
  <c r="U77" i="69"/>
  <c r="T77" i="69"/>
  <c r="W77" i="69"/>
  <c r="S77" i="69"/>
  <c r="V77" i="69"/>
  <c r="Q77" i="69"/>
  <c r="T106" i="69"/>
  <c r="V106" i="69"/>
  <c r="S106" i="69"/>
  <c r="W106" i="69"/>
  <c r="U106" i="69"/>
  <c r="R106" i="69"/>
  <c r="Q106" i="69"/>
  <c r="T80" i="69"/>
  <c r="W80" i="69"/>
  <c r="V80" i="69"/>
  <c r="R80" i="69"/>
  <c r="U80" i="69"/>
  <c r="S80" i="69"/>
  <c r="Q80" i="69"/>
  <c r="W10" i="67"/>
  <c r="T10" i="67"/>
  <c r="R10" i="67"/>
  <c r="S10" i="67"/>
  <c r="U10" i="67"/>
  <c r="V10" i="67"/>
  <c r="Q10" i="67"/>
  <c r="U9" i="67"/>
  <c r="R9" i="67"/>
  <c r="V9" i="67"/>
  <c r="T9" i="67"/>
  <c r="W9" i="67"/>
  <c r="S9" i="67"/>
  <c r="Q9" i="67"/>
  <c r="T30" i="67"/>
  <c r="W30" i="67"/>
  <c r="R30" i="67"/>
  <c r="V30" i="67"/>
  <c r="U30" i="67"/>
  <c r="S30" i="67"/>
  <c r="Q30" i="67"/>
  <c r="T34" i="69"/>
  <c r="W34" i="69"/>
  <c r="V34" i="69"/>
  <c r="U34" i="69"/>
  <c r="S34" i="69"/>
  <c r="R34" i="69"/>
  <c r="Q34" i="69"/>
  <c r="T78" i="67"/>
  <c r="U78" i="67"/>
  <c r="R78" i="67"/>
  <c r="S78" i="67"/>
  <c r="W78" i="67"/>
  <c r="V78" i="67"/>
  <c r="Q78" i="67"/>
  <c r="T2" i="69"/>
  <c r="U2" i="69"/>
  <c r="V2" i="69"/>
  <c r="R2" i="69"/>
  <c r="S2" i="69"/>
  <c r="W2" i="69"/>
  <c r="Q2" i="69"/>
  <c r="W60" i="69"/>
  <c r="V60" i="69"/>
  <c r="U60" i="69"/>
  <c r="T60" i="69"/>
  <c r="S60" i="69"/>
  <c r="R60" i="69"/>
  <c r="Q60" i="69"/>
  <c r="V94" i="67"/>
  <c r="W94" i="67"/>
  <c r="S94" i="67"/>
  <c r="U94" i="67"/>
  <c r="R94" i="67"/>
  <c r="T94" i="67"/>
  <c r="Q94" i="67"/>
  <c r="T23" i="69"/>
  <c r="U23" i="69"/>
  <c r="V23" i="69"/>
  <c r="R23" i="69"/>
  <c r="W23" i="69"/>
  <c r="S23" i="69"/>
  <c r="Q23" i="69"/>
  <c r="U18" i="69"/>
  <c r="W18" i="69"/>
  <c r="R18" i="69"/>
  <c r="S18" i="69"/>
  <c r="T18" i="69"/>
  <c r="V18" i="69"/>
  <c r="Q18" i="69"/>
  <c r="S65" i="67"/>
  <c r="T65" i="67"/>
  <c r="U65" i="67"/>
  <c r="V65" i="67"/>
  <c r="R65" i="67"/>
  <c r="W65" i="67"/>
  <c r="Q65" i="67"/>
  <c r="S109" i="67"/>
  <c r="V109" i="67"/>
  <c r="W109" i="67"/>
  <c r="T109" i="67"/>
  <c r="R109" i="67"/>
  <c r="U109" i="67"/>
  <c r="Q109" i="67"/>
  <c r="S87" i="67"/>
  <c r="V87" i="67"/>
  <c r="T87" i="67"/>
  <c r="W87" i="67"/>
  <c r="U87" i="67"/>
  <c r="R87" i="67"/>
  <c r="Q87" i="67"/>
  <c r="R121" i="69"/>
  <c r="S121" i="69"/>
  <c r="U121" i="69"/>
  <c r="V121" i="69"/>
  <c r="T121" i="69"/>
  <c r="W121" i="69"/>
  <c r="Q121" i="69"/>
  <c r="U110" i="67"/>
  <c r="V110" i="67"/>
  <c r="S110" i="67"/>
  <c r="T110" i="67"/>
  <c r="W110" i="67"/>
  <c r="R110" i="67"/>
  <c r="Q110" i="67"/>
  <c r="R70" i="67"/>
  <c r="U70" i="67"/>
  <c r="T70" i="67"/>
  <c r="S70" i="67"/>
  <c r="W70" i="67"/>
  <c r="V70" i="67"/>
  <c r="Q70" i="67"/>
  <c r="W71" i="69"/>
  <c r="V71" i="69"/>
  <c r="U71" i="69"/>
  <c r="R71" i="69"/>
  <c r="T71" i="69"/>
  <c r="S71" i="69"/>
  <c r="Q71" i="69"/>
  <c r="W86" i="67"/>
  <c r="S86" i="67"/>
  <c r="U86" i="67"/>
  <c r="T86" i="67"/>
  <c r="V86" i="67"/>
  <c r="R86" i="67"/>
  <c r="Q86" i="67"/>
  <c r="U59" i="67"/>
  <c r="V59" i="67"/>
  <c r="R59" i="67"/>
  <c r="W59" i="67"/>
  <c r="S59" i="67"/>
  <c r="T59" i="67"/>
  <c r="Q59" i="67"/>
  <c r="T101" i="67"/>
  <c r="V101" i="67"/>
  <c r="S101" i="67"/>
  <c r="U101" i="67"/>
  <c r="R101" i="67"/>
  <c r="W101" i="67"/>
  <c r="Q101" i="67"/>
  <c r="W76" i="69"/>
  <c r="U76" i="69"/>
  <c r="S76" i="69"/>
  <c r="R76" i="69"/>
  <c r="V76" i="69"/>
  <c r="T76" i="69"/>
  <c r="Q76" i="69"/>
  <c r="V62" i="69"/>
  <c r="S62" i="69"/>
  <c r="W62" i="69"/>
  <c r="U62" i="69"/>
  <c r="T62" i="69"/>
  <c r="R62" i="69"/>
  <c r="Q62" i="69"/>
  <c r="R24" i="67"/>
  <c r="U24" i="67"/>
  <c r="W24" i="67"/>
  <c r="V24" i="67"/>
  <c r="S24" i="67"/>
  <c r="T24" i="67"/>
  <c r="Q24" i="67"/>
  <c r="V60" i="67"/>
  <c r="R60" i="67"/>
  <c r="S60" i="67"/>
  <c r="U60" i="67"/>
  <c r="W60" i="67"/>
  <c r="T60" i="67"/>
  <c r="Q60" i="67"/>
  <c r="U69" i="67"/>
  <c r="W69" i="67"/>
  <c r="R69" i="67"/>
  <c r="S69" i="67"/>
  <c r="V69" i="67"/>
  <c r="T69" i="67"/>
  <c r="Q69" i="67"/>
  <c r="W34" i="67"/>
  <c r="R34" i="67"/>
  <c r="S34" i="67"/>
  <c r="T34" i="67"/>
  <c r="V34" i="67"/>
  <c r="U34" i="67"/>
  <c r="Q34" i="67"/>
  <c r="R14" i="69"/>
  <c r="W14" i="69"/>
  <c r="S14" i="69"/>
  <c r="V14" i="69"/>
  <c r="T14" i="69"/>
  <c r="U14" i="69"/>
  <c r="Q14" i="69"/>
  <c r="R84" i="67"/>
  <c r="S84" i="67"/>
  <c r="W84" i="67"/>
  <c r="V84" i="67"/>
  <c r="U84" i="67"/>
  <c r="T84" i="67"/>
  <c r="Q84" i="67"/>
  <c r="V63" i="69"/>
  <c r="T63" i="69"/>
  <c r="R63" i="69"/>
  <c r="W63" i="69"/>
  <c r="U63" i="69"/>
  <c r="S63" i="69"/>
  <c r="Q63" i="69"/>
  <c r="S113" i="67"/>
  <c r="W113" i="67"/>
  <c r="R113" i="67"/>
  <c r="U113" i="67"/>
  <c r="V113" i="67"/>
  <c r="T113" i="67"/>
  <c r="Q113" i="67"/>
  <c r="U59" i="69"/>
  <c r="T59" i="69"/>
  <c r="V59" i="69"/>
  <c r="R59" i="69"/>
  <c r="W59" i="69"/>
  <c r="S59" i="69"/>
  <c r="Q59" i="69"/>
  <c r="V57" i="69"/>
  <c r="W57" i="69"/>
  <c r="T57" i="69"/>
  <c r="R57" i="69"/>
  <c r="S57" i="69"/>
  <c r="U57" i="69"/>
  <c r="Q57" i="69"/>
  <c r="S121" i="67"/>
  <c r="T121" i="67"/>
  <c r="V121" i="67"/>
  <c r="U121" i="67"/>
  <c r="W121" i="67"/>
  <c r="R121" i="67"/>
  <c r="Q121" i="67"/>
  <c r="T111" i="67"/>
  <c r="S111" i="67"/>
  <c r="U111" i="67"/>
  <c r="R111" i="67"/>
  <c r="V111" i="67"/>
  <c r="W111" i="67"/>
  <c r="Q111" i="67"/>
  <c r="V105" i="67"/>
  <c r="R105" i="67"/>
  <c r="S105" i="67"/>
  <c r="T105" i="67"/>
  <c r="U105" i="67"/>
  <c r="W105" i="67"/>
  <c r="Q105" i="67"/>
  <c r="V40" i="67"/>
  <c r="S40" i="67"/>
  <c r="T40" i="67"/>
  <c r="U40" i="67"/>
  <c r="W40" i="67"/>
  <c r="R40" i="67"/>
  <c r="Q40" i="67"/>
  <c r="U114" i="67"/>
  <c r="V114" i="67"/>
  <c r="R114" i="67"/>
  <c r="S114" i="67"/>
  <c r="W114" i="67"/>
  <c r="T114" i="67"/>
  <c r="Q114" i="67"/>
  <c r="S83" i="69"/>
  <c r="W83" i="69"/>
  <c r="R83" i="69"/>
  <c r="U83" i="69"/>
  <c r="V83" i="69"/>
  <c r="T83" i="69"/>
  <c r="Q83" i="69"/>
  <c r="W67" i="67"/>
  <c r="R67" i="67"/>
  <c r="U67" i="67"/>
  <c r="S67" i="67"/>
  <c r="T67" i="67"/>
  <c r="V67" i="67"/>
  <c r="Q67" i="67"/>
  <c r="S84" i="69"/>
  <c r="W84" i="69"/>
  <c r="T84" i="69"/>
  <c r="U84" i="69"/>
  <c r="V84" i="69"/>
  <c r="R84" i="69"/>
  <c r="Q84" i="69"/>
  <c r="T102" i="69"/>
  <c r="S102" i="69"/>
  <c r="U102" i="69"/>
  <c r="V102" i="69"/>
  <c r="W102" i="69"/>
  <c r="R102" i="69"/>
  <c r="Q102" i="69"/>
  <c r="R54" i="67"/>
  <c r="T54" i="67"/>
  <c r="S54" i="67"/>
  <c r="U54" i="67"/>
  <c r="V54" i="67"/>
  <c r="W54" i="67"/>
  <c r="Q54" i="67"/>
  <c r="R97" i="67"/>
  <c r="V97" i="67"/>
  <c r="W97" i="67"/>
  <c r="U97" i="67"/>
  <c r="T97" i="67"/>
  <c r="S97" i="67"/>
  <c r="Q97" i="67"/>
  <c r="W36" i="67"/>
  <c r="R36" i="67"/>
  <c r="T36" i="67"/>
  <c r="S36" i="67"/>
  <c r="U36" i="67"/>
  <c r="V36" i="67"/>
  <c r="Q36" i="67"/>
  <c r="V5" i="67"/>
  <c r="R5" i="67"/>
  <c r="T5" i="67"/>
  <c r="W5" i="67"/>
  <c r="U5" i="67"/>
  <c r="S5" i="67"/>
  <c r="Q5" i="67"/>
  <c r="W7" i="69"/>
  <c r="R7" i="69"/>
  <c r="U7" i="69"/>
  <c r="T7" i="69"/>
  <c r="S7" i="69"/>
  <c r="V7" i="69"/>
  <c r="Q7" i="69"/>
  <c r="W46" i="69"/>
  <c r="R46" i="69"/>
  <c r="S46" i="69"/>
  <c r="T46" i="69"/>
  <c r="U46" i="69"/>
  <c r="V46" i="69"/>
  <c r="Q46" i="69"/>
  <c r="U47" i="67"/>
  <c r="R47" i="67"/>
  <c r="W47" i="67"/>
  <c r="S47" i="67"/>
  <c r="T47" i="67"/>
  <c r="V47" i="67"/>
  <c r="Q47" i="67"/>
  <c r="W79" i="67"/>
  <c r="R79" i="67"/>
  <c r="T79" i="67"/>
  <c r="S79" i="67"/>
  <c r="U79" i="67"/>
  <c r="V79" i="67"/>
  <c r="Q79" i="67"/>
  <c r="S36" i="69"/>
  <c r="W36" i="69"/>
  <c r="V36" i="69"/>
  <c r="U36" i="69"/>
  <c r="T36" i="69"/>
  <c r="R36" i="69"/>
  <c r="Q36" i="69"/>
  <c r="W45" i="67"/>
  <c r="T45" i="67"/>
  <c r="S45" i="67"/>
  <c r="U45" i="67"/>
  <c r="V45" i="67"/>
  <c r="R45" i="67"/>
  <c r="Q45" i="67"/>
  <c r="R17" i="69"/>
  <c r="W17" i="69"/>
  <c r="S17" i="69"/>
  <c r="V17" i="69"/>
  <c r="T17" i="69"/>
  <c r="U17" i="69"/>
  <c r="Q17" i="69"/>
  <c r="W115" i="69"/>
  <c r="V115" i="69"/>
  <c r="U115" i="69"/>
  <c r="S115" i="69"/>
  <c r="T115" i="69"/>
  <c r="R115" i="69"/>
  <c r="Q115" i="69"/>
  <c r="S17" i="67"/>
  <c r="U17" i="67"/>
  <c r="T17" i="67"/>
  <c r="V17" i="67"/>
  <c r="R17" i="67"/>
  <c r="W17" i="67"/>
  <c r="Q17" i="67"/>
  <c r="R46" i="67"/>
  <c r="W46" i="67"/>
  <c r="V46" i="67"/>
  <c r="U46" i="67"/>
  <c r="T46" i="67"/>
  <c r="S46" i="67"/>
  <c r="Q46" i="67"/>
  <c r="U44" i="67"/>
  <c r="W44" i="67"/>
  <c r="S44" i="67"/>
  <c r="R44" i="67"/>
  <c r="V44" i="67"/>
  <c r="T44" i="67"/>
  <c r="Q44" i="67"/>
  <c r="R2" i="67"/>
  <c r="T2" i="67"/>
  <c r="S2" i="67"/>
  <c r="V2" i="67"/>
  <c r="U2" i="67"/>
  <c r="W2" i="67"/>
  <c r="Q2" i="67"/>
  <c r="R29" i="69"/>
  <c r="U29" i="69"/>
  <c r="T29" i="69"/>
  <c r="S29" i="69"/>
  <c r="V29" i="69"/>
  <c r="W29" i="69"/>
  <c r="Q29" i="69"/>
  <c r="U8" i="67"/>
  <c r="S8" i="67"/>
  <c r="V8" i="67"/>
  <c r="R8" i="67"/>
  <c r="T8" i="67"/>
  <c r="W8" i="67"/>
  <c r="Q8" i="67"/>
  <c r="W110" i="69"/>
  <c r="R110" i="69"/>
  <c r="S110" i="69"/>
  <c r="T110" i="69"/>
  <c r="U110" i="69"/>
  <c r="V110" i="69"/>
  <c r="Q110" i="69"/>
  <c r="R85" i="69"/>
  <c r="S85" i="69"/>
  <c r="T85" i="69"/>
  <c r="W85" i="69"/>
  <c r="V85" i="69"/>
  <c r="U85" i="69"/>
  <c r="Q85" i="69"/>
  <c r="R47" i="69"/>
  <c r="U47" i="69"/>
  <c r="W47" i="69"/>
  <c r="V47" i="69"/>
  <c r="T47" i="69"/>
  <c r="S47" i="69"/>
  <c r="Q47" i="69"/>
  <c r="R63" i="67"/>
  <c r="W63" i="67"/>
  <c r="S63" i="67"/>
  <c r="T63" i="67"/>
  <c r="U63" i="67"/>
  <c r="V63" i="67"/>
  <c r="Q63" i="67"/>
  <c r="T35" i="67"/>
  <c r="S35" i="67"/>
  <c r="V35" i="67"/>
  <c r="R35" i="67"/>
  <c r="U35" i="67"/>
  <c r="W35" i="67"/>
  <c r="Q35" i="67"/>
  <c r="V100" i="67"/>
  <c r="R100" i="67"/>
  <c r="W100" i="67"/>
  <c r="U100" i="67"/>
  <c r="T100" i="67"/>
  <c r="S100" i="67"/>
  <c r="Q100" i="67"/>
  <c r="T120" i="67"/>
  <c r="R120" i="67"/>
  <c r="U120" i="67"/>
  <c r="V120" i="67"/>
  <c r="W120" i="67"/>
  <c r="S120" i="67"/>
  <c r="Q120" i="67"/>
  <c r="U120" i="69"/>
  <c r="V120" i="69"/>
  <c r="S120" i="69"/>
  <c r="T120" i="69"/>
  <c r="R120" i="69"/>
  <c r="W120" i="69"/>
  <c r="Q120" i="69"/>
  <c r="W85" i="67"/>
  <c r="U85" i="67"/>
  <c r="T85" i="67"/>
  <c r="V85" i="67"/>
  <c r="S85" i="67"/>
  <c r="R85" i="67"/>
  <c r="Q85" i="67"/>
  <c r="S28" i="67"/>
  <c r="V28" i="67"/>
  <c r="T28" i="67"/>
  <c r="W28" i="67"/>
  <c r="R28" i="67"/>
  <c r="U28" i="67"/>
  <c r="Q28" i="67"/>
  <c r="T73" i="69"/>
  <c r="W73" i="69"/>
  <c r="R73" i="69"/>
  <c r="S73" i="69"/>
  <c r="V73" i="69"/>
  <c r="U73" i="69"/>
  <c r="Q73" i="69"/>
  <c r="R41" i="67"/>
  <c r="W41" i="67"/>
  <c r="V41" i="67"/>
  <c r="S41" i="67"/>
  <c r="U41" i="67"/>
  <c r="T41" i="67"/>
  <c r="Q41" i="67"/>
  <c r="W88" i="69"/>
  <c r="T88" i="69"/>
  <c r="U88" i="69"/>
  <c r="S88" i="69"/>
  <c r="R88" i="69"/>
  <c r="V88" i="69"/>
  <c r="Q88" i="69"/>
  <c r="U32" i="69"/>
  <c r="R32" i="69"/>
  <c r="S32" i="69"/>
  <c r="T32" i="69"/>
  <c r="W32" i="69"/>
  <c r="V32" i="69"/>
  <c r="Q32" i="69"/>
  <c r="V6" i="67"/>
  <c r="R6" i="67"/>
  <c r="S6" i="67"/>
  <c r="W6" i="67"/>
  <c r="U6" i="67"/>
  <c r="T6" i="67"/>
  <c r="Q6" i="67"/>
  <c r="W64" i="67"/>
  <c r="U64" i="67"/>
  <c r="T64" i="67"/>
  <c r="R64" i="67"/>
  <c r="V64" i="67"/>
  <c r="S64" i="67"/>
  <c r="Q64" i="67"/>
  <c r="T106" i="67"/>
  <c r="V106" i="67"/>
  <c r="R106" i="67"/>
  <c r="U106" i="67"/>
  <c r="S106" i="67"/>
  <c r="W106" i="67"/>
  <c r="Q106" i="67"/>
  <c r="G6" i="67" l="1"/>
  <c r="G6" i="69"/>
  <c r="P2" i="68"/>
  <c r="P40" i="68"/>
  <c r="P25" i="68"/>
  <c r="P26" i="68"/>
  <c r="P67" i="68"/>
  <c r="P43" i="68"/>
  <c r="P77" i="68"/>
  <c r="P84" i="68"/>
  <c r="P115" i="68"/>
  <c r="P36" i="68"/>
  <c r="P7" i="68"/>
  <c r="P44" i="68"/>
  <c r="P14" i="68"/>
  <c r="P52" i="68"/>
  <c r="P122" i="68"/>
  <c r="P113" i="68"/>
  <c r="P39" i="68"/>
  <c r="P97" i="68"/>
  <c r="P31" i="68"/>
  <c r="P47" i="68"/>
  <c r="P63" i="68"/>
  <c r="P99" i="68"/>
  <c r="P20" i="68"/>
  <c r="P62" i="68"/>
  <c r="P74" i="68"/>
  <c r="P116" i="68"/>
  <c r="P109" i="68"/>
  <c r="P87" i="68"/>
  <c r="P22" i="68"/>
  <c r="P110" i="68"/>
  <c r="P53" i="68"/>
  <c r="P100" i="68"/>
  <c r="P103" i="68"/>
  <c r="P3" i="68"/>
  <c r="P57" i="68"/>
  <c r="P19" i="68"/>
  <c r="P73" i="68"/>
  <c r="P101" i="68"/>
  <c r="P51" i="68"/>
  <c r="P21" i="68"/>
  <c r="P114" i="68"/>
  <c r="P81" i="68"/>
  <c r="P86" i="68"/>
  <c r="P24" i="68"/>
  <c r="P15" i="68"/>
  <c r="P30" i="68"/>
  <c r="P59" i="68"/>
  <c r="P71" i="68"/>
  <c r="P23" i="68"/>
  <c r="P55" i="68"/>
  <c r="P75" i="68"/>
  <c r="P50" i="68"/>
  <c r="P121" i="68"/>
  <c r="P111" i="68"/>
  <c r="P41" i="68"/>
  <c r="P28" i="68"/>
  <c r="P10" i="68"/>
  <c r="P93" i="68"/>
  <c r="P13" i="68"/>
  <c r="P27" i="68"/>
  <c r="P83" i="68"/>
  <c r="P80" i="68"/>
  <c r="P107" i="68"/>
  <c r="P117" i="68"/>
  <c r="P89" i="68"/>
  <c r="P85" i="68"/>
  <c r="P42" i="68"/>
  <c r="P60" i="68"/>
  <c r="P16" i="68"/>
  <c r="P48" i="68"/>
  <c r="P65" i="68"/>
  <c r="P118" i="68"/>
  <c r="P35" i="68"/>
  <c r="P5" i="68"/>
  <c r="P37" i="68"/>
  <c r="P4" i="68"/>
  <c r="P120" i="68"/>
  <c r="P11" i="68"/>
  <c r="P64" i="68"/>
  <c r="P45" i="68"/>
  <c r="P72" i="68"/>
  <c r="P108" i="68"/>
  <c r="P119" i="68"/>
  <c r="P9" i="68"/>
  <c r="P88" i="68"/>
  <c r="P98" i="68"/>
  <c r="P91" i="68"/>
  <c r="P6" i="68"/>
  <c r="P56" i="68"/>
  <c r="P82" i="68"/>
  <c r="P17" i="68"/>
  <c r="P96" i="68"/>
  <c r="P90" i="68"/>
  <c r="P123" i="68"/>
  <c r="P70" i="68"/>
  <c r="P18" i="68"/>
  <c r="P78" i="68"/>
  <c r="P112" i="68"/>
  <c r="P104" i="68"/>
  <c r="P8" i="68"/>
  <c r="P34" i="68"/>
  <c r="P95" i="68"/>
  <c r="P92" i="68"/>
  <c r="P38" i="68"/>
  <c r="P61" i="68"/>
  <c r="P76" i="68"/>
  <c r="P68" i="68"/>
  <c r="P46" i="68"/>
  <c r="P79" i="68"/>
  <c r="P29" i="68"/>
  <c r="P49" i="68"/>
  <c r="P66" i="68"/>
  <c r="P102" i="68"/>
  <c r="P32" i="68"/>
  <c r="P12" i="68"/>
  <c r="P58" i="68"/>
  <c r="P54" i="68"/>
  <c r="P33" i="68"/>
  <c r="P94" i="68"/>
  <c r="P69" i="68"/>
  <c r="P106" i="68"/>
  <c r="P105" i="68"/>
  <c r="H5" i="68"/>
  <c r="H4" i="68"/>
  <c r="I3" i="68"/>
  <c r="I4" i="68"/>
  <c r="H3" i="68"/>
  <c r="K90" i="68" l="1"/>
  <c r="K75" i="68"/>
  <c r="K48" i="68"/>
  <c r="K122" i="68"/>
  <c r="K123" i="68"/>
  <c r="K79" i="68"/>
  <c r="K41" i="68"/>
  <c r="K118" i="68"/>
  <c r="K50" i="68"/>
  <c r="K62" i="68"/>
  <c r="K102" i="68"/>
  <c r="K76" i="68"/>
  <c r="K44" i="68"/>
  <c r="K63" i="68"/>
  <c r="K32" i="68"/>
  <c r="K97" i="68"/>
  <c r="K4" i="68"/>
  <c r="K60" i="68"/>
  <c r="K20" i="68"/>
  <c r="K78" i="68"/>
  <c r="K26" i="68"/>
  <c r="K110" i="68"/>
  <c r="K95" i="68"/>
  <c r="K43" i="68"/>
  <c r="K84" i="68"/>
  <c r="K69" i="68"/>
  <c r="K12" i="68"/>
  <c r="K91" i="68"/>
  <c r="K98" i="68"/>
  <c r="K116" i="68"/>
  <c r="K11" i="68"/>
  <c r="K65" i="68"/>
  <c r="K13" i="68"/>
  <c r="K36" i="68"/>
  <c r="K115" i="68"/>
  <c r="K5" i="68"/>
  <c r="K77" i="68"/>
  <c r="K82" i="68"/>
  <c r="K15" i="68"/>
  <c r="K101" i="68"/>
  <c r="K70" i="68"/>
  <c r="K14" i="68"/>
  <c r="K38" i="68"/>
  <c r="K39" i="68"/>
  <c r="K94" i="68"/>
  <c r="K47" i="68"/>
  <c r="K66" i="68"/>
  <c r="K73" i="68"/>
  <c r="K18" i="68"/>
  <c r="K93" i="68"/>
  <c r="K45" i="68"/>
  <c r="K51" i="68"/>
  <c r="K33" i="68"/>
  <c r="K88" i="68"/>
  <c r="K92" i="68"/>
  <c r="K68" i="68"/>
  <c r="K52" i="68"/>
  <c r="K8" i="68"/>
  <c r="K31" i="68"/>
  <c r="K71" i="68"/>
  <c r="K58" i="68"/>
  <c r="K83" i="68"/>
  <c r="K54" i="68"/>
  <c r="K72" i="68"/>
  <c r="K119" i="68"/>
  <c r="K42" i="68"/>
  <c r="K121" i="68"/>
  <c r="K108" i="68"/>
  <c r="K87" i="68"/>
  <c r="K57" i="68"/>
  <c r="K40" i="68"/>
  <c r="K56" i="68"/>
  <c r="K29" i="68"/>
  <c r="K64" i="68"/>
  <c r="K96" i="68"/>
  <c r="K86" i="68"/>
  <c r="K28" i="68"/>
  <c r="K34" i="68"/>
  <c r="K109" i="68"/>
  <c r="K100" i="68"/>
  <c r="K3" i="68"/>
  <c r="K61" i="68"/>
  <c r="K105" i="68"/>
  <c r="K104" i="68"/>
  <c r="K19" i="68"/>
  <c r="K27" i="68"/>
  <c r="K113" i="68"/>
  <c r="K21" i="68"/>
  <c r="K111" i="68"/>
  <c r="K99" i="68"/>
  <c r="K30" i="68"/>
  <c r="K16" i="68"/>
  <c r="K89" i="68"/>
  <c r="K81" i="68"/>
  <c r="K17" i="68"/>
  <c r="K85" i="68"/>
  <c r="K22" i="68"/>
  <c r="K46" i="68"/>
  <c r="K80" i="68"/>
  <c r="K67" i="68"/>
  <c r="K7" i="68"/>
  <c r="K114" i="68"/>
  <c r="K9" i="68"/>
  <c r="K37" i="68"/>
  <c r="K10" i="68"/>
  <c r="K55" i="68"/>
  <c r="K23" i="68"/>
  <c r="K25" i="68"/>
  <c r="K103" i="68"/>
  <c r="K49" i="68"/>
  <c r="K53" i="68"/>
  <c r="K106" i="68"/>
  <c r="K24" i="68"/>
  <c r="K6" i="68"/>
  <c r="K35" i="68"/>
  <c r="K74" i="68"/>
  <c r="K120" i="68"/>
  <c r="K117" i="68"/>
  <c r="K112" i="68"/>
  <c r="K107" i="68"/>
  <c r="K59" i="68"/>
  <c r="L43" i="68"/>
  <c r="L26" i="68"/>
  <c r="L49" i="68"/>
  <c r="L18" i="68"/>
  <c r="L81" i="68"/>
  <c r="L7" i="68"/>
  <c r="L11" i="68"/>
  <c r="L45" i="68"/>
  <c r="L82" i="68"/>
  <c r="L99" i="68"/>
  <c r="L62" i="68"/>
  <c r="L106" i="68"/>
  <c r="L101" i="68"/>
  <c r="L80" i="68"/>
  <c r="L98" i="68"/>
  <c r="L35" i="68"/>
  <c r="L122" i="68"/>
  <c r="L102" i="68"/>
  <c r="L10" i="68"/>
  <c r="L60" i="68"/>
  <c r="L76" i="68"/>
  <c r="L58" i="68"/>
  <c r="L6" i="68"/>
  <c r="L93" i="68"/>
  <c r="L118" i="68"/>
  <c r="L95" i="68"/>
  <c r="L73" i="68"/>
  <c r="L115" i="68"/>
  <c r="L105" i="68"/>
  <c r="L71" i="68"/>
  <c r="L96" i="68"/>
  <c r="L114" i="68"/>
  <c r="L54" i="68"/>
  <c r="L36" i="68"/>
  <c r="L97" i="68"/>
  <c r="L72" i="68"/>
  <c r="L123" i="68"/>
  <c r="L90" i="68"/>
  <c r="L33" i="68"/>
  <c r="L56" i="68"/>
  <c r="L94" i="68"/>
  <c r="L15" i="68"/>
  <c r="L23" i="68"/>
  <c r="L19" i="68"/>
  <c r="L119" i="68"/>
  <c r="L47" i="68"/>
  <c r="L86" i="68"/>
  <c r="L17" i="68"/>
  <c r="L121" i="68"/>
  <c r="L53" i="68"/>
  <c r="L111" i="68"/>
  <c r="L25" i="68"/>
  <c r="L107" i="68"/>
  <c r="L69" i="68"/>
  <c r="L68" i="68"/>
  <c r="L116" i="68"/>
  <c r="L9" i="68"/>
  <c r="L8" i="68"/>
  <c r="L59" i="68"/>
  <c r="L5" i="68"/>
  <c r="L20" i="68"/>
  <c r="L2" i="68"/>
  <c r="L87" i="68"/>
  <c r="L84" i="68"/>
  <c r="L100" i="68"/>
  <c r="L75" i="68"/>
  <c r="L16" i="68"/>
  <c r="L64" i="68"/>
  <c r="L31" i="68"/>
  <c r="L63" i="68"/>
  <c r="L113" i="68"/>
  <c r="L12" i="68"/>
  <c r="L55" i="68"/>
  <c r="L65" i="68"/>
  <c r="L91" i="68"/>
  <c r="L109" i="68"/>
  <c r="L112" i="68"/>
  <c r="L50" i="68"/>
  <c r="L89" i="68"/>
  <c r="L57" i="68"/>
  <c r="L24" i="68"/>
  <c r="L13" i="68"/>
  <c r="L78" i="68"/>
  <c r="L83" i="68"/>
  <c r="L103" i="68"/>
  <c r="L61" i="68"/>
  <c r="L4" i="68"/>
  <c r="L28" i="68"/>
  <c r="L29" i="68"/>
  <c r="L34" i="68"/>
  <c r="L39" i="68"/>
  <c r="L48" i="68"/>
  <c r="L117" i="68"/>
  <c r="L14" i="68"/>
  <c r="L120" i="68"/>
  <c r="L79" i="68"/>
  <c r="L66" i="68"/>
  <c r="L42" i="68"/>
  <c r="L51" i="68"/>
  <c r="L27" i="68"/>
  <c r="L21" i="68"/>
  <c r="L85" i="68"/>
  <c r="L3" i="68"/>
  <c r="L104" i="68"/>
  <c r="L22" i="68"/>
  <c r="L44" i="68"/>
  <c r="L108" i="68"/>
  <c r="L46" i="68"/>
  <c r="L74" i="68"/>
  <c r="L38" i="68"/>
  <c r="L92" i="68"/>
  <c r="L77" i="68"/>
  <c r="L110" i="68"/>
  <c r="L30" i="68"/>
  <c r="L67" i="68"/>
  <c r="L32" i="68"/>
  <c r="L37" i="68"/>
  <c r="L70" i="68"/>
  <c r="L40" i="68"/>
  <c r="L41" i="68"/>
  <c r="L52" i="68"/>
  <c r="L88" i="68"/>
  <c r="K2" i="68"/>
  <c r="I5" i="68"/>
  <c r="M54" i="68" l="1"/>
  <c r="M58" i="68"/>
  <c r="M118" i="68"/>
  <c r="N118" i="68" s="1"/>
  <c r="M24" i="68"/>
  <c r="N24" i="68" s="1"/>
  <c r="M44" i="68"/>
  <c r="M21" i="68"/>
  <c r="N21" i="68" s="1"/>
  <c r="M91" i="68"/>
  <c r="N91" i="68" s="1"/>
  <c r="M111" i="68"/>
  <c r="N111" i="68" s="1"/>
  <c r="M80" i="68"/>
  <c r="M66" i="68"/>
  <c r="M47" i="68"/>
  <c r="N47" i="68" s="1"/>
  <c r="M117" i="68"/>
  <c r="N117" i="68" s="1"/>
  <c r="M75" i="68"/>
  <c r="M68" i="68"/>
  <c r="N68" i="68" s="1"/>
  <c r="M113" i="68"/>
  <c r="N113" i="68" s="1"/>
  <c r="M89" i="68"/>
  <c r="N89" i="68" s="1"/>
  <c r="M59" i="68"/>
  <c r="M7" i="68"/>
  <c r="M60" i="68"/>
  <c r="N60" i="68" s="1"/>
  <c r="M70" i="68"/>
  <c r="N70" i="68" s="1"/>
  <c r="M56" i="68"/>
  <c r="M101" i="68"/>
  <c r="N101" i="68" s="1"/>
  <c r="M26" i="68"/>
  <c r="M37" i="68"/>
  <c r="N37" i="68" s="1"/>
  <c r="M61" i="68"/>
  <c r="N61" i="68" s="1"/>
  <c r="M92" i="68"/>
  <c r="N92" i="68" s="1"/>
  <c r="M79" i="68"/>
  <c r="N79" i="68" s="1"/>
  <c r="M49" i="68"/>
  <c r="M55" i="68"/>
  <c r="N55" i="68" s="1"/>
  <c r="M76" i="68"/>
  <c r="M34" i="68"/>
  <c r="N34" i="68" s="1"/>
  <c r="M17" i="68"/>
  <c r="N17" i="68" s="1"/>
  <c r="M102" i="68"/>
  <c r="M99" i="68"/>
  <c r="N99" i="68" s="1"/>
  <c r="M74" i="68"/>
  <c r="N74" i="68" s="1"/>
  <c r="M30" i="68"/>
  <c r="N30" i="68" s="1"/>
  <c r="M14" i="68"/>
  <c r="M41" i="68"/>
  <c r="N41" i="68" s="1"/>
  <c r="M50" i="68"/>
  <c r="M105" i="68"/>
  <c r="N105" i="68" s="1"/>
  <c r="M82" i="68"/>
  <c r="M27" i="68"/>
  <c r="M73" i="68"/>
  <c r="N73" i="68" s="1"/>
  <c r="M78" i="68"/>
  <c r="M36" i="68"/>
  <c r="M11" i="68"/>
  <c r="N11" i="68" s="1"/>
  <c r="M65" i="68"/>
  <c r="N65" i="68" s="1"/>
  <c r="M96" i="68"/>
  <c r="N96" i="68" s="1"/>
  <c r="M98" i="68"/>
  <c r="M19" i="68"/>
  <c r="N19" i="68" s="1"/>
  <c r="M97" i="68"/>
  <c r="N97" i="68" s="1"/>
  <c r="M38" i="68"/>
  <c r="N38" i="68" s="1"/>
  <c r="M15" i="68"/>
  <c r="M112" i="68"/>
  <c r="N112" i="68" s="1"/>
  <c r="M100" i="68"/>
  <c r="N100" i="68" s="1"/>
  <c r="M107" i="68"/>
  <c r="N107" i="68" s="1"/>
  <c r="M114" i="68"/>
  <c r="N114" i="68" s="1"/>
  <c r="M6" i="68"/>
  <c r="M93" i="68"/>
  <c r="N93" i="68" s="1"/>
  <c r="M84" i="68"/>
  <c r="N84" i="68" s="1"/>
  <c r="M22" i="68"/>
  <c r="M52" i="68"/>
  <c r="N52" i="68" s="1"/>
  <c r="M109" i="68"/>
  <c r="N109" i="68" s="1"/>
  <c r="M81" i="68"/>
  <c r="N81" i="68" s="1"/>
  <c r="M16" i="68"/>
  <c r="M20" i="68"/>
  <c r="N20" i="68" s="1"/>
  <c r="M4" i="68"/>
  <c r="M94" i="68"/>
  <c r="N94" i="68" s="1"/>
  <c r="M40" i="68"/>
  <c r="N40" i="68" s="1"/>
  <c r="M110" i="68"/>
  <c r="N110" i="68" s="1"/>
  <c r="M119" i="68"/>
  <c r="N119" i="68" s="1"/>
  <c r="M77" i="68"/>
  <c r="N77" i="68" s="1"/>
  <c r="M31" i="68"/>
  <c r="M63" i="68"/>
  <c r="N63" i="68" s="1"/>
  <c r="M85" i="68"/>
  <c r="M51" i="68"/>
  <c r="N51" i="68" s="1"/>
  <c r="M87" i="68"/>
  <c r="M18" i="68"/>
  <c r="N18" i="68" s="1"/>
  <c r="M108" i="68"/>
  <c r="N108" i="68" s="1"/>
  <c r="M23" i="68"/>
  <c r="N23" i="68" s="1"/>
  <c r="M29" i="68"/>
  <c r="N29" i="68" s="1"/>
  <c r="M42" i="68"/>
  <c r="N42" i="68" s="1"/>
  <c r="M115" i="68"/>
  <c r="M39" i="68"/>
  <c r="N39" i="68" s="1"/>
  <c r="M53" i="68"/>
  <c r="N53" i="68" s="1"/>
  <c r="M12" i="68"/>
  <c r="N12" i="68" s="1"/>
  <c r="M67" i="68"/>
  <c r="N67" i="68" s="1"/>
  <c r="M69" i="68"/>
  <c r="N69" i="68" s="1"/>
  <c r="M28" i="68"/>
  <c r="M57" i="68"/>
  <c r="N57" i="68" s="1"/>
  <c r="M48" i="68"/>
  <c r="N48" i="68" s="1"/>
  <c r="M86" i="68"/>
  <c r="N86" i="68" s="1"/>
  <c r="M3" i="68"/>
  <c r="N3" i="68" s="1"/>
  <c r="M120" i="68"/>
  <c r="N120" i="68" s="1"/>
  <c r="M32" i="68"/>
  <c r="N32" i="68" s="1"/>
  <c r="M2" i="68"/>
  <c r="N2" i="68" s="1"/>
  <c r="M43" i="68"/>
  <c r="M106" i="68"/>
  <c r="N106" i="68" s="1"/>
  <c r="M5" i="68"/>
  <c r="N5" i="68" s="1"/>
  <c r="M71" i="68"/>
  <c r="N71" i="68" s="1"/>
  <c r="M104" i="68"/>
  <c r="N104" i="68" s="1"/>
  <c r="M9" i="68"/>
  <c r="N9" i="68" s="1"/>
  <c r="M90" i="68"/>
  <c r="N90" i="68" s="1"/>
  <c r="M116" i="68"/>
  <c r="N116" i="68" s="1"/>
  <c r="M121" i="68"/>
  <c r="M83" i="68"/>
  <c r="N83" i="68" s="1"/>
  <c r="M88" i="68"/>
  <c r="N88" i="68" s="1"/>
  <c r="M123" i="68"/>
  <c r="N123" i="68" s="1"/>
  <c r="M8" i="68"/>
  <c r="N8" i="68" s="1"/>
  <c r="M10" i="68"/>
  <c r="N10" i="68" s="1"/>
  <c r="M95" i="68"/>
  <c r="N95" i="68" s="1"/>
  <c r="M13" i="68"/>
  <c r="N13" i="68" s="1"/>
  <c r="M122" i="68"/>
  <c r="N122" i="68" s="1"/>
  <c r="M35" i="68"/>
  <c r="N35" i="68" s="1"/>
  <c r="M72" i="68"/>
  <c r="N72" i="68" s="1"/>
  <c r="M62" i="68"/>
  <c r="N62" i="68" s="1"/>
  <c r="M103" i="68"/>
  <c r="N103" i="68" s="1"/>
  <c r="M46" i="68"/>
  <c r="N46" i="68" s="1"/>
  <c r="M45" i="68"/>
  <c r="N45" i="68" s="1"/>
  <c r="M64" i="68"/>
  <c r="N64" i="68" s="1"/>
  <c r="M33" i="68"/>
  <c r="N33" i="68" s="1"/>
  <c r="M25" i="68"/>
  <c r="N25" i="68" s="1"/>
  <c r="N85" i="68"/>
  <c r="N56" i="68"/>
  <c r="N43" i="68"/>
  <c r="N54" i="68"/>
  <c r="N66" i="68"/>
  <c r="N15" i="68"/>
  <c r="N49" i="68"/>
  <c r="N27" i="68"/>
  <c r="N82" i="68"/>
  <c r="N7" i="68"/>
  <c r="N28" i="68"/>
  <c r="N87" i="68"/>
  <c r="N58" i="68"/>
  <c r="N98" i="68"/>
  <c r="N26" i="68"/>
  <c r="N44" i="68"/>
  <c r="N16" i="68"/>
  <c r="N78" i="68"/>
  <c r="N76" i="68"/>
  <c r="N80" i="68"/>
  <c r="N121" i="68"/>
  <c r="N31" i="68"/>
  <c r="N115" i="68"/>
  <c r="N102" i="68"/>
  <c r="N6" i="68"/>
  <c r="N14" i="68"/>
  <c r="N36" i="68"/>
  <c r="N75" i="68"/>
  <c r="N59" i="68"/>
  <c r="N22" i="68"/>
  <c r="N4" i="68"/>
  <c r="N50" i="68"/>
  <c r="Q111" i="68" l="1"/>
  <c r="U111" i="68"/>
  <c r="V111" i="68"/>
  <c r="S111" i="68"/>
  <c r="R111" i="68"/>
  <c r="T111" i="68"/>
  <c r="W111" i="68"/>
  <c r="Q69" i="68"/>
  <c r="U69" i="68"/>
  <c r="T69" i="68"/>
  <c r="S69" i="68"/>
  <c r="R69" i="68"/>
  <c r="V69" i="68"/>
  <c r="W69" i="68"/>
  <c r="Q99" i="68"/>
  <c r="R99" i="68"/>
  <c r="V99" i="68"/>
  <c r="T99" i="68"/>
  <c r="U99" i="68"/>
  <c r="S99" i="68"/>
  <c r="W99" i="68"/>
  <c r="Q115" i="68"/>
  <c r="S115" i="68"/>
  <c r="R115" i="68"/>
  <c r="U115" i="68"/>
  <c r="V115" i="68"/>
  <c r="W115" i="68"/>
  <c r="T115" i="68"/>
  <c r="Q80" i="68"/>
  <c r="T80" i="68"/>
  <c r="R80" i="68"/>
  <c r="S80" i="68"/>
  <c r="W80" i="68"/>
  <c r="V80" i="68"/>
  <c r="U80" i="68"/>
  <c r="Q39" i="68"/>
  <c r="R39" i="68"/>
  <c r="W39" i="68"/>
  <c r="V39" i="68"/>
  <c r="T39" i="68"/>
  <c r="U39" i="68"/>
  <c r="S39" i="68"/>
  <c r="Q25" i="68"/>
  <c r="U25" i="68"/>
  <c r="W25" i="68"/>
  <c r="V25" i="68"/>
  <c r="S25" i="68"/>
  <c r="R25" i="68"/>
  <c r="T25" i="68"/>
  <c r="Q33" i="68"/>
  <c r="S33" i="68"/>
  <c r="U33" i="68"/>
  <c r="W33" i="68"/>
  <c r="T33" i="68"/>
  <c r="R33" i="68"/>
  <c r="V33" i="68"/>
  <c r="Q120" i="68"/>
  <c r="R120" i="68"/>
  <c r="T120" i="68"/>
  <c r="W120" i="68"/>
  <c r="S120" i="68"/>
  <c r="V120" i="68"/>
  <c r="U120" i="68"/>
  <c r="Q83" i="68"/>
  <c r="R83" i="68"/>
  <c r="T83" i="68"/>
  <c r="S83" i="68"/>
  <c r="V83" i="68"/>
  <c r="W83" i="68"/>
  <c r="U83" i="68"/>
  <c r="Q41" i="68"/>
  <c r="V41" i="68"/>
  <c r="T41" i="68"/>
  <c r="W41" i="68"/>
  <c r="R41" i="68"/>
  <c r="U41" i="68"/>
  <c r="S41" i="68"/>
  <c r="Q40" i="68"/>
  <c r="R40" i="68"/>
  <c r="T40" i="68"/>
  <c r="U40" i="68"/>
  <c r="V40" i="68"/>
  <c r="S40" i="68"/>
  <c r="W40" i="68"/>
  <c r="Q97" i="68"/>
  <c r="W97" i="68"/>
  <c r="R97" i="68"/>
  <c r="U97" i="68"/>
  <c r="T97" i="68"/>
  <c r="V97" i="68"/>
  <c r="S97" i="68"/>
  <c r="Q100" i="68"/>
  <c r="R100" i="68"/>
  <c r="W100" i="68"/>
  <c r="S100" i="68"/>
  <c r="T100" i="68"/>
  <c r="U100" i="68"/>
  <c r="V100" i="68"/>
  <c r="Q2" i="68"/>
  <c r="S2" i="68"/>
  <c r="R2" i="68"/>
  <c r="U2" i="68"/>
  <c r="V2" i="68"/>
  <c r="T2" i="68"/>
  <c r="W2" i="68"/>
  <c r="Q22" i="68"/>
  <c r="V22" i="68"/>
  <c r="R22" i="68"/>
  <c r="U22" i="68"/>
  <c r="T22" i="68"/>
  <c r="W22" i="68"/>
  <c r="S22" i="68"/>
  <c r="Q36" i="68"/>
  <c r="S36" i="68"/>
  <c r="V36" i="68"/>
  <c r="R36" i="68"/>
  <c r="W36" i="68"/>
  <c r="U36" i="68"/>
  <c r="T36" i="68"/>
  <c r="Q46" i="68"/>
  <c r="S46" i="68"/>
  <c r="T46" i="68"/>
  <c r="W46" i="68"/>
  <c r="V46" i="68"/>
  <c r="U46" i="68"/>
  <c r="R46" i="68"/>
  <c r="Q38" i="68"/>
  <c r="S38" i="68"/>
  <c r="R38" i="68"/>
  <c r="T38" i="68"/>
  <c r="W38" i="68"/>
  <c r="U38" i="68"/>
  <c r="V38" i="68"/>
  <c r="Q23" i="68"/>
  <c r="W23" i="68"/>
  <c r="T23" i="68"/>
  <c r="U23" i="68"/>
  <c r="R23" i="68"/>
  <c r="S23" i="68"/>
  <c r="V23" i="68"/>
  <c r="Q51" i="68"/>
  <c r="S51" i="68"/>
  <c r="T51" i="68"/>
  <c r="V51" i="68"/>
  <c r="W51" i="68"/>
  <c r="U51" i="68"/>
  <c r="R51" i="68"/>
  <c r="Q74" i="68"/>
  <c r="U74" i="68"/>
  <c r="T74" i="68"/>
  <c r="S74" i="68"/>
  <c r="V74" i="68"/>
  <c r="R74" i="68"/>
  <c r="W74" i="68"/>
  <c r="Q58" i="68"/>
  <c r="W58" i="68"/>
  <c r="R58" i="68"/>
  <c r="T58" i="68"/>
  <c r="V58" i="68"/>
  <c r="U58" i="68"/>
  <c r="S58" i="68"/>
  <c r="Q79" i="68"/>
  <c r="U79" i="68"/>
  <c r="T79" i="68"/>
  <c r="W79" i="68"/>
  <c r="S79" i="68"/>
  <c r="R79" i="68"/>
  <c r="V79" i="68"/>
  <c r="Q57" i="68"/>
  <c r="R57" i="68"/>
  <c r="U57" i="68"/>
  <c r="W57" i="68"/>
  <c r="V57" i="68"/>
  <c r="T57" i="68"/>
  <c r="S57" i="68"/>
  <c r="Q32" i="68"/>
  <c r="W32" i="68"/>
  <c r="V32" i="68"/>
  <c r="S32" i="68"/>
  <c r="U32" i="68"/>
  <c r="R32" i="68"/>
  <c r="T32" i="68"/>
  <c r="Q109" i="68"/>
  <c r="U109" i="68"/>
  <c r="V109" i="68"/>
  <c r="R109" i="68"/>
  <c r="S109" i="68"/>
  <c r="W109" i="68"/>
  <c r="T109" i="68"/>
  <c r="Q43" i="68"/>
  <c r="W43" i="68"/>
  <c r="T43" i="68"/>
  <c r="R43" i="68"/>
  <c r="S43" i="68"/>
  <c r="V43" i="68"/>
  <c r="U43" i="68"/>
  <c r="Q21" i="68"/>
  <c r="V21" i="68"/>
  <c r="R21" i="68"/>
  <c r="T21" i="68"/>
  <c r="U21" i="68"/>
  <c r="S21" i="68"/>
  <c r="W21" i="68"/>
  <c r="Q70" i="68"/>
  <c r="W70" i="68"/>
  <c r="S70" i="68"/>
  <c r="T70" i="68"/>
  <c r="U70" i="68"/>
  <c r="V70" i="68"/>
  <c r="R70" i="68"/>
  <c r="Q14" i="68"/>
  <c r="V14" i="68"/>
  <c r="U14" i="68"/>
  <c r="T14" i="68"/>
  <c r="S14" i="68"/>
  <c r="R14" i="68"/>
  <c r="W14" i="68"/>
  <c r="Q55" i="68"/>
  <c r="T55" i="68"/>
  <c r="S55" i="68"/>
  <c r="R55" i="68"/>
  <c r="U55" i="68"/>
  <c r="W55" i="68"/>
  <c r="V55" i="68"/>
  <c r="Q45" i="68"/>
  <c r="U45" i="68"/>
  <c r="R45" i="68"/>
  <c r="S45" i="68"/>
  <c r="V45" i="68"/>
  <c r="T45" i="68"/>
  <c r="W45" i="68"/>
  <c r="Q35" i="68"/>
  <c r="W35" i="68"/>
  <c r="V35" i="68"/>
  <c r="U35" i="68"/>
  <c r="S35" i="68"/>
  <c r="T35" i="68"/>
  <c r="R35" i="68"/>
  <c r="Q71" i="68"/>
  <c r="U71" i="68"/>
  <c r="S71" i="68"/>
  <c r="W71" i="68"/>
  <c r="R71" i="68"/>
  <c r="V71" i="68"/>
  <c r="T71" i="68"/>
  <c r="Q123" i="68"/>
  <c r="S123" i="68"/>
  <c r="W123" i="68"/>
  <c r="T123" i="68"/>
  <c r="R123" i="68"/>
  <c r="V123" i="68"/>
  <c r="U123" i="68"/>
  <c r="Q87" i="68"/>
  <c r="T87" i="68"/>
  <c r="U87" i="68"/>
  <c r="R87" i="68"/>
  <c r="S87" i="68"/>
  <c r="W87" i="68"/>
  <c r="V87" i="68"/>
  <c r="Q63" i="68"/>
  <c r="U63" i="68"/>
  <c r="W63" i="68"/>
  <c r="T63" i="68"/>
  <c r="R63" i="68"/>
  <c r="S63" i="68"/>
  <c r="V63" i="68"/>
  <c r="Q34" i="68"/>
  <c r="T34" i="68"/>
  <c r="U34" i="68"/>
  <c r="S34" i="68"/>
  <c r="R34" i="68"/>
  <c r="W34" i="68"/>
  <c r="V34" i="68"/>
  <c r="Q95" i="68"/>
  <c r="U95" i="68"/>
  <c r="S95" i="68"/>
  <c r="R95" i="68"/>
  <c r="V95" i="68"/>
  <c r="T95" i="68"/>
  <c r="W95" i="68"/>
  <c r="Q113" i="68"/>
  <c r="S113" i="68"/>
  <c r="U113" i="68"/>
  <c r="R113" i="68"/>
  <c r="V113" i="68"/>
  <c r="W113" i="68"/>
  <c r="T113" i="68"/>
  <c r="Q65" i="68"/>
  <c r="V65" i="68"/>
  <c r="U65" i="68"/>
  <c r="R65" i="68"/>
  <c r="S65" i="68"/>
  <c r="T65" i="68"/>
  <c r="W65" i="68"/>
  <c r="Q85" i="68"/>
  <c r="S85" i="68"/>
  <c r="W85" i="68"/>
  <c r="R85" i="68"/>
  <c r="V85" i="68"/>
  <c r="U85" i="68"/>
  <c r="T85" i="68"/>
  <c r="Q84" i="68"/>
  <c r="S84" i="68"/>
  <c r="U84" i="68"/>
  <c r="T84" i="68"/>
  <c r="R84" i="68"/>
  <c r="V84" i="68"/>
  <c r="W84" i="68"/>
  <c r="Q10" i="68"/>
  <c r="V10" i="68"/>
  <c r="T10" i="68"/>
  <c r="S10" i="68"/>
  <c r="U10" i="68"/>
  <c r="R10" i="68"/>
  <c r="W10" i="68"/>
  <c r="Q18" i="68"/>
  <c r="R18" i="68"/>
  <c r="U18" i="68"/>
  <c r="S18" i="68"/>
  <c r="T18" i="68"/>
  <c r="W18" i="68"/>
  <c r="V18" i="68"/>
  <c r="Q24" i="68"/>
  <c r="T24" i="68"/>
  <c r="W24" i="68"/>
  <c r="U24" i="68"/>
  <c r="V24" i="68"/>
  <c r="R24" i="68"/>
  <c r="S24" i="68"/>
  <c r="Q93" i="68"/>
  <c r="S93" i="68"/>
  <c r="W93" i="68"/>
  <c r="V93" i="68"/>
  <c r="T93" i="68"/>
  <c r="U93" i="68"/>
  <c r="R93" i="68"/>
  <c r="Q6" i="68"/>
  <c r="T6" i="68"/>
  <c r="W6" i="68"/>
  <c r="V6" i="68"/>
  <c r="R6" i="68"/>
  <c r="U6" i="68"/>
  <c r="S6" i="68"/>
  <c r="Q31" i="68"/>
  <c r="T31" i="68"/>
  <c r="S31" i="68"/>
  <c r="V31" i="68"/>
  <c r="U31" i="68"/>
  <c r="R31" i="68"/>
  <c r="W31" i="68"/>
  <c r="Q122" i="68"/>
  <c r="T122" i="68"/>
  <c r="V122" i="68"/>
  <c r="S122" i="68"/>
  <c r="U122" i="68"/>
  <c r="R122" i="68"/>
  <c r="W122" i="68"/>
  <c r="Q108" i="68"/>
  <c r="T108" i="68"/>
  <c r="S108" i="68"/>
  <c r="V108" i="68"/>
  <c r="W108" i="68"/>
  <c r="U108" i="68"/>
  <c r="R108" i="68"/>
  <c r="Q44" i="68"/>
  <c r="V44" i="68"/>
  <c r="S44" i="68"/>
  <c r="T44" i="68"/>
  <c r="W44" i="68"/>
  <c r="R44" i="68"/>
  <c r="U44" i="68"/>
  <c r="Q28" i="68"/>
  <c r="R28" i="68"/>
  <c r="W28" i="68"/>
  <c r="T28" i="68"/>
  <c r="V28" i="68"/>
  <c r="S28" i="68"/>
  <c r="U28" i="68"/>
  <c r="Q110" i="68"/>
  <c r="R110" i="68"/>
  <c r="S110" i="68"/>
  <c r="T110" i="68"/>
  <c r="W110" i="68"/>
  <c r="U110" i="68"/>
  <c r="V110" i="68"/>
  <c r="Q27" i="68"/>
  <c r="T27" i="68"/>
  <c r="V27" i="68"/>
  <c r="U27" i="68"/>
  <c r="S27" i="68"/>
  <c r="W27" i="68"/>
  <c r="R27" i="68"/>
  <c r="Q11" i="68"/>
  <c r="S11" i="68"/>
  <c r="R11" i="68"/>
  <c r="T11" i="68"/>
  <c r="U11" i="68"/>
  <c r="V11" i="68"/>
  <c r="W11" i="68"/>
  <c r="Q17" i="68"/>
  <c r="R17" i="68"/>
  <c r="U17" i="68"/>
  <c r="T17" i="68"/>
  <c r="S17" i="68"/>
  <c r="W17" i="68"/>
  <c r="V17" i="68"/>
  <c r="Q101" i="68"/>
  <c r="U101" i="68"/>
  <c r="W101" i="68"/>
  <c r="V101" i="68"/>
  <c r="T101" i="68"/>
  <c r="S101" i="68"/>
  <c r="R101" i="68"/>
  <c r="Q37" i="68"/>
  <c r="V37" i="68"/>
  <c r="W37" i="68"/>
  <c r="R37" i="68"/>
  <c r="U37" i="68"/>
  <c r="S37" i="68"/>
  <c r="T37" i="68"/>
  <c r="Q13" i="68"/>
  <c r="T13" i="68"/>
  <c r="V13" i="68"/>
  <c r="R13" i="68"/>
  <c r="W13" i="68"/>
  <c r="S13" i="68"/>
  <c r="U13" i="68"/>
  <c r="Q52" i="68"/>
  <c r="S52" i="68"/>
  <c r="W52" i="68"/>
  <c r="T52" i="68"/>
  <c r="R52" i="68"/>
  <c r="V52" i="68"/>
  <c r="U52" i="68"/>
  <c r="Q59" i="68"/>
  <c r="R59" i="68"/>
  <c r="S59" i="68"/>
  <c r="U59" i="68"/>
  <c r="T59" i="68"/>
  <c r="V59" i="68"/>
  <c r="W59" i="68"/>
  <c r="Q8" i="68"/>
  <c r="U8" i="68"/>
  <c r="S8" i="68"/>
  <c r="V8" i="68"/>
  <c r="R8" i="68"/>
  <c r="T8" i="68"/>
  <c r="W8" i="68"/>
  <c r="Q48" i="68"/>
  <c r="T48" i="68"/>
  <c r="W48" i="68"/>
  <c r="R48" i="68"/>
  <c r="U48" i="68"/>
  <c r="V48" i="68"/>
  <c r="S48" i="68"/>
  <c r="Q121" i="68"/>
  <c r="W121" i="68"/>
  <c r="U121" i="68"/>
  <c r="V121" i="68"/>
  <c r="S121" i="68"/>
  <c r="T121" i="68"/>
  <c r="R121" i="68"/>
  <c r="Q76" i="68"/>
  <c r="R76" i="68"/>
  <c r="W76" i="68"/>
  <c r="V76" i="68"/>
  <c r="U76" i="68"/>
  <c r="S76" i="68"/>
  <c r="T76" i="68"/>
  <c r="Q86" i="68"/>
  <c r="W86" i="68"/>
  <c r="R86" i="68"/>
  <c r="S86" i="68"/>
  <c r="T86" i="68"/>
  <c r="U86" i="68"/>
  <c r="V86" i="68"/>
  <c r="Q26" i="68"/>
  <c r="U26" i="68"/>
  <c r="T26" i="68"/>
  <c r="V26" i="68"/>
  <c r="W26" i="68"/>
  <c r="S26" i="68"/>
  <c r="R26" i="68"/>
  <c r="Q19" i="68"/>
  <c r="R19" i="68"/>
  <c r="S19" i="68"/>
  <c r="V19" i="68"/>
  <c r="T19" i="68"/>
  <c r="U19" i="68"/>
  <c r="W19" i="68"/>
  <c r="Q116" i="68"/>
  <c r="W116" i="68"/>
  <c r="T116" i="68"/>
  <c r="V116" i="68"/>
  <c r="R116" i="68"/>
  <c r="U116" i="68"/>
  <c r="S116" i="68"/>
  <c r="Q81" i="68"/>
  <c r="W81" i="68"/>
  <c r="V81" i="68"/>
  <c r="R81" i="68"/>
  <c r="S81" i="68"/>
  <c r="T81" i="68"/>
  <c r="U81" i="68"/>
  <c r="Q15" i="68"/>
  <c r="U15" i="68"/>
  <c r="S15" i="68"/>
  <c r="T15" i="68"/>
  <c r="V15" i="68"/>
  <c r="W15" i="68"/>
  <c r="R15" i="68"/>
  <c r="Q9" i="68"/>
  <c r="U9" i="68"/>
  <c r="T9" i="68"/>
  <c r="W9" i="68"/>
  <c r="V9" i="68"/>
  <c r="R9" i="68"/>
  <c r="S9" i="68"/>
  <c r="Q73" i="68"/>
  <c r="R73" i="68"/>
  <c r="V73" i="68"/>
  <c r="U73" i="68"/>
  <c r="T73" i="68"/>
  <c r="W73" i="68"/>
  <c r="S73" i="68"/>
  <c r="Q106" i="68"/>
  <c r="W106" i="68"/>
  <c r="S106" i="68"/>
  <c r="R106" i="68"/>
  <c r="V106" i="68"/>
  <c r="T106" i="68"/>
  <c r="U106" i="68"/>
  <c r="Q90" i="68"/>
  <c r="R90" i="68"/>
  <c r="U90" i="68"/>
  <c r="V90" i="68"/>
  <c r="T90" i="68"/>
  <c r="S90" i="68"/>
  <c r="W90" i="68"/>
  <c r="Q119" i="68"/>
  <c r="R119" i="68"/>
  <c r="W119" i="68"/>
  <c r="V119" i="68"/>
  <c r="U119" i="68"/>
  <c r="S119" i="68"/>
  <c r="T119" i="68"/>
  <c r="Q75" i="68"/>
  <c r="V75" i="68"/>
  <c r="T75" i="68"/>
  <c r="S75" i="68"/>
  <c r="U75" i="68"/>
  <c r="R75" i="68"/>
  <c r="W75" i="68"/>
  <c r="Q42" i="68"/>
  <c r="V42" i="68"/>
  <c r="T42" i="68"/>
  <c r="S42" i="68"/>
  <c r="W42" i="68"/>
  <c r="U42" i="68"/>
  <c r="R42" i="68"/>
  <c r="Q102" i="68"/>
  <c r="V102" i="68"/>
  <c r="U102" i="68"/>
  <c r="T102" i="68"/>
  <c r="S102" i="68"/>
  <c r="W102" i="68"/>
  <c r="R102" i="68"/>
  <c r="Q96" i="68"/>
  <c r="T96" i="68"/>
  <c r="S96" i="68"/>
  <c r="W96" i="68"/>
  <c r="V96" i="68"/>
  <c r="R96" i="68"/>
  <c r="U96" i="68"/>
  <c r="Q78" i="68"/>
  <c r="V78" i="68"/>
  <c r="T78" i="68"/>
  <c r="W78" i="68"/>
  <c r="R78" i="68"/>
  <c r="S78" i="68"/>
  <c r="U78" i="68"/>
  <c r="Q104" i="68"/>
  <c r="V104" i="68"/>
  <c r="W104" i="68"/>
  <c r="T104" i="68"/>
  <c r="S104" i="68"/>
  <c r="R104" i="68"/>
  <c r="U104" i="68"/>
  <c r="Q98" i="68"/>
  <c r="R98" i="68"/>
  <c r="U98" i="68"/>
  <c r="T98" i="68"/>
  <c r="S98" i="68"/>
  <c r="V98" i="68"/>
  <c r="W98" i="68"/>
  <c r="Q89" i="68"/>
  <c r="S89" i="68"/>
  <c r="U89" i="68"/>
  <c r="R89" i="68"/>
  <c r="T89" i="68"/>
  <c r="V89" i="68"/>
  <c r="W89" i="68"/>
  <c r="Q82" i="68"/>
  <c r="V82" i="68"/>
  <c r="T82" i="68"/>
  <c r="R82" i="68"/>
  <c r="U82" i="68"/>
  <c r="S82" i="68"/>
  <c r="W82" i="68"/>
  <c r="Q114" i="68"/>
  <c r="W114" i="68"/>
  <c r="R114" i="68"/>
  <c r="T114" i="68"/>
  <c r="U114" i="68"/>
  <c r="V114" i="68"/>
  <c r="S114" i="68"/>
  <c r="Q66" i="68"/>
  <c r="S66" i="68"/>
  <c r="R66" i="68"/>
  <c r="U66" i="68"/>
  <c r="V66" i="68"/>
  <c r="T66" i="68"/>
  <c r="W66" i="68"/>
  <c r="Q53" i="68"/>
  <c r="R53" i="68"/>
  <c r="V53" i="68"/>
  <c r="S53" i="68"/>
  <c r="U53" i="68"/>
  <c r="T53" i="68"/>
  <c r="W53" i="68"/>
  <c r="Q68" i="68"/>
  <c r="V68" i="68"/>
  <c r="S68" i="68"/>
  <c r="U68" i="68"/>
  <c r="W68" i="68"/>
  <c r="T68" i="68"/>
  <c r="R68" i="68"/>
  <c r="Q107" i="68"/>
  <c r="R107" i="68"/>
  <c r="S107" i="68"/>
  <c r="W107" i="68"/>
  <c r="T107" i="68"/>
  <c r="U107" i="68"/>
  <c r="V107" i="68"/>
  <c r="Q50" i="68"/>
  <c r="R50" i="68"/>
  <c r="S50" i="68"/>
  <c r="W50" i="68"/>
  <c r="V50" i="68"/>
  <c r="U50" i="68"/>
  <c r="T50" i="68"/>
  <c r="Q29" i="68"/>
  <c r="W29" i="68"/>
  <c r="T29" i="68"/>
  <c r="S29" i="68"/>
  <c r="R29" i="68"/>
  <c r="V29" i="68"/>
  <c r="U29" i="68"/>
  <c r="Q62" i="68"/>
  <c r="W62" i="68"/>
  <c r="U62" i="68"/>
  <c r="R62" i="68"/>
  <c r="T62" i="68"/>
  <c r="S62" i="68"/>
  <c r="V62" i="68"/>
  <c r="Q64" i="68"/>
  <c r="W64" i="68"/>
  <c r="S64" i="68"/>
  <c r="T64" i="68"/>
  <c r="V64" i="68"/>
  <c r="R64" i="68"/>
  <c r="U64" i="68"/>
  <c r="Q20" i="68"/>
  <c r="S20" i="68"/>
  <c r="W20" i="68"/>
  <c r="R20" i="68"/>
  <c r="V20" i="68"/>
  <c r="T20" i="68"/>
  <c r="U20" i="68"/>
  <c r="Q105" i="68"/>
  <c r="R105" i="68"/>
  <c r="T105" i="68"/>
  <c r="S105" i="68"/>
  <c r="V105" i="68"/>
  <c r="U105" i="68"/>
  <c r="W105" i="68"/>
  <c r="Q91" i="68"/>
  <c r="S91" i="68"/>
  <c r="R91" i="68"/>
  <c r="U91" i="68"/>
  <c r="W91" i="68"/>
  <c r="V91" i="68"/>
  <c r="T91" i="68"/>
  <c r="Q16" i="68"/>
  <c r="T16" i="68"/>
  <c r="V16" i="68"/>
  <c r="W16" i="68"/>
  <c r="U16" i="68"/>
  <c r="S16" i="68"/>
  <c r="R16" i="68"/>
  <c r="Q77" i="68"/>
  <c r="S77" i="68"/>
  <c r="W77" i="68"/>
  <c r="V77" i="68"/>
  <c r="T77" i="68"/>
  <c r="U77" i="68"/>
  <c r="R77" i="68"/>
  <c r="Q7" i="68"/>
  <c r="R7" i="68"/>
  <c r="T7" i="68"/>
  <c r="V7" i="68"/>
  <c r="U7" i="68"/>
  <c r="W7" i="68"/>
  <c r="S7" i="68"/>
  <c r="Q47" i="68"/>
  <c r="R47" i="68"/>
  <c r="U47" i="68"/>
  <c r="V47" i="68"/>
  <c r="T47" i="68"/>
  <c r="S47" i="68"/>
  <c r="W47" i="68"/>
  <c r="Q49" i="68"/>
  <c r="V49" i="68"/>
  <c r="T49" i="68"/>
  <c r="S49" i="68"/>
  <c r="W49" i="68"/>
  <c r="U49" i="68"/>
  <c r="R49" i="68"/>
  <c r="Q92" i="68"/>
  <c r="T92" i="68"/>
  <c r="V92" i="68"/>
  <c r="R92" i="68"/>
  <c r="S92" i="68"/>
  <c r="W92" i="68"/>
  <c r="U92" i="68"/>
  <c r="Q112" i="68"/>
  <c r="V112" i="68"/>
  <c r="W112" i="68"/>
  <c r="R112" i="68"/>
  <c r="U112" i="68"/>
  <c r="S112" i="68"/>
  <c r="T112" i="68"/>
  <c r="Q72" i="68"/>
  <c r="W72" i="68"/>
  <c r="T72" i="68"/>
  <c r="V72" i="68"/>
  <c r="U72" i="68"/>
  <c r="R72" i="68"/>
  <c r="S72" i="68"/>
  <c r="Q4" i="68"/>
  <c r="S4" i="68"/>
  <c r="T4" i="68"/>
  <c r="W4" i="68"/>
  <c r="R4" i="68"/>
  <c r="V4" i="68"/>
  <c r="U4" i="68"/>
  <c r="Q3" i="68"/>
  <c r="U3" i="68"/>
  <c r="T3" i="68"/>
  <c r="R3" i="68"/>
  <c r="W3" i="68"/>
  <c r="V3" i="68"/>
  <c r="S3" i="68"/>
  <c r="Q60" i="68"/>
  <c r="S60" i="68"/>
  <c r="T60" i="68"/>
  <c r="V60" i="68"/>
  <c r="R60" i="68"/>
  <c r="U60" i="68"/>
  <c r="W60" i="68"/>
  <c r="Q61" i="68"/>
  <c r="V61" i="68"/>
  <c r="U61" i="68"/>
  <c r="S61" i="68"/>
  <c r="W61" i="68"/>
  <c r="T61" i="68"/>
  <c r="R61" i="68"/>
  <c r="Q12" i="68"/>
  <c r="U12" i="68"/>
  <c r="S12" i="68"/>
  <c r="T12" i="68"/>
  <c r="V12" i="68"/>
  <c r="W12" i="68"/>
  <c r="R12" i="68"/>
  <c r="Q30" i="68"/>
  <c r="U30" i="68"/>
  <c r="S30" i="68"/>
  <c r="V30" i="68"/>
  <c r="W30" i="68"/>
  <c r="R30" i="68"/>
  <c r="T30" i="68"/>
  <c r="Q5" i="68"/>
  <c r="S5" i="68"/>
  <c r="V5" i="68"/>
  <c r="U5" i="68"/>
  <c r="R5" i="68"/>
  <c r="T5" i="68"/>
  <c r="W5" i="68"/>
  <c r="Q67" i="68"/>
  <c r="U67" i="68"/>
  <c r="R67" i="68"/>
  <c r="S67" i="68"/>
  <c r="V67" i="68"/>
  <c r="T67" i="68"/>
  <c r="W67" i="68"/>
  <c r="Q94" i="68"/>
  <c r="T94" i="68"/>
  <c r="U94" i="68"/>
  <c r="S94" i="68"/>
  <c r="V94" i="68"/>
  <c r="R94" i="68"/>
  <c r="W94" i="68"/>
  <c r="Q103" i="68"/>
  <c r="W103" i="68"/>
  <c r="T103" i="68"/>
  <c r="R103" i="68"/>
  <c r="U103" i="68"/>
  <c r="S103" i="68"/>
  <c r="V103" i="68"/>
  <c r="Q88" i="68"/>
  <c r="U88" i="68"/>
  <c r="W88" i="68"/>
  <c r="V88" i="68"/>
  <c r="R88" i="68"/>
  <c r="S88" i="68"/>
  <c r="T88" i="68"/>
  <c r="Q117" i="68"/>
  <c r="R117" i="68"/>
  <c r="S117" i="68"/>
  <c r="T117" i="68"/>
  <c r="U117" i="68"/>
  <c r="W117" i="68"/>
  <c r="V117" i="68"/>
  <c r="Q54" i="68"/>
  <c r="T54" i="68"/>
  <c r="R54" i="68"/>
  <c r="U54" i="68"/>
  <c r="S54" i="68"/>
  <c r="W54" i="68"/>
  <c r="V54" i="68"/>
  <c r="Q118" i="68"/>
  <c r="V118" i="68"/>
  <c r="T118" i="68"/>
  <c r="S118" i="68"/>
  <c r="R118" i="68"/>
  <c r="U118" i="68"/>
  <c r="W118" i="68"/>
  <c r="Q56" i="68"/>
  <c r="V56" i="68"/>
  <c r="T56" i="68"/>
  <c r="U56" i="68"/>
  <c r="R56" i="68"/>
  <c r="W56" i="68"/>
  <c r="S56" i="68"/>
  <c r="G6" i="68" l="1"/>
</calcChain>
</file>

<file path=xl/sharedStrings.xml><?xml version="1.0" encoding="utf-8"?>
<sst xmlns="http://schemas.openxmlformats.org/spreadsheetml/2006/main" count="2654" uniqueCount="137">
  <si>
    <t>阿尔巴尼亚</t>
  </si>
  <si>
    <t>阿尔及利亚</t>
  </si>
  <si>
    <t>阿根廷</t>
  </si>
  <si>
    <t>亚美尼亚</t>
  </si>
  <si>
    <t>澳大利亚</t>
  </si>
  <si>
    <t>奥地利</t>
  </si>
  <si>
    <t>阿塞拜疆</t>
  </si>
  <si>
    <t>巴林</t>
  </si>
  <si>
    <t>孟加拉</t>
  </si>
  <si>
    <t>比利时</t>
  </si>
  <si>
    <t>贝宁</t>
  </si>
  <si>
    <t>玻利维亚</t>
  </si>
  <si>
    <t>波黑</t>
  </si>
  <si>
    <t>博茨瓦纳</t>
  </si>
  <si>
    <t>巴西</t>
  </si>
  <si>
    <t>保加利亚</t>
  </si>
  <si>
    <t>布隆迪</t>
  </si>
  <si>
    <t>喀麦隆</t>
  </si>
  <si>
    <t>加拿大</t>
  </si>
  <si>
    <t>乍得</t>
  </si>
  <si>
    <t>智利</t>
  </si>
  <si>
    <t>中国</t>
  </si>
  <si>
    <t>哥伦比亚</t>
  </si>
  <si>
    <t>哥斯达黎加</t>
  </si>
  <si>
    <t>克罗地亚</t>
  </si>
  <si>
    <t>塞浦路斯</t>
  </si>
  <si>
    <t>捷克</t>
  </si>
  <si>
    <t>刚果</t>
  </si>
  <si>
    <t>丹麦</t>
  </si>
  <si>
    <t>多米尼加共和国</t>
  </si>
  <si>
    <t>厄瓜多尔</t>
  </si>
  <si>
    <t>埃及</t>
  </si>
  <si>
    <t>萨尔瓦多</t>
  </si>
  <si>
    <t>爱沙尼亚</t>
  </si>
  <si>
    <t>埃塞俄比亚</t>
  </si>
  <si>
    <t>芬兰</t>
  </si>
  <si>
    <t>法国</t>
  </si>
  <si>
    <t>加蓬</t>
  </si>
  <si>
    <t>格鲁吉亚</t>
  </si>
  <si>
    <t>德国</t>
  </si>
  <si>
    <t>加纳</t>
  </si>
  <si>
    <t>希腊</t>
  </si>
  <si>
    <t>危地马拉</t>
  </si>
  <si>
    <t>洪都拉斯</t>
  </si>
  <si>
    <t>匈牙利</t>
  </si>
  <si>
    <t>冰岛</t>
  </si>
  <si>
    <t>印度</t>
  </si>
  <si>
    <t>印度尼西亚</t>
  </si>
  <si>
    <t>爱尔兰</t>
  </si>
  <si>
    <t>以色列</t>
  </si>
  <si>
    <t>意大利</t>
  </si>
  <si>
    <t>牙买加</t>
  </si>
  <si>
    <t>日本</t>
  </si>
  <si>
    <t>约旦</t>
  </si>
  <si>
    <t>哈萨克</t>
  </si>
  <si>
    <t>肯尼亚</t>
  </si>
  <si>
    <t>南韩</t>
  </si>
  <si>
    <t>科威特</t>
  </si>
  <si>
    <t>拉脱维亚</t>
  </si>
  <si>
    <t>黎巴嫩</t>
  </si>
  <si>
    <t>利比里亚</t>
  </si>
  <si>
    <t>立陶宛</t>
  </si>
  <si>
    <t>马达加斯加</t>
  </si>
  <si>
    <t>马拉维</t>
  </si>
  <si>
    <t>马来西亚</t>
  </si>
  <si>
    <t>马里</t>
  </si>
  <si>
    <t>毛里求斯</t>
  </si>
  <si>
    <t>墨西哥</t>
  </si>
  <si>
    <t>摩尔多瓦</t>
  </si>
  <si>
    <t>黑山人</t>
  </si>
  <si>
    <t>摩洛哥</t>
  </si>
  <si>
    <t>莫桑比克</t>
  </si>
  <si>
    <t>尼泊尔</t>
  </si>
  <si>
    <t>荷兰</t>
  </si>
  <si>
    <t>新西兰</t>
  </si>
  <si>
    <t>尼加拉瓜</t>
  </si>
  <si>
    <t>尼日利亚</t>
  </si>
  <si>
    <t>挪威</t>
  </si>
  <si>
    <t>阿曼</t>
  </si>
  <si>
    <t>巴基斯坦</t>
  </si>
  <si>
    <t>巴拿马</t>
  </si>
  <si>
    <t>巴拉圭</t>
  </si>
  <si>
    <t>秘鲁</t>
  </si>
  <si>
    <t>菲律宾</t>
  </si>
  <si>
    <t>波兰</t>
  </si>
  <si>
    <t>葡萄牙</t>
  </si>
  <si>
    <t>卡塔尔</t>
  </si>
  <si>
    <t>罗马尼亚</t>
  </si>
  <si>
    <t>卢旺达</t>
  </si>
  <si>
    <t>沙特阿拉伯</t>
  </si>
  <si>
    <t>塞内加尔</t>
  </si>
  <si>
    <t>塞尔维亚</t>
  </si>
  <si>
    <t>塞拉利昂</t>
  </si>
  <si>
    <t>新加坡</t>
  </si>
  <si>
    <t>斯洛伐克</t>
  </si>
  <si>
    <t>斯洛文尼亚</t>
  </si>
  <si>
    <t>南非</t>
  </si>
  <si>
    <t>西班牙</t>
  </si>
  <si>
    <t>斯里兰卡</t>
  </si>
  <si>
    <t>瑞典</t>
  </si>
  <si>
    <t>瑞士</t>
  </si>
  <si>
    <t>叙利亚</t>
  </si>
  <si>
    <t>塔吉克斯坦</t>
  </si>
  <si>
    <t>多巴哥</t>
  </si>
  <si>
    <t>突尼斯</t>
  </si>
  <si>
    <t>土耳其</t>
  </si>
  <si>
    <t>乌干达</t>
  </si>
  <si>
    <t>乌克兰</t>
  </si>
  <si>
    <t>阿联酋</t>
  </si>
  <si>
    <t>英国</t>
  </si>
  <si>
    <t>美国</t>
  </si>
  <si>
    <t>乌拉圭</t>
  </si>
  <si>
    <t>委内瑞拉</t>
  </si>
  <si>
    <t>越南</t>
  </si>
  <si>
    <t>也门</t>
  </si>
  <si>
    <t>赞比亚</t>
  </si>
  <si>
    <t>津巴布韦</t>
  </si>
  <si>
    <t>国家</t>
    <phoneticPr fontId="2" type="noConversion"/>
  </si>
  <si>
    <t>GDP</t>
    <phoneticPr fontId="2" type="noConversion"/>
  </si>
  <si>
    <t>腐败</t>
    <phoneticPr fontId="2" type="noConversion"/>
  </si>
  <si>
    <t>和平</t>
    <phoneticPr fontId="2" type="noConversion"/>
  </si>
  <si>
    <t>法律</t>
    <phoneticPr fontId="2" type="noConversion"/>
  </si>
  <si>
    <t>cluster</t>
    <phoneticPr fontId="2" type="noConversion"/>
  </si>
  <si>
    <t>C1</t>
    <phoneticPr fontId="2" type="noConversion"/>
  </si>
  <si>
    <t>C2</t>
    <phoneticPr fontId="2" type="noConversion"/>
  </si>
  <si>
    <t>C3</t>
    <phoneticPr fontId="2" type="noConversion"/>
  </si>
  <si>
    <t>确定3类别，随机选择该类的中心点</t>
    <phoneticPr fontId="2" type="noConversion"/>
  </si>
  <si>
    <t>Cluster</t>
    <phoneticPr fontId="2" type="noConversion"/>
  </si>
  <si>
    <t>K1</t>
    <phoneticPr fontId="2" type="noConversion"/>
  </si>
  <si>
    <t>K2</t>
    <phoneticPr fontId="2" type="noConversion"/>
  </si>
  <si>
    <t>K3</t>
    <phoneticPr fontId="2" type="noConversion"/>
  </si>
  <si>
    <t>K4</t>
    <phoneticPr fontId="2" type="noConversion"/>
  </si>
  <si>
    <t>diff</t>
    <phoneticPr fontId="2" type="noConversion"/>
  </si>
  <si>
    <t>移动的点</t>
    <phoneticPr fontId="2" type="noConversion"/>
  </si>
  <si>
    <t>K5</t>
    <phoneticPr fontId="2" type="noConversion"/>
  </si>
  <si>
    <t>K6</t>
    <phoneticPr fontId="2" type="noConversion"/>
  </si>
  <si>
    <t>old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</si>
</sst>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11"/>
      <color rgb="FF4F4F4F"/>
      <name val="Inherit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2" borderId="1" xfId="0" applyFill="1" applyBorder="1"/>
    <xf numFmtId="0" fontId="1" fillId="2" borderId="1" xfId="0" applyFont="1" applyFill="1" applyBorder="1" applyAlignment="1">
      <alignment horizontal="left" vertical="center" wrapText="1" indent="2"/>
    </xf>
    <xf numFmtId="0" fontId="0" fillId="2" borderId="1" xfId="0" applyFill="1" applyBorder="1" applyAlignment="1">
      <alignment vertical="center" wrapText="1"/>
    </xf>
    <xf numFmtId="3" fontId="0" fillId="2" borderId="1" xfId="0" applyNumberFormat="1" applyFill="1" applyBorder="1"/>
    <xf numFmtId="0" fontId="0" fillId="3" borderId="0" xfId="0" applyFill="1"/>
    <xf numFmtId="0" fontId="0" fillId="0" borderId="3" xfId="0" applyBorder="1"/>
    <xf numFmtId="0" fontId="0" fillId="3" borderId="1" xfId="0" applyFill="1" applyBorder="1"/>
    <xf numFmtId="0" fontId="0" fillId="0" borderId="2" xfId="0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'K1'!$R$2:$R$123</c:f>
              <c:numCache>
                <c:formatCode>General</c:formatCode>
                <c:ptCount val="122"/>
                <c:pt idx="0">
                  <c:v>-0.37841444551735476</c:v>
                </c:pt>
                <c:pt idx="1">
                  <c:v>-0.63983325838891336</c:v>
                </c:pt>
                <c:pt idx="2">
                  <c:v>-0.53526573324028992</c:v>
                </c:pt>
                <c:pt idx="3">
                  <c:v>-0.69211702096322514</c:v>
                </c:pt>
                <c:pt idx="4">
                  <c:v>0</c:v>
                </c:pt>
                <c:pt idx="5">
                  <c:v>0</c:v>
                </c:pt>
                <c:pt idx="6">
                  <c:v>-0.84896830868616036</c:v>
                </c:pt>
                <c:pt idx="7">
                  <c:v>-0.16927939522010782</c:v>
                </c:pt>
                <c:pt idx="8">
                  <c:v>-1.0581033589834072</c:v>
                </c:pt>
                <c:pt idx="9">
                  <c:v>0</c:v>
                </c:pt>
                <c:pt idx="10">
                  <c:v>-0.53526573324028992</c:v>
                </c:pt>
                <c:pt idx="11">
                  <c:v>-0.69211702096322514</c:v>
                </c:pt>
                <c:pt idx="12">
                  <c:v>-0.37841444551735476</c:v>
                </c:pt>
                <c:pt idx="13">
                  <c:v>0</c:v>
                </c:pt>
                <c:pt idx="14">
                  <c:v>-0.32613068294304304</c:v>
                </c:pt>
                <c:pt idx="15">
                  <c:v>-0.27384692036873126</c:v>
                </c:pt>
                <c:pt idx="16">
                  <c:v>-1.3718059344292777</c:v>
                </c:pt>
                <c:pt idx="17">
                  <c:v>-1.0581033589834072</c:v>
                </c:pt>
                <c:pt idx="18">
                  <c:v>0</c:v>
                </c:pt>
                <c:pt idx="19">
                  <c:v>-1.3718059344292777</c:v>
                </c:pt>
                <c:pt idx="20">
                  <c:v>0</c:v>
                </c:pt>
                <c:pt idx="21">
                  <c:v>-0.32613068294304304</c:v>
                </c:pt>
                <c:pt idx="22">
                  <c:v>-0.4829819706659782</c:v>
                </c:pt>
                <c:pt idx="23">
                  <c:v>0</c:v>
                </c:pt>
                <c:pt idx="24">
                  <c:v>0.14442318022576256</c:v>
                </c:pt>
                <c:pt idx="25">
                  <c:v>0</c:v>
                </c:pt>
                <c:pt idx="26">
                  <c:v>0</c:v>
                </c:pt>
                <c:pt idx="27">
                  <c:v>-1.3195221718549659</c:v>
                </c:pt>
                <c:pt idx="28">
                  <c:v>0</c:v>
                </c:pt>
                <c:pt idx="29">
                  <c:v>-0.79668454611184858</c:v>
                </c:pt>
                <c:pt idx="30">
                  <c:v>-0.79668454611184858</c:v>
                </c:pt>
                <c:pt idx="31">
                  <c:v>-0.63983325838891336</c:v>
                </c:pt>
                <c:pt idx="32">
                  <c:v>-0.53526573324028992</c:v>
                </c:pt>
                <c:pt idx="33">
                  <c:v>0</c:v>
                </c:pt>
                <c:pt idx="34">
                  <c:v>-0.63983325838891336</c:v>
                </c:pt>
                <c:pt idx="35">
                  <c:v>0</c:v>
                </c:pt>
                <c:pt idx="36">
                  <c:v>0</c:v>
                </c:pt>
                <c:pt idx="37">
                  <c:v>-0.5875494958146017</c:v>
                </c:pt>
                <c:pt idx="38">
                  <c:v>0</c:v>
                </c:pt>
                <c:pt idx="39">
                  <c:v>0</c:v>
                </c:pt>
                <c:pt idx="40">
                  <c:v>-0.16927939522010782</c:v>
                </c:pt>
                <c:pt idx="41">
                  <c:v>-0.11699563264579609</c:v>
                </c:pt>
                <c:pt idx="42">
                  <c:v>-0.9535358338347838</c:v>
                </c:pt>
                <c:pt idx="43">
                  <c:v>-0.84896830868616036</c:v>
                </c:pt>
                <c:pt idx="44">
                  <c:v>9.2139417651450825E-2</c:v>
                </c:pt>
                <c:pt idx="45">
                  <c:v>0</c:v>
                </c:pt>
                <c:pt idx="46">
                  <c:v>-0.32613068294304304</c:v>
                </c:pt>
                <c:pt idx="47">
                  <c:v>-0.4829819706659782</c:v>
                </c:pt>
                <c:pt idx="48">
                  <c:v>-0.90125207126047202</c:v>
                </c:pt>
                <c:pt idx="49">
                  <c:v>0</c:v>
                </c:pt>
                <c:pt idx="50">
                  <c:v>0</c:v>
                </c:pt>
                <c:pt idx="51">
                  <c:v>3.9855655077139097E-2</c:v>
                </c:pt>
                <c:pt idx="52">
                  <c:v>-0.37841444551735476</c:v>
                </c:pt>
                <c:pt idx="53">
                  <c:v>0</c:v>
                </c:pt>
                <c:pt idx="54">
                  <c:v>9.2139417651450825E-2</c:v>
                </c:pt>
                <c:pt idx="55">
                  <c:v>-0.90125207126047202</c:v>
                </c:pt>
                <c:pt idx="56">
                  <c:v>-1.0581033589834072</c:v>
                </c:pt>
                <c:pt idx="57">
                  <c:v>0</c:v>
                </c:pt>
                <c:pt idx="58">
                  <c:v>-0.27384692036873126</c:v>
                </c:pt>
                <c:pt idx="59">
                  <c:v>0</c:v>
                </c:pt>
                <c:pt idx="60">
                  <c:v>-0.9535358338347838</c:v>
                </c:pt>
                <c:pt idx="61">
                  <c:v>-0.4829819706659782</c:v>
                </c:pt>
                <c:pt idx="62">
                  <c:v>0</c:v>
                </c:pt>
                <c:pt idx="63">
                  <c:v>-1.0581033589834072</c:v>
                </c:pt>
                <c:pt idx="64">
                  <c:v>-0.79668454611184858</c:v>
                </c:pt>
                <c:pt idx="65">
                  <c:v>0.14442318022576256</c:v>
                </c:pt>
                <c:pt idx="66">
                  <c:v>-0.7444007835375368</c:v>
                </c:pt>
                <c:pt idx="67">
                  <c:v>-1.0058195964090955</c:v>
                </c:pt>
                <c:pt idx="68">
                  <c:v>0</c:v>
                </c:pt>
                <c:pt idx="69">
                  <c:v>-0.84896830868616036</c:v>
                </c:pt>
                <c:pt idx="70">
                  <c:v>-0.84896830868616036</c:v>
                </c:pt>
                <c:pt idx="71">
                  <c:v>-6.4711870071484365E-2</c:v>
                </c:pt>
                <c:pt idx="72">
                  <c:v>-0.4829819706659782</c:v>
                </c:pt>
                <c:pt idx="73">
                  <c:v>-1.0058195964090955</c:v>
                </c:pt>
                <c:pt idx="74">
                  <c:v>-0.90125207126047202</c:v>
                </c:pt>
                <c:pt idx="75">
                  <c:v>0</c:v>
                </c:pt>
                <c:pt idx="76">
                  <c:v>0</c:v>
                </c:pt>
                <c:pt idx="77">
                  <c:v>-1.0581033589834072</c:v>
                </c:pt>
                <c:pt idx="78">
                  <c:v>-0.9535358338347838</c:v>
                </c:pt>
                <c:pt idx="79">
                  <c:v>0</c:v>
                </c:pt>
                <c:pt idx="80">
                  <c:v>-6.4711870071484365E-2</c:v>
                </c:pt>
                <c:pt idx="81">
                  <c:v>-0.7444007835375368</c:v>
                </c:pt>
                <c:pt idx="82">
                  <c:v>-0.43069820809166648</c:v>
                </c:pt>
                <c:pt idx="83">
                  <c:v>-0.84896830868616036</c:v>
                </c:pt>
                <c:pt idx="84">
                  <c:v>-0.5875494958146017</c:v>
                </c:pt>
                <c:pt idx="85">
                  <c:v>-0.5875494958146017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9.2139417651450825E-2</c:v>
                </c:pt>
                <c:pt idx="90">
                  <c:v>-0.90125207126047202</c:v>
                </c:pt>
                <c:pt idx="91">
                  <c:v>0</c:v>
                </c:pt>
                <c:pt idx="92">
                  <c:v>-1.242810749717263E-2</c:v>
                </c:pt>
                <c:pt idx="93">
                  <c:v>-6.4711870071484365E-2</c:v>
                </c:pt>
                <c:pt idx="94">
                  <c:v>-0.22156315779441954</c:v>
                </c:pt>
                <c:pt idx="95">
                  <c:v>-0.84896830868616036</c:v>
                </c:pt>
                <c:pt idx="96">
                  <c:v>0</c:v>
                </c:pt>
                <c:pt idx="97">
                  <c:v>0.24899070537438603</c:v>
                </c:pt>
                <c:pt idx="98">
                  <c:v>0</c:v>
                </c:pt>
                <c:pt idx="99">
                  <c:v>-6.4711870071484365E-2</c:v>
                </c:pt>
                <c:pt idx="100">
                  <c:v>0</c:v>
                </c:pt>
                <c:pt idx="101">
                  <c:v>-0.53526573324028992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-0.7444007835375368</c:v>
                </c:pt>
                <c:pt idx="106">
                  <c:v>-0.5875494958146017</c:v>
                </c:pt>
                <c:pt idx="107">
                  <c:v>-0.4829819706659782</c:v>
                </c:pt>
                <c:pt idx="108">
                  <c:v>-0.5875494958146017</c:v>
                </c:pt>
                <c:pt idx="109">
                  <c:v>-0.27384692036873126</c:v>
                </c:pt>
                <c:pt idx="110">
                  <c:v>-0.27384692036873126</c:v>
                </c:pt>
                <c:pt idx="111">
                  <c:v>-1.110387121557719</c:v>
                </c:pt>
                <c:pt idx="112">
                  <c:v>-0.90125207126047202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-1.5286572221522128</c:v>
                </c:pt>
                <c:pt idx="118">
                  <c:v>-0.69211702096322514</c:v>
                </c:pt>
                <c:pt idx="119">
                  <c:v>-1.6855085098751479</c:v>
                </c:pt>
                <c:pt idx="120">
                  <c:v>-0.43069820809166648</c:v>
                </c:pt>
                <c:pt idx="121">
                  <c:v>-1.2672384092806541</c:v>
                </c:pt>
              </c:numCache>
            </c:numRef>
          </c:xVal>
          <c:yVal>
            <c:numRef>
              <c:f>'K1'!$S$2:$S$123</c:f>
              <c:numCache>
                <c:formatCode>General</c:formatCode>
                <c:ptCount val="122"/>
                <c:pt idx="0">
                  <c:v>0.31789560807401429</c:v>
                </c:pt>
                <c:pt idx="1">
                  <c:v>0.56439221609258627</c:v>
                </c:pt>
                <c:pt idx="2">
                  <c:v>-1.4408993385015536</c:v>
                </c:pt>
                <c:pt idx="3">
                  <c:v>-0.66778231760725915</c:v>
                </c:pt>
                <c:pt idx="4">
                  <c:v>0</c:v>
                </c:pt>
                <c:pt idx="5">
                  <c:v>0</c:v>
                </c:pt>
                <c:pt idx="6">
                  <c:v>-1.8956377618049018</c:v>
                </c:pt>
                <c:pt idx="7">
                  <c:v>0.16734448828294657</c:v>
                </c:pt>
                <c:pt idx="8">
                  <c:v>1.4038381114849949</c:v>
                </c:pt>
                <c:pt idx="9">
                  <c:v>0</c:v>
                </c:pt>
                <c:pt idx="10">
                  <c:v>0.5104035973150518</c:v>
                </c:pt>
                <c:pt idx="11">
                  <c:v>0.5329245640051089</c:v>
                </c:pt>
                <c:pt idx="12">
                  <c:v>3.9314335181936076E-2</c:v>
                </c:pt>
                <c:pt idx="13">
                  <c:v>0</c:v>
                </c:pt>
                <c:pt idx="14">
                  <c:v>-1.8410321302413384</c:v>
                </c:pt>
                <c:pt idx="15">
                  <c:v>0.33023586379459363</c:v>
                </c:pt>
                <c:pt idx="16">
                  <c:v>-1.0534153088753631</c:v>
                </c:pt>
                <c:pt idx="17">
                  <c:v>0.63874225680907659</c:v>
                </c:pt>
                <c:pt idx="18">
                  <c:v>0</c:v>
                </c:pt>
                <c:pt idx="19">
                  <c:v>-2.6980628900355725</c:v>
                </c:pt>
                <c:pt idx="20">
                  <c:v>0</c:v>
                </c:pt>
                <c:pt idx="21">
                  <c:v>1.3350411858427649</c:v>
                </c:pt>
                <c:pt idx="22">
                  <c:v>-0.12727911704588479</c:v>
                </c:pt>
                <c:pt idx="23">
                  <c:v>0</c:v>
                </c:pt>
                <c:pt idx="24">
                  <c:v>0.17197208417816384</c:v>
                </c:pt>
                <c:pt idx="25">
                  <c:v>0</c:v>
                </c:pt>
                <c:pt idx="26">
                  <c:v>0</c:v>
                </c:pt>
                <c:pt idx="27">
                  <c:v>8.4636958804877403E-3</c:v>
                </c:pt>
                <c:pt idx="28">
                  <c:v>0</c:v>
                </c:pt>
                <c:pt idx="29">
                  <c:v>1.294009835571839</c:v>
                </c:pt>
                <c:pt idx="30">
                  <c:v>-1.4007935074096711</c:v>
                </c:pt>
                <c:pt idx="31">
                  <c:v>0.59400882982197667</c:v>
                </c:pt>
                <c:pt idx="32">
                  <c:v>8.4636958804877403E-3</c:v>
                </c:pt>
                <c:pt idx="33">
                  <c:v>0</c:v>
                </c:pt>
                <c:pt idx="34">
                  <c:v>1.7231422282549851</c:v>
                </c:pt>
                <c:pt idx="35">
                  <c:v>0</c:v>
                </c:pt>
                <c:pt idx="36">
                  <c:v>0</c:v>
                </c:pt>
                <c:pt idx="37">
                  <c:v>-3.3801679962496445E-2</c:v>
                </c:pt>
                <c:pt idx="38">
                  <c:v>0</c:v>
                </c:pt>
                <c:pt idx="39">
                  <c:v>0</c:v>
                </c:pt>
                <c:pt idx="40">
                  <c:v>0.51472268681725464</c:v>
                </c:pt>
                <c:pt idx="41">
                  <c:v>-0.72824957063809781</c:v>
                </c:pt>
                <c:pt idx="42">
                  <c:v>0.19356753168917762</c:v>
                </c:pt>
                <c:pt idx="43">
                  <c:v>0.37867136749786751</c:v>
                </c:pt>
                <c:pt idx="44">
                  <c:v>-0.11493886132530547</c:v>
                </c:pt>
                <c:pt idx="45">
                  <c:v>0</c:v>
                </c:pt>
                <c:pt idx="46">
                  <c:v>1.3745300041486188</c:v>
                </c:pt>
                <c:pt idx="47">
                  <c:v>0.81551642000637559</c:v>
                </c:pt>
                <c:pt idx="48">
                  <c:v>1.2869141885325055</c:v>
                </c:pt>
                <c:pt idx="49">
                  <c:v>0</c:v>
                </c:pt>
                <c:pt idx="50">
                  <c:v>0</c:v>
                </c:pt>
                <c:pt idx="51">
                  <c:v>-0.46046602150152655</c:v>
                </c:pt>
                <c:pt idx="52">
                  <c:v>-0.25685180211196768</c:v>
                </c:pt>
                <c:pt idx="53">
                  <c:v>0</c:v>
                </c:pt>
                <c:pt idx="54">
                  <c:v>-8.4088222023857129E-2</c:v>
                </c:pt>
                <c:pt idx="55">
                  <c:v>-0.39783922371958647</c:v>
                </c:pt>
                <c:pt idx="56">
                  <c:v>1.1203207363046848</c:v>
                </c:pt>
                <c:pt idx="57">
                  <c:v>0</c:v>
                </c:pt>
                <c:pt idx="58">
                  <c:v>2.6357066675327844E-2</c:v>
                </c:pt>
                <c:pt idx="59">
                  <c:v>0</c:v>
                </c:pt>
                <c:pt idx="60">
                  <c:v>-0.42344525433978858</c:v>
                </c:pt>
                <c:pt idx="61">
                  <c:v>-1.0929041271812168</c:v>
                </c:pt>
                <c:pt idx="62">
                  <c:v>0</c:v>
                </c:pt>
                <c:pt idx="63">
                  <c:v>0.54464780693965931</c:v>
                </c:pt>
                <c:pt idx="64">
                  <c:v>-3.1642135211395028E-2</c:v>
                </c:pt>
                <c:pt idx="65">
                  <c:v>0.57580695263412218</c:v>
                </c:pt>
                <c:pt idx="66">
                  <c:v>0.92472768313350262</c:v>
                </c:pt>
                <c:pt idx="67">
                  <c:v>-0.26240491718622838</c:v>
                </c:pt>
                <c:pt idx="68">
                  <c:v>0</c:v>
                </c:pt>
                <c:pt idx="69">
                  <c:v>-2.1769930634931562E-2</c:v>
                </c:pt>
                <c:pt idx="70">
                  <c:v>0.50207392470366075</c:v>
                </c:pt>
                <c:pt idx="71">
                  <c:v>-4.4935726261204926E-3</c:v>
                </c:pt>
                <c:pt idx="72">
                  <c:v>-0.27320264094173524</c:v>
                </c:pt>
                <c:pt idx="73">
                  <c:v>0.31697008889497086</c:v>
                </c:pt>
                <c:pt idx="74">
                  <c:v>-0.55887956087314661</c:v>
                </c:pt>
                <c:pt idx="75">
                  <c:v>0</c:v>
                </c:pt>
                <c:pt idx="76">
                  <c:v>0</c:v>
                </c:pt>
                <c:pt idx="77">
                  <c:v>0.71802839981379896</c:v>
                </c:pt>
                <c:pt idx="78">
                  <c:v>-1.20735999898959</c:v>
                </c:pt>
                <c:pt idx="79">
                  <c:v>0</c:v>
                </c:pt>
                <c:pt idx="80">
                  <c:v>0.21115239609100314</c:v>
                </c:pt>
                <c:pt idx="81">
                  <c:v>0.72018794456490021</c:v>
                </c:pt>
                <c:pt idx="82">
                  <c:v>0.81058031771814376</c:v>
                </c:pt>
                <c:pt idx="83">
                  <c:v>0.53076501925400765</c:v>
                </c:pt>
                <c:pt idx="84">
                  <c:v>0.47029776622316888</c:v>
                </c:pt>
                <c:pt idx="85">
                  <c:v>1.3779235744717784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0.74425144322003001</c:v>
                </c:pt>
                <c:pt idx="90">
                  <c:v>-0.80846123282186344</c:v>
                </c:pt>
                <c:pt idx="91">
                  <c:v>0</c:v>
                </c:pt>
                <c:pt idx="92">
                  <c:v>-0.30065970992002433</c:v>
                </c:pt>
                <c:pt idx="93">
                  <c:v>1.2961693803229404</c:v>
                </c:pt>
                <c:pt idx="94">
                  <c:v>0.12538761883297683</c:v>
                </c:pt>
                <c:pt idx="95">
                  <c:v>0.78065519759573876</c:v>
                </c:pt>
                <c:pt idx="96">
                  <c:v>0</c:v>
                </c:pt>
                <c:pt idx="97">
                  <c:v>0.28149185369830537</c:v>
                </c:pt>
                <c:pt idx="98">
                  <c:v>0</c:v>
                </c:pt>
                <c:pt idx="99">
                  <c:v>-0.64587836370323093</c:v>
                </c:pt>
                <c:pt idx="100">
                  <c:v>0</c:v>
                </c:pt>
                <c:pt idx="101">
                  <c:v>0.59308331064293318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1.2977119122880123</c:v>
                </c:pt>
                <c:pt idx="106">
                  <c:v>0.2645240020825087</c:v>
                </c:pt>
                <c:pt idx="107">
                  <c:v>1.0314734238574709E-2</c:v>
                </c:pt>
                <c:pt idx="108">
                  <c:v>-2.3084193156582806</c:v>
                </c:pt>
                <c:pt idx="109">
                  <c:v>-0.42344525433978858</c:v>
                </c:pt>
                <c:pt idx="110">
                  <c:v>0.1553127389553817</c:v>
                </c:pt>
                <c:pt idx="111">
                  <c:v>0.7096987272024079</c:v>
                </c:pt>
                <c:pt idx="112">
                  <c:v>-1.9918892276844728E-2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-6.2850667216149674</c:v>
                </c:pt>
                <c:pt idx="118">
                  <c:v>1.1841815596586829</c:v>
                </c:pt>
                <c:pt idx="119">
                  <c:v>-3.7488356646429017</c:v>
                </c:pt>
                <c:pt idx="120">
                  <c:v>0.18338682071969969</c:v>
                </c:pt>
                <c:pt idx="121">
                  <c:v>-0.57091131020071151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43-43D0-8EDE-6ED5E4630220}"/>
            </c:ext>
          </c:extLst>
        </c:ser>
        <c:ser>
          <c:idx val="1"/>
          <c:order val="1"/>
          <c:tx>
            <c:v>C2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'K1'!$T$2:$T$123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1.7129360574551145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1.8697873451780496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0.61497704339456816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2.2880574457725436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2.2357736831982318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1.817503582603738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1.6606522948808027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1.399233482009244</c:v>
                </c:pt>
                <c:pt idx="50">
                  <c:v>0.92867961884043848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1.9220711077523613</c:v>
                </c:pt>
                <c:pt idx="76">
                  <c:v>2.2880574457725436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0.40584199309732122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1.9743548703266731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2.18348992062392</c:v>
                </c:pt>
                <c:pt idx="103">
                  <c:v>2.0789223954752964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1.817503582603738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xVal>
          <c:yVal>
            <c:numRef>
              <c:f>'K1'!$U$2:$U$123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3.0367649784516094E-2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-0.28986198616451736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0.6035725280054256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-0.38117987849680435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-0.30405328024318362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-0.18466130614657864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1.4892943823500064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0.87906873696735921</c:v>
                </c:pt>
                <c:pt idx="50">
                  <c:v>0.50299944388270423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-8.5630753988929512E-2</c:v>
                </c:pt>
                <c:pt idx="76">
                  <c:v>0.48849964341102342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1.0981082760076422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-0.11617288689736339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0.28920451352366738</c:v>
                </c:pt>
                <c:pt idx="103">
                  <c:v>-0.32780827250529876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-0.17478910157011518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543-43D0-8EDE-6ED5E4630220}"/>
            </c:ext>
          </c:extLst>
        </c:ser>
        <c:ser>
          <c:idx val="2"/>
          <c:order val="2"/>
          <c:tx>
            <c:v>C3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'K1'!$V$2:$V$123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1.5038010071578676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1.6083685323064909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0.7195445685431916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1.033247143989062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0.45812575567163294</c:v>
                </c:pt>
                <c:pt idx="26">
                  <c:v>0.45812575567163294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1.2423821942863089</c:v>
                </c:pt>
                <c:pt idx="34">
                  <c:v>0</c:v>
                </c:pt>
                <c:pt idx="35">
                  <c:v>0</c:v>
                </c:pt>
                <c:pt idx="36">
                  <c:v>1.1900984317119971</c:v>
                </c:pt>
                <c:pt idx="37">
                  <c:v>0</c:v>
                </c:pt>
                <c:pt idx="38">
                  <c:v>0.56269328082025638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1.3469497194349322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0.3535582305230095</c:v>
                </c:pt>
                <c:pt idx="58">
                  <c:v>0</c:v>
                </c:pt>
                <c:pt idx="59">
                  <c:v>0.56269328082025638</c:v>
                </c:pt>
                <c:pt idx="60">
                  <c:v>0</c:v>
                </c:pt>
                <c:pt idx="61">
                  <c:v>0</c:v>
                </c:pt>
                <c:pt idx="62">
                  <c:v>0.66726080596887982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0.40584199309732122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2.0266386329009847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0.82411209369181504</c:v>
                </c:pt>
                <c:pt idx="87">
                  <c:v>0.82411209369181504</c:v>
                </c:pt>
                <c:pt idx="88">
                  <c:v>0.77182833111750326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0.77182833111750326</c:v>
                </c:pt>
                <c:pt idx="99">
                  <c:v>0</c:v>
                </c:pt>
                <c:pt idx="100">
                  <c:v>0.61497704339456816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0.77182833111750326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1.033247143989062</c:v>
                </c:pt>
                <c:pt idx="114">
                  <c:v>0</c:v>
                </c:pt>
                <c:pt idx="115">
                  <c:v>1.4515172445835558</c:v>
                </c:pt>
                <c:pt idx="116">
                  <c:v>1.2946659568606207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xVal>
          <c:yVal>
            <c:numRef>
              <c:f>'K1'!$W$2:$W$123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-0.27474517290680772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-0.34971222640932709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0.15161066223920788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-0.25222420621675046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0.14297248323480236</c:v>
                </c:pt>
                <c:pt idx="26">
                  <c:v>1.0931747024603608E-2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-0.24667109114248975</c:v>
                </c:pt>
                <c:pt idx="34">
                  <c:v>0</c:v>
                </c:pt>
                <c:pt idx="35">
                  <c:v>0</c:v>
                </c:pt>
                <c:pt idx="36">
                  <c:v>-0.35773339262770365</c:v>
                </c:pt>
                <c:pt idx="37">
                  <c:v>0</c:v>
                </c:pt>
                <c:pt idx="38">
                  <c:v>0.10811126082416576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-0.42375376073280302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0.14050443209068647</c:v>
                </c:pt>
                <c:pt idx="58">
                  <c:v>0</c:v>
                </c:pt>
                <c:pt idx="59">
                  <c:v>-0.12913015540397171</c:v>
                </c:pt>
                <c:pt idx="60">
                  <c:v>0</c:v>
                </c:pt>
                <c:pt idx="61">
                  <c:v>0</c:v>
                </c:pt>
                <c:pt idx="62">
                  <c:v>-3.0408109639337096E-2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0.37867136749786751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-0.41604110090744095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0.14112144487671552</c:v>
                </c:pt>
                <c:pt idx="87">
                  <c:v>-0.29017049255753186</c:v>
                </c:pt>
                <c:pt idx="88">
                  <c:v>9.5771005103586423E-2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3.6846284037820212E-2</c:v>
                </c:pt>
                <c:pt idx="99">
                  <c:v>0</c:v>
                </c:pt>
                <c:pt idx="100">
                  <c:v>0.26606653404758113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-0.2994256843479664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0.11088781836129621</c:v>
                </c:pt>
                <c:pt idx="114">
                  <c:v>0</c:v>
                </c:pt>
                <c:pt idx="115">
                  <c:v>-0.23340531624286695</c:v>
                </c:pt>
                <c:pt idx="116">
                  <c:v>-0.28831945419944499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543-43D0-8EDE-6ED5E4630220}"/>
            </c:ext>
          </c:extLst>
        </c:ser>
        <c:ser>
          <c:idx val="3"/>
          <c:order val="3"/>
          <c:tx>
            <c:v>中心点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'K1'!$H$3:$H$5</c:f>
              <c:numCache>
                <c:formatCode>General</c:formatCode>
                <c:ptCount val="3"/>
                <c:pt idx="0">
                  <c:v>-0.69211702096322514</c:v>
                </c:pt>
                <c:pt idx="1">
                  <c:v>1.7129360574551145</c:v>
                </c:pt>
                <c:pt idx="2">
                  <c:v>1.5038010071578676</c:v>
                </c:pt>
              </c:numCache>
            </c:numRef>
          </c:xVal>
          <c:yVal>
            <c:numRef>
              <c:f>'K1'!$I$3:$I$5</c:f>
              <c:numCache>
                <c:formatCode>General</c:formatCode>
                <c:ptCount val="3"/>
                <c:pt idx="0">
                  <c:v>-0.66778231760725915</c:v>
                </c:pt>
                <c:pt idx="1">
                  <c:v>3.0367649784516094E-2</c:v>
                </c:pt>
                <c:pt idx="2">
                  <c:v>-0.27474517290680772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543-43D0-8EDE-6ED5E4630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505295"/>
        <c:axId val="160650511"/>
      </c:scatterChart>
      <c:valAx>
        <c:axId val="86950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650511"/>
        <c:crosses val="autoZero"/>
        <c:crossBetween val="midCat"/>
      </c:valAx>
      <c:valAx>
        <c:axId val="16065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505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'K10'!$R$2:$R$123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-0.53526573324028992</c:v>
                </c:pt>
                <c:pt idx="3">
                  <c:v>-0.69211702096322514</c:v>
                </c:pt>
                <c:pt idx="4">
                  <c:v>0</c:v>
                </c:pt>
                <c:pt idx="5">
                  <c:v>0</c:v>
                </c:pt>
                <c:pt idx="6">
                  <c:v>-0.84896830868616036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-0.32613068294304304</c:v>
                </c:pt>
                <c:pt idx="15">
                  <c:v>0</c:v>
                </c:pt>
                <c:pt idx="16">
                  <c:v>-1.3718059344292777</c:v>
                </c:pt>
                <c:pt idx="17">
                  <c:v>0</c:v>
                </c:pt>
                <c:pt idx="18">
                  <c:v>0</c:v>
                </c:pt>
                <c:pt idx="19">
                  <c:v>-1.3718059344292777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-1.3195221718549659</c:v>
                </c:pt>
                <c:pt idx="28">
                  <c:v>0</c:v>
                </c:pt>
                <c:pt idx="29">
                  <c:v>0</c:v>
                </c:pt>
                <c:pt idx="30">
                  <c:v>-0.79668454611184858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-0.11699563264579609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3.9855655077139097E-2</c:v>
                </c:pt>
                <c:pt idx="52">
                  <c:v>-0.37841444551735476</c:v>
                </c:pt>
                <c:pt idx="53">
                  <c:v>0</c:v>
                </c:pt>
                <c:pt idx="54">
                  <c:v>0</c:v>
                </c:pt>
                <c:pt idx="55">
                  <c:v>-0.90125207126047202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-0.9535358338347838</c:v>
                </c:pt>
                <c:pt idx="61">
                  <c:v>-0.4829819706659782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-1.0058195964090955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-0.4829819706659782</c:v>
                </c:pt>
                <c:pt idx="73">
                  <c:v>0</c:v>
                </c:pt>
                <c:pt idx="74">
                  <c:v>-0.90125207126047202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-0.9535358338347838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-0.90125207126047202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-6.4711870071484365E-2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-0.5875494958146017</c:v>
                </c:pt>
                <c:pt idx="109">
                  <c:v>-0.27384692036873126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-1.5286572221522128</c:v>
                </c:pt>
                <c:pt idx="118">
                  <c:v>0</c:v>
                </c:pt>
                <c:pt idx="119">
                  <c:v>-1.6855085098751479</c:v>
                </c:pt>
                <c:pt idx="120">
                  <c:v>0</c:v>
                </c:pt>
                <c:pt idx="121">
                  <c:v>-1.2672384092806541</c:v>
                </c:pt>
              </c:numCache>
            </c:numRef>
          </c:xVal>
          <c:yVal>
            <c:numRef>
              <c:f>'K10'!$S$2:$S$123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-1.4408993385015536</c:v>
                </c:pt>
                <c:pt idx="3">
                  <c:v>-0.66778231760725915</c:v>
                </c:pt>
                <c:pt idx="4">
                  <c:v>0</c:v>
                </c:pt>
                <c:pt idx="5">
                  <c:v>0</c:v>
                </c:pt>
                <c:pt idx="6">
                  <c:v>-1.8956377618049018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-1.8410321302413384</c:v>
                </c:pt>
                <c:pt idx="15">
                  <c:v>0</c:v>
                </c:pt>
                <c:pt idx="16">
                  <c:v>-1.0534153088753631</c:v>
                </c:pt>
                <c:pt idx="17">
                  <c:v>0</c:v>
                </c:pt>
                <c:pt idx="18">
                  <c:v>0</c:v>
                </c:pt>
                <c:pt idx="19">
                  <c:v>-2.6980628900355725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8.4636958804877403E-3</c:v>
                </c:pt>
                <c:pt idx="28">
                  <c:v>0</c:v>
                </c:pt>
                <c:pt idx="29">
                  <c:v>0</c:v>
                </c:pt>
                <c:pt idx="30">
                  <c:v>-1.4007935074096711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-0.72824957063809781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-0.46046602150152655</c:v>
                </c:pt>
                <c:pt idx="52">
                  <c:v>-0.25685180211196768</c:v>
                </c:pt>
                <c:pt idx="53">
                  <c:v>0</c:v>
                </c:pt>
                <c:pt idx="54">
                  <c:v>0</c:v>
                </c:pt>
                <c:pt idx="55">
                  <c:v>-0.39783922371958647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-0.42344525433978858</c:v>
                </c:pt>
                <c:pt idx="61">
                  <c:v>-1.0929041271812168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-0.26240491718622838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-0.27320264094173524</c:v>
                </c:pt>
                <c:pt idx="73">
                  <c:v>0</c:v>
                </c:pt>
                <c:pt idx="74">
                  <c:v>-0.55887956087314661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-1.20735999898959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-0.80846123282186344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-0.64587836370323093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-2.3084193156582806</c:v>
                </c:pt>
                <c:pt idx="109">
                  <c:v>-0.42344525433978858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-6.2850667216149674</c:v>
                </c:pt>
                <c:pt idx="118">
                  <c:v>0</c:v>
                </c:pt>
                <c:pt idx="119">
                  <c:v>-3.7488356646429017</c:v>
                </c:pt>
                <c:pt idx="120">
                  <c:v>0</c:v>
                </c:pt>
                <c:pt idx="121">
                  <c:v>-0.57091131020071151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88-4E5F-B3B6-7B849C497EBE}"/>
            </c:ext>
          </c:extLst>
        </c:ser>
        <c:ser>
          <c:idx val="1"/>
          <c:order val="1"/>
          <c:tx>
            <c:v>C2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'K10'!$T$2:$T$123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1.7129360574551145</c:v>
                </c:pt>
                <c:pt idx="5">
                  <c:v>1.5038010071578676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1.6083685323064909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0.7195445685431916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1.8697873451780496</c:v>
                </c:pt>
                <c:pt idx="19">
                  <c:v>0</c:v>
                </c:pt>
                <c:pt idx="20">
                  <c:v>1.033247143989062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2.2880574457725436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1.2423821942863089</c:v>
                </c:pt>
                <c:pt idx="34">
                  <c:v>0</c:v>
                </c:pt>
                <c:pt idx="35">
                  <c:v>2.2357736831982318</c:v>
                </c:pt>
                <c:pt idx="36">
                  <c:v>1.1900984317119971</c:v>
                </c:pt>
                <c:pt idx="37">
                  <c:v>0</c:v>
                </c:pt>
                <c:pt idx="38">
                  <c:v>0.56269328082025638</c:v>
                </c:pt>
                <c:pt idx="39">
                  <c:v>1.817503582603738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1.6606522948808027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1.399233482009244</c:v>
                </c:pt>
                <c:pt idx="50">
                  <c:v>0.92867961884043848</c:v>
                </c:pt>
                <c:pt idx="51">
                  <c:v>0</c:v>
                </c:pt>
                <c:pt idx="52">
                  <c:v>0</c:v>
                </c:pt>
                <c:pt idx="53">
                  <c:v>1.3469497194349322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0.56269328082025638</c:v>
                </c:pt>
                <c:pt idx="60">
                  <c:v>0</c:v>
                </c:pt>
                <c:pt idx="61">
                  <c:v>0</c:v>
                </c:pt>
                <c:pt idx="62">
                  <c:v>0.66726080596887982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1.9220711077523613</c:v>
                </c:pt>
                <c:pt idx="76">
                  <c:v>2.2880574457725436</c:v>
                </c:pt>
                <c:pt idx="77">
                  <c:v>0</c:v>
                </c:pt>
                <c:pt idx="78">
                  <c:v>0</c:v>
                </c:pt>
                <c:pt idx="79">
                  <c:v>2.0266386329009847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0.82411209369181504</c:v>
                </c:pt>
                <c:pt idx="87">
                  <c:v>0.82411209369181504</c:v>
                </c:pt>
                <c:pt idx="88">
                  <c:v>0.77182833111750326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1.9743548703266731</c:v>
                </c:pt>
                <c:pt idx="97">
                  <c:v>0</c:v>
                </c:pt>
                <c:pt idx="98">
                  <c:v>0.77182833111750326</c:v>
                </c:pt>
                <c:pt idx="99">
                  <c:v>0</c:v>
                </c:pt>
                <c:pt idx="100">
                  <c:v>0.61497704339456816</c:v>
                </c:pt>
                <c:pt idx="101">
                  <c:v>0</c:v>
                </c:pt>
                <c:pt idx="102">
                  <c:v>2.18348992062392</c:v>
                </c:pt>
                <c:pt idx="103">
                  <c:v>2.0789223954752964</c:v>
                </c:pt>
                <c:pt idx="104">
                  <c:v>0.77182833111750326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1.033247143989062</c:v>
                </c:pt>
                <c:pt idx="114">
                  <c:v>1.817503582603738</c:v>
                </c:pt>
                <c:pt idx="115">
                  <c:v>1.4515172445835558</c:v>
                </c:pt>
                <c:pt idx="116">
                  <c:v>1.2946659568606207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xVal>
          <c:yVal>
            <c:numRef>
              <c:f>'K10'!$U$2:$U$123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3.0367649784516094E-2</c:v>
                </c:pt>
                <c:pt idx="5">
                  <c:v>-0.27474517290680772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-0.34971222640932709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0.15161066223920788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-0.28986198616451736</c:v>
                </c:pt>
                <c:pt idx="19">
                  <c:v>0</c:v>
                </c:pt>
                <c:pt idx="20">
                  <c:v>-0.25222420621675046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-0.38117987849680435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-0.24667109114248975</c:v>
                </c:pt>
                <c:pt idx="34">
                  <c:v>0</c:v>
                </c:pt>
                <c:pt idx="35">
                  <c:v>-0.30405328024318362</c:v>
                </c:pt>
                <c:pt idx="36">
                  <c:v>-0.35773339262770365</c:v>
                </c:pt>
                <c:pt idx="37">
                  <c:v>0</c:v>
                </c:pt>
                <c:pt idx="38">
                  <c:v>0.10811126082416576</c:v>
                </c:pt>
                <c:pt idx="39">
                  <c:v>-0.18466130614657864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1.4892943823500064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0.87906873696735921</c:v>
                </c:pt>
                <c:pt idx="50">
                  <c:v>0.50299944388270423</c:v>
                </c:pt>
                <c:pt idx="51">
                  <c:v>0</c:v>
                </c:pt>
                <c:pt idx="52">
                  <c:v>0</c:v>
                </c:pt>
                <c:pt idx="53">
                  <c:v>-0.42375376073280302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-0.12913015540397171</c:v>
                </c:pt>
                <c:pt idx="60">
                  <c:v>0</c:v>
                </c:pt>
                <c:pt idx="61">
                  <c:v>0</c:v>
                </c:pt>
                <c:pt idx="62">
                  <c:v>-3.0408109639337096E-2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-8.5630753988929512E-2</c:v>
                </c:pt>
                <c:pt idx="76">
                  <c:v>0.48849964341102342</c:v>
                </c:pt>
                <c:pt idx="77">
                  <c:v>0</c:v>
                </c:pt>
                <c:pt idx="78">
                  <c:v>0</c:v>
                </c:pt>
                <c:pt idx="79">
                  <c:v>-0.41604110090744095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0.14112144487671552</c:v>
                </c:pt>
                <c:pt idx="87">
                  <c:v>-0.29017049255753186</c:v>
                </c:pt>
                <c:pt idx="88">
                  <c:v>9.5771005103586423E-2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-0.11617288689736339</c:v>
                </c:pt>
                <c:pt idx="97">
                  <c:v>0</c:v>
                </c:pt>
                <c:pt idx="98">
                  <c:v>3.6846284037820212E-2</c:v>
                </c:pt>
                <c:pt idx="99">
                  <c:v>0</c:v>
                </c:pt>
                <c:pt idx="100">
                  <c:v>0.26606653404758113</c:v>
                </c:pt>
                <c:pt idx="101">
                  <c:v>0</c:v>
                </c:pt>
                <c:pt idx="102">
                  <c:v>0.28920451352366738</c:v>
                </c:pt>
                <c:pt idx="103">
                  <c:v>-0.32780827250529876</c:v>
                </c:pt>
                <c:pt idx="104">
                  <c:v>-0.2994256843479664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0.11088781836129621</c:v>
                </c:pt>
                <c:pt idx="114">
                  <c:v>-0.17478910157011518</c:v>
                </c:pt>
                <c:pt idx="115">
                  <c:v>-0.23340531624286695</c:v>
                </c:pt>
                <c:pt idx="116">
                  <c:v>-0.28831945419944499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88-4E5F-B3B6-7B849C497EBE}"/>
            </c:ext>
          </c:extLst>
        </c:ser>
        <c:ser>
          <c:idx val="2"/>
          <c:order val="2"/>
          <c:tx>
            <c:v>C3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'K10'!$V$2:$V$123</c:f>
              <c:numCache>
                <c:formatCode>General</c:formatCode>
                <c:ptCount val="122"/>
                <c:pt idx="0">
                  <c:v>-0.37841444551735476</c:v>
                </c:pt>
                <c:pt idx="1">
                  <c:v>-0.63983325838891336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-0.16927939522010782</c:v>
                </c:pt>
                <c:pt idx="8">
                  <c:v>-1.0581033589834072</c:v>
                </c:pt>
                <c:pt idx="9">
                  <c:v>0</c:v>
                </c:pt>
                <c:pt idx="10">
                  <c:v>-0.53526573324028992</c:v>
                </c:pt>
                <c:pt idx="11">
                  <c:v>-0.69211702096322514</c:v>
                </c:pt>
                <c:pt idx="12">
                  <c:v>-0.37841444551735476</c:v>
                </c:pt>
                <c:pt idx="13">
                  <c:v>0</c:v>
                </c:pt>
                <c:pt idx="14">
                  <c:v>0</c:v>
                </c:pt>
                <c:pt idx="15">
                  <c:v>-0.27384692036873126</c:v>
                </c:pt>
                <c:pt idx="16">
                  <c:v>0</c:v>
                </c:pt>
                <c:pt idx="17">
                  <c:v>-1.0581033589834072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-0.32613068294304304</c:v>
                </c:pt>
                <c:pt idx="22">
                  <c:v>-0.4829819706659782</c:v>
                </c:pt>
                <c:pt idx="23">
                  <c:v>0.61497704339456816</c:v>
                </c:pt>
                <c:pt idx="24">
                  <c:v>0.14442318022576256</c:v>
                </c:pt>
                <c:pt idx="25">
                  <c:v>0.45812575567163294</c:v>
                </c:pt>
                <c:pt idx="26">
                  <c:v>0.45812575567163294</c:v>
                </c:pt>
                <c:pt idx="27">
                  <c:v>0</c:v>
                </c:pt>
                <c:pt idx="28">
                  <c:v>0</c:v>
                </c:pt>
                <c:pt idx="29">
                  <c:v>-0.79668454611184858</c:v>
                </c:pt>
                <c:pt idx="30">
                  <c:v>0</c:v>
                </c:pt>
                <c:pt idx="31">
                  <c:v>-0.63983325838891336</c:v>
                </c:pt>
                <c:pt idx="32">
                  <c:v>-0.53526573324028992</c:v>
                </c:pt>
                <c:pt idx="33">
                  <c:v>0</c:v>
                </c:pt>
                <c:pt idx="34">
                  <c:v>-0.63983325838891336</c:v>
                </c:pt>
                <c:pt idx="35">
                  <c:v>0</c:v>
                </c:pt>
                <c:pt idx="36">
                  <c:v>0</c:v>
                </c:pt>
                <c:pt idx="37">
                  <c:v>-0.5875494958146017</c:v>
                </c:pt>
                <c:pt idx="38">
                  <c:v>0</c:v>
                </c:pt>
                <c:pt idx="39">
                  <c:v>0</c:v>
                </c:pt>
                <c:pt idx="40">
                  <c:v>-0.16927939522010782</c:v>
                </c:pt>
                <c:pt idx="41">
                  <c:v>0</c:v>
                </c:pt>
                <c:pt idx="42">
                  <c:v>-0.9535358338347838</c:v>
                </c:pt>
                <c:pt idx="43">
                  <c:v>-0.84896830868616036</c:v>
                </c:pt>
                <c:pt idx="44">
                  <c:v>9.2139417651450825E-2</c:v>
                </c:pt>
                <c:pt idx="45">
                  <c:v>0</c:v>
                </c:pt>
                <c:pt idx="46">
                  <c:v>-0.32613068294304304</c:v>
                </c:pt>
                <c:pt idx="47">
                  <c:v>-0.4829819706659782</c:v>
                </c:pt>
                <c:pt idx="48">
                  <c:v>-0.90125207126047202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9.2139417651450825E-2</c:v>
                </c:pt>
                <c:pt idx="55">
                  <c:v>0</c:v>
                </c:pt>
                <c:pt idx="56">
                  <c:v>-1.0581033589834072</c:v>
                </c:pt>
                <c:pt idx="57">
                  <c:v>0.3535582305230095</c:v>
                </c:pt>
                <c:pt idx="58">
                  <c:v>-0.27384692036873126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-1.0581033589834072</c:v>
                </c:pt>
                <c:pt idx="64">
                  <c:v>-0.79668454611184858</c:v>
                </c:pt>
                <c:pt idx="65">
                  <c:v>0.14442318022576256</c:v>
                </c:pt>
                <c:pt idx="66">
                  <c:v>-0.7444007835375368</c:v>
                </c:pt>
                <c:pt idx="67">
                  <c:v>0</c:v>
                </c:pt>
                <c:pt idx="68">
                  <c:v>0.40584199309732122</c:v>
                </c:pt>
                <c:pt idx="69">
                  <c:v>-0.84896830868616036</c:v>
                </c:pt>
                <c:pt idx="70">
                  <c:v>-0.84896830868616036</c:v>
                </c:pt>
                <c:pt idx="71">
                  <c:v>-6.4711870071484365E-2</c:v>
                </c:pt>
                <c:pt idx="72">
                  <c:v>0</c:v>
                </c:pt>
                <c:pt idx="73">
                  <c:v>-1.0058195964090955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-1.0581033589834072</c:v>
                </c:pt>
                <c:pt idx="78">
                  <c:v>0</c:v>
                </c:pt>
                <c:pt idx="79">
                  <c:v>0</c:v>
                </c:pt>
                <c:pt idx="80">
                  <c:v>-6.4711870071484365E-2</c:v>
                </c:pt>
                <c:pt idx="81">
                  <c:v>-0.7444007835375368</c:v>
                </c:pt>
                <c:pt idx="82">
                  <c:v>-0.43069820809166648</c:v>
                </c:pt>
                <c:pt idx="83">
                  <c:v>-0.84896830868616036</c:v>
                </c:pt>
                <c:pt idx="84">
                  <c:v>-0.5875494958146017</c:v>
                </c:pt>
                <c:pt idx="85">
                  <c:v>-0.5875494958146017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9.2139417651450825E-2</c:v>
                </c:pt>
                <c:pt idx="90">
                  <c:v>0</c:v>
                </c:pt>
                <c:pt idx="91">
                  <c:v>0.40584199309732122</c:v>
                </c:pt>
                <c:pt idx="92">
                  <c:v>-1.242810749717263E-2</c:v>
                </c:pt>
                <c:pt idx="93">
                  <c:v>-6.4711870071484365E-2</c:v>
                </c:pt>
                <c:pt idx="94">
                  <c:v>-0.22156315779441954</c:v>
                </c:pt>
                <c:pt idx="95">
                  <c:v>-0.84896830868616036</c:v>
                </c:pt>
                <c:pt idx="96">
                  <c:v>0</c:v>
                </c:pt>
                <c:pt idx="97">
                  <c:v>0.24899070537438603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-0.53526573324028992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-0.7444007835375368</c:v>
                </c:pt>
                <c:pt idx="106">
                  <c:v>-0.5875494958146017</c:v>
                </c:pt>
                <c:pt idx="107">
                  <c:v>-0.4829819706659782</c:v>
                </c:pt>
                <c:pt idx="108">
                  <c:v>0</c:v>
                </c:pt>
                <c:pt idx="109">
                  <c:v>0</c:v>
                </c:pt>
                <c:pt idx="110">
                  <c:v>-0.27384692036873126</c:v>
                </c:pt>
                <c:pt idx="111">
                  <c:v>-1.110387121557719</c:v>
                </c:pt>
                <c:pt idx="112">
                  <c:v>-0.90125207126047202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-0.69211702096322514</c:v>
                </c:pt>
                <c:pt idx="119">
                  <c:v>0</c:v>
                </c:pt>
                <c:pt idx="120">
                  <c:v>-0.43069820809166648</c:v>
                </c:pt>
                <c:pt idx="121">
                  <c:v>0</c:v>
                </c:pt>
              </c:numCache>
            </c:numRef>
          </c:xVal>
          <c:yVal>
            <c:numRef>
              <c:f>'K10'!$W$2:$W$123</c:f>
              <c:numCache>
                <c:formatCode>General</c:formatCode>
                <c:ptCount val="122"/>
                <c:pt idx="0">
                  <c:v>0.31789560807401429</c:v>
                </c:pt>
                <c:pt idx="1">
                  <c:v>0.56439221609258627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0.16734448828294657</c:v>
                </c:pt>
                <c:pt idx="8">
                  <c:v>1.4038381114849949</c:v>
                </c:pt>
                <c:pt idx="9">
                  <c:v>0</c:v>
                </c:pt>
                <c:pt idx="10">
                  <c:v>0.5104035973150518</c:v>
                </c:pt>
                <c:pt idx="11">
                  <c:v>0.5329245640051089</c:v>
                </c:pt>
                <c:pt idx="12">
                  <c:v>3.9314335181936076E-2</c:v>
                </c:pt>
                <c:pt idx="13">
                  <c:v>0</c:v>
                </c:pt>
                <c:pt idx="14">
                  <c:v>0</c:v>
                </c:pt>
                <c:pt idx="15">
                  <c:v>0.33023586379459363</c:v>
                </c:pt>
                <c:pt idx="16">
                  <c:v>0</c:v>
                </c:pt>
                <c:pt idx="17">
                  <c:v>0.63874225680907659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1.3350411858427649</c:v>
                </c:pt>
                <c:pt idx="22">
                  <c:v>-0.12727911704588479</c:v>
                </c:pt>
                <c:pt idx="23">
                  <c:v>0.6035725280054256</c:v>
                </c:pt>
                <c:pt idx="24">
                  <c:v>0.17197208417816384</c:v>
                </c:pt>
                <c:pt idx="25">
                  <c:v>0.14297248323480236</c:v>
                </c:pt>
                <c:pt idx="26">
                  <c:v>1.0931747024603608E-2</c:v>
                </c:pt>
                <c:pt idx="27">
                  <c:v>0</c:v>
                </c:pt>
                <c:pt idx="28">
                  <c:v>0</c:v>
                </c:pt>
                <c:pt idx="29">
                  <c:v>1.294009835571839</c:v>
                </c:pt>
                <c:pt idx="30">
                  <c:v>0</c:v>
                </c:pt>
                <c:pt idx="31">
                  <c:v>0.59400882982197667</c:v>
                </c:pt>
                <c:pt idx="32">
                  <c:v>8.4636958804877403E-3</c:v>
                </c:pt>
                <c:pt idx="33">
                  <c:v>0</c:v>
                </c:pt>
                <c:pt idx="34">
                  <c:v>1.7231422282549851</c:v>
                </c:pt>
                <c:pt idx="35">
                  <c:v>0</c:v>
                </c:pt>
                <c:pt idx="36">
                  <c:v>0</c:v>
                </c:pt>
                <c:pt idx="37">
                  <c:v>-3.3801679962496445E-2</c:v>
                </c:pt>
                <c:pt idx="38">
                  <c:v>0</c:v>
                </c:pt>
                <c:pt idx="39">
                  <c:v>0</c:v>
                </c:pt>
                <c:pt idx="40">
                  <c:v>0.51472268681725464</c:v>
                </c:pt>
                <c:pt idx="41">
                  <c:v>0</c:v>
                </c:pt>
                <c:pt idx="42">
                  <c:v>0.19356753168917762</c:v>
                </c:pt>
                <c:pt idx="43">
                  <c:v>0.37867136749786751</c:v>
                </c:pt>
                <c:pt idx="44">
                  <c:v>-0.11493886132530547</c:v>
                </c:pt>
                <c:pt idx="45">
                  <c:v>0</c:v>
                </c:pt>
                <c:pt idx="46">
                  <c:v>1.3745300041486188</c:v>
                </c:pt>
                <c:pt idx="47">
                  <c:v>0.81551642000637559</c:v>
                </c:pt>
                <c:pt idx="48">
                  <c:v>1.2869141885325055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-8.4088222023857129E-2</c:v>
                </c:pt>
                <c:pt idx="55">
                  <c:v>0</c:v>
                </c:pt>
                <c:pt idx="56">
                  <c:v>1.1203207363046848</c:v>
                </c:pt>
                <c:pt idx="57">
                  <c:v>0.14050443209068647</c:v>
                </c:pt>
                <c:pt idx="58">
                  <c:v>2.6357066675327844E-2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0.54464780693965931</c:v>
                </c:pt>
                <c:pt idx="64">
                  <c:v>-3.1642135211395028E-2</c:v>
                </c:pt>
                <c:pt idx="65">
                  <c:v>0.57580695263412218</c:v>
                </c:pt>
                <c:pt idx="66">
                  <c:v>0.92472768313350262</c:v>
                </c:pt>
                <c:pt idx="67">
                  <c:v>0</c:v>
                </c:pt>
                <c:pt idx="68">
                  <c:v>0.37867136749786751</c:v>
                </c:pt>
                <c:pt idx="69">
                  <c:v>-2.1769930634931562E-2</c:v>
                </c:pt>
                <c:pt idx="70">
                  <c:v>0.50207392470366075</c:v>
                </c:pt>
                <c:pt idx="71">
                  <c:v>-4.4935726261204926E-3</c:v>
                </c:pt>
                <c:pt idx="72">
                  <c:v>0</c:v>
                </c:pt>
                <c:pt idx="73">
                  <c:v>0.31697008889497086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0.71802839981379896</c:v>
                </c:pt>
                <c:pt idx="78">
                  <c:v>0</c:v>
                </c:pt>
                <c:pt idx="79">
                  <c:v>0</c:v>
                </c:pt>
                <c:pt idx="80">
                  <c:v>0.21115239609100314</c:v>
                </c:pt>
                <c:pt idx="81">
                  <c:v>0.72018794456490021</c:v>
                </c:pt>
                <c:pt idx="82">
                  <c:v>0.81058031771814376</c:v>
                </c:pt>
                <c:pt idx="83">
                  <c:v>0.53076501925400765</c:v>
                </c:pt>
                <c:pt idx="84">
                  <c:v>0.47029776622316888</c:v>
                </c:pt>
                <c:pt idx="85">
                  <c:v>1.3779235744717784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0.74425144322003001</c:v>
                </c:pt>
                <c:pt idx="90">
                  <c:v>0</c:v>
                </c:pt>
                <c:pt idx="91">
                  <c:v>1.0981082760076422</c:v>
                </c:pt>
                <c:pt idx="92">
                  <c:v>-0.30065970992002433</c:v>
                </c:pt>
                <c:pt idx="93">
                  <c:v>1.2961693803229404</c:v>
                </c:pt>
                <c:pt idx="94">
                  <c:v>0.12538761883297683</c:v>
                </c:pt>
                <c:pt idx="95">
                  <c:v>0.78065519759573876</c:v>
                </c:pt>
                <c:pt idx="96">
                  <c:v>0</c:v>
                </c:pt>
                <c:pt idx="97">
                  <c:v>0.28149185369830537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0.59308331064293318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1.2977119122880123</c:v>
                </c:pt>
                <c:pt idx="106">
                  <c:v>0.2645240020825087</c:v>
                </c:pt>
                <c:pt idx="107">
                  <c:v>1.0314734238574709E-2</c:v>
                </c:pt>
                <c:pt idx="108">
                  <c:v>0</c:v>
                </c:pt>
                <c:pt idx="109">
                  <c:v>0</c:v>
                </c:pt>
                <c:pt idx="110">
                  <c:v>0.1553127389553817</c:v>
                </c:pt>
                <c:pt idx="111">
                  <c:v>0.7096987272024079</c:v>
                </c:pt>
                <c:pt idx="112">
                  <c:v>-1.9918892276844728E-2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1.1841815596586829</c:v>
                </c:pt>
                <c:pt idx="119">
                  <c:v>0</c:v>
                </c:pt>
                <c:pt idx="120">
                  <c:v>0.18338682071969969</c:v>
                </c:pt>
                <c:pt idx="1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88-4E5F-B3B6-7B849C497EBE}"/>
            </c:ext>
          </c:extLst>
        </c:ser>
        <c:ser>
          <c:idx val="3"/>
          <c:order val="3"/>
          <c:tx>
            <c:v>中心点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'K10'!$H$3:$H$5</c:f>
              <c:numCache>
                <c:formatCode>General</c:formatCode>
                <c:ptCount val="3"/>
                <c:pt idx="0">
                  <c:v>-0.75186989247672431</c:v>
                </c:pt>
                <c:pt idx="1">
                  <c:v>1.4846302942139533</c:v>
                </c:pt>
                <c:pt idx="2">
                  <c:v>-0.31970986999532047</c:v>
                </c:pt>
              </c:numCache>
            </c:numRef>
          </c:xVal>
          <c:yVal>
            <c:numRef>
              <c:f>'K10'!$I$3:$I$5</c:f>
              <c:numCache>
                <c:formatCode>General</c:formatCode>
                <c:ptCount val="3"/>
                <c:pt idx="0">
                  <c:v>-0.89850102724023329</c:v>
                </c:pt>
                <c:pt idx="1">
                  <c:v>-4.2090218388152183E-2</c:v>
                </c:pt>
                <c:pt idx="2">
                  <c:v>0.57386390359741701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88-4E5F-B3B6-7B849C497E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69505295"/>
        <c:axId val="160650511"/>
      </c:scatterChart>
      <c:valAx>
        <c:axId val="86950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650511"/>
        <c:crosses val="autoZero"/>
        <c:crossBetween val="midCat"/>
      </c:valAx>
      <c:valAx>
        <c:axId val="16065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505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'K11'!$R$2:$R$123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-0.53526573324028992</c:v>
                </c:pt>
                <c:pt idx="3">
                  <c:v>-0.69211702096322514</c:v>
                </c:pt>
                <c:pt idx="4">
                  <c:v>0</c:v>
                </c:pt>
                <c:pt idx="5">
                  <c:v>0</c:v>
                </c:pt>
                <c:pt idx="6">
                  <c:v>-0.84896830868616036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-0.32613068294304304</c:v>
                </c:pt>
                <c:pt idx="15">
                  <c:v>0</c:v>
                </c:pt>
                <c:pt idx="16">
                  <c:v>-1.3718059344292777</c:v>
                </c:pt>
                <c:pt idx="17">
                  <c:v>0</c:v>
                </c:pt>
                <c:pt idx="18">
                  <c:v>0</c:v>
                </c:pt>
                <c:pt idx="19">
                  <c:v>-1.3718059344292777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-0.79668454611184858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-0.11699563264579609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-0.90125207126047202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-0.9535358338347838</c:v>
                </c:pt>
                <c:pt idx="61">
                  <c:v>-0.4829819706659782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-0.90125207126047202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-0.9535358338347838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-0.90125207126047202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-6.4711870071484365E-2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-0.5875494958146017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-1.5286572221522128</c:v>
                </c:pt>
                <c:pt idx="118">
                  <c:v>0</c:v>
                </c:pt>
                <c:pt idx="119">
                  <c:v>-1.6855085098751479</c:v>
                </c:pt>
                <c:pt idx="120">
                  <c:v>0</c:v>
                </c:pt>
                <c:pt idx="121">
                  <c:v>-1.2672384092806541</c:v>
                </c:pt>
              </c:numCache>
            </c:numRef>
          </c:xVal>
          <c:yVal>
            <c:numRef>
              <c:f>'K11'!$S$2:$S$123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-1.4408993385015536</c:v>
                </c:pt>
                <c:pt idx="3">
                  <c:v>-0.66778231760725915</c:v>
                </c:pt>
                <c:pt idx="4">
                  <c:v>0</c:v>
                </c:pt>
                <c:pt idx="5">
                  <c:v>0</c:v>
                </c:pt>
                <c:pt idx="6">
                  <c:v>-1.8956377618049018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-1.8410321302413384</c:v>
                </c:pt>
                <c:pt idx="15">
                  <c:v>0</c:v>
                </c:pt>
                <c:pt idx="16">
                  <c:v>-1.0534153088753631</c:v>
                </c:pt>
                <c:pt idx="17">
                  <c:v>0</c:v>
                </c:pt>
                <c:pt idx="18">
                  <c:v>0</c:v>
                </c:pt>
                <c:pt idx="19">
                  <c:v>-2.6980628900355725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-1.4007935074096711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-0.72824957063809781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-0.39783922371958647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-0.42344525433978858</c:v>
                </c:pt>
                <c:pt idx="61">
                  <c:v>-1.0929041271812168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-0.55887956087314661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-1.20735999898959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-0.80846123282186344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-0.64587836370323093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-2.3084193156582806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-6.2850667216149674</c:v>
                </c:pt>
                <c:pt idx="118">
                  <c:v>0</c:v>
                </c:pt>
                <c:pt idx="119">
                  <c:v>-3.7488356646429017</c:v>
                </c:pt>
                <c:pt idx="120">
                  <c:v>0</c:v>
                </c:pt>
                <c:pt idx="121">
                  <c:v>-0.57091131020071151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7C-489A-989B-81DF6E9F02D6}"/>
            </c:ext>
          </c:extLst>
        </c:ser>
        <c:ser>
          <c:idx val="1"/>
          <c:order val="1"/>
          <c:tx>
            <c:v>C2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'K11'!$T$2:$T$123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1.7129360574551145</c:v>
                </c:pt>
                <c:pt idx="5">
                  <c:v>1.5038010071578676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1.6083685323064909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0.7195445685431916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1.8697873451780496</c:v>
                </c:pt>
                <c:pt idx="19">
                  <c:v>0</c:v>
                </c:pt>
                <c:pt idx="20">
                  <c:v>1.033247143989062</c:v>
                </c:pt>
                <c:pt idx="21">
                  <c:v>0</c:v>
                </c:pt>
                <c:pt idx="22">
                  <c:v>0</c:v>
                </c:pt>
                <c:pt idx="23">
                  <c:v>0.61497704339456816</c:v>
                </c:pt>
                <c:pt idx="24">
                  <c:v>0</c:v>
                </c:pt>
                <c:pt idx="25">
                  <c:v>0.45812575567163294</c:v>
                </c:pt>
                <c:pt idx="26">
                  <c:v>0.45812575567163294</c:v>
                </c:pt>
                <c:pt idx="27">
                  <c:v>0</c:v>
                </c:pt>
                <c:pt idx="28">
                  <c:v>2.2880574457725436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1.2423821942863089</c:v>
                </c:pt>
                <c:pt idx="34">
                  <c:v>0</c:v>
                </c:pt>
                <c:pt idx="35">
                  <c:v>2.2357736831982318</c:v>
                </c:pt>
                <c:pt idx="36">
                  <c:v>1.1900984317119971</c:v>
                </c:pt>
                <c:pt idx="37">
                  <c:v>0</c:v>
                </c:pt>
                <c:pt idx="38">
                  <c:v>0.56269328082025638</c:v>
                </c:pt>
                <c:pt idx="39">
                  <c:v>1.817503582603738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1.6606522948808027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1.399233482009244</c:v>
                </c:pt>
                <c:pt idx="50">
                  <c:v>0.92867961884043848</c:v>
                </c:pt>
                <c:pt idx="51">
                  <c:v>0</c:v>
                </c:pt>
                <c:pt idx="52">
                  <c:v>0</c:v>
                </c:pt>
                <c:pt idx="53">
                  <c:v>1.3469497194349322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0.56269328082025638</c:v>
                </c:pt>
                <c:pt idx="60">
                  <c:v>0</c:v>
                </c:pt>
                <c:pt idx="61">
                  <c:v>0</c:v>
                </c:pt>
                <c:pt idx="62">
                  <c:v>0.66726080596887982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1.9220711077523613</c:v>
                </c:pt>
                <c:pt idx="76">
                  <c:v>2.2880574457725436</c:v>
                </c:pt>
                <c:pt idx="77">
                  <c:v>0</c:v>
                </c:pt>
                <c:pt idx="78">
                  <c:v>0</c:v>
                </c:pt>
                <c:pt idx="79">
                  <c:v>2.0266386329009847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0.82411209369181504</c:v>
                </c:pt>
                <c:pt idx="87">
                  <c:v>0.82411209369181504</c:v>
                </c:pt>
                <c:pt idx="88">
                  <c:v>0.77182833111750326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1.9743548703266731</c:v>
                </c:pt>
                <c:pt idx="97">
                  <c:v>0</c:v>
                </c:pt>
                <c:pt idx="98">
                  <c:v>0.77182833111750326</c:v>
                </c:pt>
                <c:pt idx="99">
                  <c:v>0</c:v>
                </c:pt>
                <c:pt idx="100">
                  <c:v>0.61497704339456816</c:v>
                </c:pt>
                <c:pt idx="101">
                  <c:v>0</c:v>
                </c:pt>
                <c:pt idx="102">
                  <c:v>2.18348992062392</c:v>
                </c:pt>
                <c:pt idx="103">
                  <c:v>2.0789223954752964</c:v>
                </c:pt>
                <c:pt idx="104">
                  <c:v>0.77182833111750326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1.033247143989062</c:v>
                </c:pt>
                <c:pt idx="114">
                  <c:v>1.817503582603738</c:v>
                </c:pt>
                <c:pt idx="115">
                  <c:v>1.4515172445835558</c:v>
                </c:pt>
                <c:pt idx="116">
                  <c:v>1.2946659568606207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xVal>
          <c:yVal>
            <c:numRef>
              <c:f>'K11'!$U$2:$U$123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3.0367649784516094E-2</c:v>
                </c:pt>
                <c:pt idx="5">
                  <c:v>-0.27474517290680772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-0.34971222640932709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0.15161066223920788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-0.28986198616451736</c:v>
                </c:pt>
                <c:pt idx="19">
                  <c:v>0</c:v>
                </c:pt>
                <c:pt idx="20">
                  <c:v>-0.25222420621675046</c:v>
                </c:pt>
                <c:pt idx="21">
                  <c:v>0</c:v>
                </c:pt>
                <c:pt idx="22">
                  <c:v>0</c:v>
                </c:pt>
                <c:pt idx="23">
                  <c:v>0.6035725280054256</c:v>
                </c:pt>
                <c:pt idx="24">
                  <c:v>0</c:v>
                </c:pt>
                <c:pt idx="25">
                  <c:v>0.14297248323480236</c:v>
                </c:pt>
                <c:pt idx="26">
                  <c:v>1.0931747024603608E-2</c:v>
                </c:pt>
                <c:pt idx="27">
                  <c:v>0</c:v>
                </c:pt>
                <c:pt idx="28">
                  <c:v>-0.38117987849680435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-0.24667109114248975</c:v>
                </c:pt>
                <c:pt idx="34">
                  <c:v>0</c:v>
                </c:pt>
                <c:pt idx="35">
                  <c:v>-0.30405328024318362</c:v>
                </c:pt>
                <c:pt idx="36">
                  <c:v>-0.35773339262770365</c:v>
                </c:pt>
                <c:pt idx="37">
                  <c:v>0</c:v>
                </c:pt>
                <c:pt idx="38">
                  <c:v>0.10811126082416576</c:v>
                </c:pt>
                <c:pt idx="39">
                  <c:v>-0.18466130614657864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1.4892943823500064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0.87906873696735921</c:v>
                </c:pt>
                <c:pt idx="50">
                  <c:v>0.50299944388270423</c:v>
                </c:pt>
                <c:pt idx="51">
                  <c:v>0</c:v>
                </c:pt>
                <c:pt idx="52">
                  <c:v>0</c:v>
                </c:pt>
                <c:pt idx="53">
                  <c:v>-0.42375376073280302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-0.12913015540397171</c:v>
                </c:pt>
                <c:pt idx="60">
                  <c:v>0</c:v>
                </c:pt>
                <c:pt idx="61">
                  <c:v>0</c:v>
                </c:pt>
                <c:pt idx="62">
                  <c:v>-3.0408109639337096E-2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-8.5630753988929512E-2</c:v>
                </c:pt>
                <c:pt idx="76">
                  <c:v>0.48849964341102342</c:v>
                </c:pt>
                <c:pt idx="77">
                  <c:v>0</c:v>
                </c:pt>
                <c:pt idx="78">
                  <c:v>0</c:v>
                </c:pt>
                <c:pt idx="79">
                  <c:v>-0.41604110090744095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0.14112144487671552</c:v>
                </c:pt>
                <c:pt idx="87">
                  <c:v>-0.29017049255753186</c:v>
                </c:pt>
                <c:pt idx="88">
                  <c:v>9.5771005103586423E-2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-0.11617288689736339</c:v>
                </c:pt>
                <c:pt idx="97">
                  <c:v>0</c:v>
                </c:pt>
                <c:pt idx="98">
                  <c:v>3.6846284037820212E-2</c:v>
                </c:pt>
                <c:pt idx="99">
                  <c:v>0</c:v>
                </c:pt>
                <c:pt idx="100">
                  <c:v>0.26606653404758113</c:v>
                </c:pt>
                <c:pt idx="101">
                  <c:v>0</c:v>
                </c:pt>
                <c:pt idx="102">
                  <c:v>0.28920451352366738</c:v>
                </c:pt>
                <c:pt idx="103">
                  <c:v>-0.32780827250529876</c:v>
                </c:pt>
                <c:pt idx="104">
                  <c:v>-0.2994256843479664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0.11088781836129621</c:v>
                </c:pt>
                <c:pt idx="114">
                  <c:v>-0.17478910157011518</c:v>
                </c:pt>
                <c:pt idx="115">
                  <c:v>-0.23340531624286695</c:v>
                </c:pt>
                <c:pt idx="116">
                  <c:v>-0.28831945419944499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7C-489A-989B-81DF6E9F02D6}"/>
            </c:ext>
          </c:extLst>
        </c:ser>
        <c:ser>
          <c:idx val="2"/>
          <c:order val="2"/>
          <c:tx>
            <c:v>C3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'K11'!$V$2:$V$123</c:f>
              <c:numCache>
                <c:formatCode>General</c:formatCode>
                <c:ptCount val="122"/>
                <c:pt idx="0">
                  <c:v>-0.37841444551735476</c:v>
                </c:pt>
                <c:pt idx="1">
                  <c:v>-0.63983325838891336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-0.16927939522010782</c:v>
                </c:pt>
                <c:pt idx="8">
                  <c:v>-1.0581033589834072</c:v>
                </c:pt>
                <c:pt idx="9">
                  <c:v>0</c:v>
                </c:pt>
                <c:pt idx="10">
                  <c:v>-0.53526573324028992</c:v>
                </c:pt>
                <c:pt idx="11">
                  <c:v>-0.69211702096322514</c:v>
                </c:pt>
                <c:pt idx="12">
                  <c:v>-0.37841444551735476</c:v>
                </c:pt>
                <c:pt idx="13">
                  <c:v>0</c:v>
                </c:pt>
                <c:pt idx="14">
                  <c:v>0</c:v>
                </c:pt>
                <c:pt idx="15">
                  <c:v>-0.27384692036873126</c:v>
                </c:pt>
                <c:pt idx="16">
                  <c:v>0</c:v>
                </c:pt>
                <c:pt idx="17">
                  <c:v>-1.0581033589834072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-0.32613068294304304</c:v>
                </c:pt>
                <c:pt idx="22">
                  <c:v>-0.4829819706659782</c:v>
                </c:pt>
                <c:pt idx="23">
                  <c:v>0</c:v>
                </c:pt>
                <c:pt idx="24">
                  <c:v>0.14442318022576256</c:v>
                </c:pt>
                <c:pt idx="25">
                  <c:v>0</c:v>
                </c:pt>
                <c:pt idx="26">
                  <c:v>0</c:v>
                </c:pt>
                <c:pt idx="27">
                  <c:v>-1.3195221718549659</c:v>
                </c:pt>
                <c:pt idx="28">
                  <c:v>0</c:v>
                </c:pt>
                <c:pt idx="29">
                  <c:v>-0.79668454611184858</c:v>
                </c:pt>
                <c:pt idx="30">
                  <c:v>0</c:v>
                </c:pt>
                <c:pt idx="31">
                  <c:v>-0.63983325838891336</c:v>
                </c:pt>
                <c:pt idx="32">
                  <c:v>-0.53526573324028992</c:v>
                </c:pt>
                <c:pt idx="33">
                  <c:v>0</c:v>
                </c:pt>
                <c:pt idx="34">
                  <c:v>-0.63983325838891336</c:v>
                </c:pt>
                <c:pt idx="35">
                  <c:v>0</c:v>
                </c:pt>
                <c:pt idx="36">
                  <c:v>0</c:v>
                </c:pt>
                <c:pt idx="37">
                  <c:v>-0.5875494958146017</c:v>
                </c:pt>
                <c:pt idx="38">
                  <c:v>0</c:v>
                </c:pt>
                <c:pt idx="39">
                  <c:v>0</c:v>
                </c:pt>
                <c:pt idx="40">
                  <c:v>-0.16927939522010782</c:v>
                </c:pt>
                <c:pt idx="41">
                  <c:v>0</c:v>
                </c:pt>
                <c:pt idx="42">
                  <c:v>-0.9535358338347838</c:v>
                </c:pt>
                <c:pt idx="43">
                  <c:v>-0.84896830868616036</c:v>
                </c:pt>
                <c:pt idx="44">
                  <c:v>9.2139417651450825E-2</c:v>
                </c:pt>
                <c:pt idx="45">
                  <c:v>0</c:v>
                </c:pt>
                <c:pt idx="46">
                  <c:v>-0.32613068294304304</c:v>
                </c:pt>
                <c:pt idx="47">
                  <c:v>-0.4829819706659782</c:v>
                </c:pt>
                <c:pt idx="48">
                  <c:v>-0.90125207126047202</c:v>
                </c:pt>
                <c:pt idx="49">
                  <c:v>0</c:v>
                </c:pt>
                <c:pt idx="50">
                  <c:v>0</c:v>
                </c:pt>
                <c:pt idx="51">
                  <c:v>3.9855655077139097E-2</c:v>
                </c:pt>
                <c:pt idx="52">
                  <c:v>-0.37841444551735476</c:v>
                </c:pt>
                <c:pt idx="53">
                  <c:v>0</c:v>
                </c:pt>
                <c:pt idx="54">
                  <c:v>9.2139417651450825E-2</c:v>
                </c:pt>
                <c:pt idx="55">
                  <c:v>0</c:v>
                </c:pt>
                <c:pt idx="56">
                  <c:v>-1.0581033589834072</c:v>
                </c:pt>
                <c:pt idx="57">
                  <c:v>0.3535582305230095</c:v>
                </c:pt>
                <c:pt idx="58">
                  <c:v>-0.27384692036873126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-1.0581033589834072</c:v>
                </c:pt>
                <c:pt idx="64">
                  <c:v>-0.79668454611184858</c:v>
                </c:pt>
                <c:pt idx="65">
                  <c:v>0.14442318022576256</c:v>
                </c:pt>
                <c:pt idx="66">
                  <c:v>-0.7444007835375368</c:v>
                </c:pt>
                <c:pt idx="67">
                  <c:v>-1.0058195964090955</c:v>
                </c:pt>
                <c:pt idx="68">
                  <c:v>0.40584199309732122</c:v>
                </c:pt>
                <c:pt idx="69">
                  <c:v>-0.84896830868616036</c:v>
                </c:pt>
                <c:pt idx="70">
                  <c:v>-0.84896830868616036</c:v>
                </c:pt>
                <c:pt idx="71">
                  <c:v>-6.4711870071484365E-2</c:v>
                </c:pt>
                <c:pt idx="72">
                  <c:v>-0.4829819706659782</c:v>
                </c:pt>
                <c:pt idx="73">
                  <c:v>-1.0058195964090955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-1.0581033589834072</c:v>
                </c:pt>
                <c:pt idx="78">
                  <c:v>0</c:v>
                </c:pt>
                <c:pt idx="79">
                  <c:v>0</c:v>
                </c:pt>
                <c:pt idx="80">
                  <c:v>-6.4711870071484365E-2</c:v>
                </c:pt>
                <c:pt idx="81">
                  <c:v>-0.7444007835375368</c:v>
                </c:pt>
                <c:pt idx="82">
                  <c:v>-0.43069820809166648</c:v>
                </c:pt>
                <c:pt idx="83">
                  <c:v>-0.84896830868616036</c:v>
                </c:pt>
                <c:pt idx="84">
                  <c:v>-0.5875494958146017</c:v>
                </c:pt>
                <c:pt idx="85">
                  <c:v>-0.5875494958146017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9.2139417651450825E-2</c:v>
                </c:pt>
                <c:pt idx="90">
                  <c:v>0</c:v>
                </c:pt>
                <c:pt idx="91">
                  <c:v>0.40584199309732122</c:v>
                </c:pt>
                <c:pt idx="92">
                  <c:v>-1.242810749717263E-2</c:v>
                </c:pt>
                <c:pt idx="93">
                  <c:v>-6.4711870071484365E-2</c:v>
                </c:pt>
                <c:pt idx="94">
                  <c:v>-0.22156315779441954</c:v>
                </c:pt>
                <c:pt idx="95">
                  <c:v>-0.84896830868616036</c:v>
                </c:pt>
                <c:pt idx="96">
                  <c:v>0</c:v>
                </c:pt>
                <c:pt idx="97">
                  <c:v>0.24899070537438603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-0.53526573324028992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-0.7444007835375368</c:v>
                </c:pt>
                <c:pt idx="106">
                  <c:v>-0.5875494958146017</c:v>
                </c:pt>
                <c:pt idx="107">
                  <c:v>-0.4829819706659782</c:v>
                </c:pt>
                <c:pt idx="108">
                  <c:v>0</c:v>
                </c:pt>
                <c:pt idx="109">
                  <c:v>-0.27384692036873126</c:v>
                </c:pt>
                <c:pt idx="110">
                  <c:v>-0.27384692036873126</c:v>
                </c:pt>
                <c:pt idx="111">
                  <c:v>-1.110387121557719</c:v>
                </c:pt>
                <c:pt idx="112">
                  <c:v>-0.90125207126047202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-0.69211702096322514</c:v>
                </c:pt>
                <c:pt idx="119">
                  <c:v>0</c:v>
                </c:pt>
                <c:pt idx="120">
                  <c:v>-0.43069820809166648</c:v>
                </c:pt>
                <c:pt idx="121">
                  <c:v>0</c:v>
                </c:pt>
              </c:numCache>
            </c:numRef>
          </c:xVal>
          <c:yVal>
            <c:numRef>
              <c:f>'K11'!$W$2:$W$123</c:f>
              <c:numCache>
                <c:formatCode>General</c:formatCode>
                <c:ptCount val="122"/>
                <c:pt idx="0">
                  <c:v>0.31789560807401429</c:v>
                </c:pt>
                <c:pt idx="1">
                  <c:v>0.56439221609258627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0.16734448828294657</c:v>
                </c:pt>
                <c:pt idx="8">
                  <c:v>1.4038381114849949</c:v>
                </c:pt>
                <c:pt idx="9">
                  <c:v>0</c:v>
                </c:pt>
                <c:pt idx="10">
                  <c:v>0.5104035973150518</c:v>
                </c:pt>
                <c:pt idx="11">
                  <c:v>0.5329245640051089</c:v>
                </c:pt>
                <c:pt idx="12">
                  <c:v>3.9314335181936076E-2</c:v>
                </c:pt>
                <c:pt idx="13">
                  <c:v>0</c:v>
                </c:pt>
                <c:pt idx="14">
                  <c:v>0</c:v>
                </c:pt>
                <c:pt idx="15">
                  <c:v>0.33023586379459363</c:v>
                </c:pt>
                <c:pt idx="16">
                  <c:v>0</c:v>
                </c:pt>
                <c:pt idx="17">
                  <c:v>0.63874225680907659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1.3350411858427649</c:v>
                </c:pt>
                <c:pt idx="22">
                  <c:v>-0.12727911704588479</c:v>
                </c:pt>
                <c:pt idx="23">
                  <c:v>0</c:v>
                </c:pt>
                <c:pt idx="24">
                  <c:v>0.17197208417816384</c:v>
                </c:pt>
                <c:pt idx="25">
                  <c:v>0</c:v>
                </c:pt>
                <c:pt idx="26">
                  <c:v>0</c:v>
                </c:pt>
                <c:pt idx="27">
                  <c:v>8.4636958804877403E-3</c:v>
                </c:pt>
                <c:pt idx="28">
                  <c:v>0</c:v>
                </c:pt>
                <c:pt idx="29">
                  <c:v>1.294009835571839</c:v>
                </c:pt>
                <c:pt idx="30">
                  <c:v>0</c:v>
                </c:pt>
                <c:pt idx="31">
                  <c:v>0.59400882982197667</c:v>
                </c:pt>
                <c:pt idx="32">
                  <c:v>8.4636958804877403E-3</c:v>
                </c:pt>
                <c:pt idx="33">
                  <c:v>0</c:v>
                </c:pt>
                <c:pt idx="34">
                  <c:v>1.7231422282549851</c:v>
                </c:pt>
                <c:pt idx="35">
                  <c:v>0</c:v>
                </c:pt>
                <c:pt idx="36">
                  <c:v>0</c:v>
                </c:pt>
                <c:pt idx="37">
                  <c:v>-3.3801679962496445E-2</c:v>
                </c:pt>
                <c:pt idx="38">
                  <c:v>0</c:v>
                </c:pt>
                <c:pt idx="39">
                  <c:v>0</c:v>
                </c:pt>
                <c:pt idx="40">
                  <c:v>0.51472268681725464</c:v>
                </c:pt>
                <c:pt idx="41">
                  <c:v>0</c:v>
                </c:pt>
                <c:pt idx="42">
                  <c:v>0.19356753168917762</c:v>
                </c:pt>
                <c:pt idx="43">
                  <c:v>0.37867136749786751</c:v>
                </c:pt>
                <c:pt idx="44">
                  <c:v>-0.11493886132530547</c:v>
                </c:pt>
                <c:pt idx="45">
                  <c:v>0</c:v>
                </c:pt>
                <c:pt idx="46">
                  <c:v>1.3745300041486188</c:v>
                </c:pt>
                <c:pt idx="47">
                  <c:v>0.81551642000637559</c:v>
                </c:pt>
                <c:pt idx="48">
                  <c:v>1.2869141885325055</c:v>
                </c:pt>
                <c:pt idx="49">
                  <c:v>0</c:v>
                </c:pt>
                <c:pt idx="50">
                  <c:v>0</c:v>
                </c:pt>
                <c:pt idx="51">
                  <c:v>-0.46046602150152655</c:v>
                </c:pt>
                <c:pt idx="52">
                  <c:v>-0.25685180211196768</c:v>
                </c:pt>
                <c:pt idx="53">
                  <c:v>0</c:v>
                </c:pt>
                <c:pt idx="54">
                  <c:v>-8.4088222023857129E-2</c:v>
                </c:pt>
                <c:pt idx="55">
                  <c:v>0</c:v>
                </c:pt>
                <c:pt idx="56">
                  <c:v>1.1203207363046848</c:v>
                </c:pt>
                <c:pt idx="57">
                  <c:v>0.14050443209068647</c:v>
                </c:pt>
                <c:pt idx="58">
                  <c:v>2.6357066675327844E-2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0.54464780693965931</c:v>
                </c:pt>
                <c:pt idx="64">
                  <c:v>-3.1642135211395028E-2</c:v>
                </c:pt>
                <c:pt idx="65">
                  <c:v>0.57580695263412218</c:v>
                </c:pt>
                <c:pt idx="66">
                  <c:v>0.92472768313350262</c:v>
                </c:pt>
                <c:pt idx="67">
                  <c:v>-0.26240491718622838</c:v>
                </c:pt>
                <c:pt idx="68">
                  <c:v>0.37867136749786751</c:v>
                </c:pt>
                <c:pt idx="69">
                  <c:v>-2.1769930634931562E-2</c:v>
                </c:pt>
                <c:pt idx="70">
                  <c:v>0.50207392470366075</c:v>
                </c:pt>
                <c:pt idx="71">
                  <c:v>-4.4935726261204926E-3</c:v>
                </c:pt>
                <c:pt idx="72">
                  <c:v>-0.27320264094173524</c:v>
                </c:pt>
                <c:pt idx="73">
                  <c:v>0.31697008889497086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0.71802839981379896</c:v>
                </c:pt>
                <c:pt idx="78">
                  <c:v>0</c:v>
                </c:pt>
                <c:pt idx="79">
                  <c:v>0</c:v>
                </c:pt>
                <c:pt idx="80">
                  <c:v>0.21115239609100314</c:v>
                </c:pt>
                <c:pt idx="81">
                  <c:v>0.72018794456490021</c:v>
                </c:pt>
                <c:pt idx="82">
                  <c:v>0.81058031771814376</c:v>
                </c:pt>
                <c:pt idx="83">
                  <c:v>0.53076501925400765</c:v>
                </c:pt>
                <c:pt idx="84">
                  <c:v>0.47029776622316888</c:v>
                </c:pt>
                <c:pt idx="85">
                  <c:v>1.3779235744717784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0.74425144322003001</c:v>
                </c:pt>
                <c:pt idx="90">
                  <c:v>0</c:v>
                </c:pt>
                <c:pt idx="91">
                  <c:v>1.0981082760076422</c:v>
                </c:pt>
                <c:pt idx="92">
                  <c:v>-0.30065970992002433</c:v>
                </c:pt>
                <c:pt idx="93">
                  <c:v>1.2961693803229404</c:v>
                </c:pt>
                <c:pt idx="94">
                  <c:v>0.12538761883297683</c:v>
                </c:pt>
                <c:pt idx="95">
                  <c:v>0.78065519759573876</c:v>
                </c:pt>
                <c:pt idx="96">
                  <c:v>0</c:v>
                </c:pt>
                <c:pt idx="97">
                  <c:v>0.28149185369830537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0.59308331064293318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1.2977119122880123</c:v>
                </c:pt>
                <c:pt idx="106">
                  <c:v>0.2645240020825087</c:v>
                </c:pt>
                <c:pt idx="107">
                  <c:v>1.0314734238574709E-2</c:v>
                </c:pt>
                <c:pt idx="108">
                  <c:v>0</c:v>
                </c:pt>
                <c:pt idx="109">
                  <c:v>-0.42344525433978858</c:v>
                </c:pt>
                <c:pt idx="110">
                  <c:v>0.1553127389553817</c:v>
                </c:pt>
                <c:pt idx="111">
                  <c:v>0.7096987272024079</c:v>
                </c:pt>
                <c:pt idx="112">
                  <c:v>-1.9918892276844728E-2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1.1841815596586829</c:v>
                </c:pt>
                <c:pt idx="119">
                  <c:v>0</c:v>
                </c:pt>
                <c:pt idx="120">
                  <c:v>0.18338682071969969</c:v>
                </c:pt>
                <c:pt idx="1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7C-489A-989B-81DF6E9F02D6}"/>
            </c:ext>
          </c:extLst>
        </c:ser>
        <c:ser>
          <c:idx val="3"/>
          <c:order val="3"/>
          <c:tx>
            <c:v>中心点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'K11'!$H$3:$H$5</c:f>
              <c:numCache>
                <c:formatCode>General</c:formatCode>
                <c:ptCount val="3"/>
                <c:pt idx="0">
                  <c:v>-0.78831914409995874</c:v>
                </c:pt>
                <c:pt idx="1">
                  <c:v>1.3823181470587314</c:v>
                </c:pt>
                <c:pt idx="2">
                  <c:v>-0.43318791107139559</c:v>
                </c:pt>
              </c:numCache>
            </c:numRef>
          </c:xVal>
          <c:yVal>
            <c:numRef>
              <c:f>'K11'!$I$3:$I$5</c:f>
              <c:numCache>
                <c:formatCode>General</c:formatCode>
                <c:ptCount val="3"/>
                <c:pt idx="0">
                  <c:v>-1.2576712215623922</c:v>
                </c:pt>
                <c:pt idx="1">
                  <c:v>-2.5472007351105358E-2</c:v>
                </c:pt>
                <c:pt idx="2">
                  <c:v>0.51282267919043534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7C-489A-989B-81DF6E9F02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69505295"/>
        <c:axId val="160650511"/>
      </c:scatterChart>
      <c:valAx>
        <c:axId val="86950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650511"/>
        <c:crosses val="autoZero"/>
        <c:crossBetween val="midCat"/>
      </c:valAx>
      <c:valAx>
        <c:axId val="16065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505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'K12'!$R$2:$R$123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-0.53526573324028992</c:v>
                </c:pt>
                <c:pt idx="3">
                  <c:v>-0.69211702096322514</c:v>
                </c:pt>
                <c:pt idx="4">
                  <c:v>0</c:v>
                </c:pt>
                <c:pt idx="5">
                  <c:v>0</c:v>
                </c:pt>
                <c:pt idx="6">
                  <c:v>-0.84896830868616036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-0.32613068294304304</c:v>
                </c:pt>
                <c:pt idx="15">
                  <c:v>0</c:v>
                </c:pt>
                <c:pt idx="16">
                  <c:v>-1.3718059344292777</c:v>
                </c:pt>
                <c:pt idx="17">
                  <c:v>0</c:v>
                </c:pt>
                <c:pt idx="18">
                  <c:v>0</c:v>
                </c:pt>
                <c:pt idx="19">
                  <c:v>-1.3718059344292777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-0.79668454611184858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-0.11699563264579609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-0.4829819706659782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-0.90125207126047202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-0.9535358338347838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-0.90125207126047202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-0.5875494958146017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-1.5286572221522128</c:v>
                </c:pt>
                <c:pt idx="118">
                  <c:v>0</c:v>
                </c:pt>
                <c:pt idx="119">
                  <c:v>-1.6855085098751479</c:v>
                </c:pt>
                <c:pt idx="120">
                  <c:v>0</c:v>
                </c:pt>
                <c:pt idx="121">
                  <c:v>-1.2672384092806541</c:v>
                </c:pt>
              </c:numCache>
            </c:numRef>
          </c:xVal>
          <c:yVal>
            <c:numRef>
              <c:f>'K12'!$S$2:$S$123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-1.4408993385015536</c:v>
                </c:pt>
                <c:pt idx="3">
                  <c:v>-0.66778231760725915</c:v>
                </c:pt>
                <c:pt idx="4">
                  <c:v>0</c:v>
                </c:pt>
                <c:pt idx="5">
                  <c:v>0</c:v>
                </c:pt>
                <c:pt idx="6">
                  <c:v>-1.8956377618049018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-1.8410321302413384</c:v>
                </c:pt>
                <c:pt idx="15">
                  <c:v>0</c:v>
                </c:pt>
                <c:pt idx="16">
                  <c:v>-1.0534153088753631</c:v>
                </c:pt>
                <c:pt idx="17">
                  <c:v>0</c:v>
                </c:pt>
                <c:pt idx="18">
                  <c:v>0</c:v>
                </c:pt>
                <c:pt idx="19">
                  <c:v>-2.6980628900355725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-1.4007935074096711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-0.72824957063809781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-1.0929041271812168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-0.55887956087314661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-1.20735999898959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-0.80846123282186344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-2.3084193156582806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-6.2850667216149674</c:v>
                </c:pt>
                <c:pt idx="118">
                  <c:v>0</c:v>
                </c:pt>
                <c:pt idx="119">
                  <c:v>-3.7488356646429017</c:v>
                </c:pt>
                <c:pt idx="120">
                  <c:v>0</c:v>
                </c:pt>
                <c:pt idx="121">
                  <c:v>-0.57091131020071151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A-4CE3-98AB-D9F677E63E75}"/>
            </c:ext>
          </c:extLst>
        </c:ser>
        <c:ser>
          <c:idx val="1"/>
          <c:order val="1"/>
          <c:tx>
            <c:v>C2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'K12'!$T$2:$T$123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1.7129360574551145</c:v>
                </c:pt>
                <c:pt idx="5">
                  <c:v>1.5038010071578676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1.6083685323064909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0.7195445685431916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1.8697873451780496</c:v>
                </c:pt>
                <c:pt idx="19">
                  <c:v>0</c:v>
                </c:pt>
                <c:pt idx="20">
                  <c:v>1.033247143989062</c:v>
                </c:pt>
                <c:pt idx="21">
                  <c:v>0</c:v>
                </c:pt>
                <c:pt idx="22">
                  <c:v>0</c:v>
                </c:pt>
                <c:pt idx="23">
                  <c:v>0.61497704339456816</c:v>
                </c:pt>
                <c:pt idx="24">
                  <c:v>0</c:v>
                </c:pt>
                <c:pt idx="25">
                  <c:v>0.45812575567163294</c:v>
                </c:pt>
                <c:pt idx="26">
                  <c:v>0.45812575567163294</c:v>
                </c:pt>
                <c:pt idx="27">
                  <c:v>0</c:v>
                </c:pt>
                <c:pt idx="28">
                  <c:v>2.2880574457725436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1.2423821942863089</c:v>
                </c:pt>
                <c:pt idx="34">
                  <c:v>0</c:v>
                </c:pt>
                <c:pt idx="35">
                  <c:v>2.2357736831982318</c:v>
                </c:pt>
                <c:pt idx="36">
                  <c:v>1.1900984317119971</c:v>
                </c:pt>
                <c:pt idx="37">
                  <c:v>0</c:v>
                </c:pt>
                <c:pt idx="38">
                  <c:v>0.56269328082025638</c:v>
                </c:pt>
                <c:pt idx="39">
                  <c:v>1.817503582603738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1.6606522948808027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1.399233482009244</c:v>
                </c:pt>
                <c:pt idx="50">
                  <c:v>0.92867961884043848</c:v>
                </c:pt>
                <c:pt idx="51">
                  <c:v>0</c:v>
                </c:pt>
                <c:pt idx="52">
                  <c:v>0</c:v>
                </c:pt>
                <c:pt idx="53">
                  <c:v>1.3469497194349322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0.56269328082025638</c:v>
                </c:pt>
                <c:pt idx="60">
                  <c:v>0</c:v>
                </c:pt>
                <c:pt idx="61">
                  <c:v>0</c:v>
                </c:pt>
                <c:pt idx="62">
                  <c:v>0.66726080596887982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1.9220711077523613</c:v>
                </c:pt>
                <c:pt idx="76">
                  <c:v>2.2880574457725436</c:v>
                </c:pt>
                <c:pt idx="77">
                  <c:v>0</c:v>
                </c:pt>
                <c:pt idx="78">
                  <c:v>0</c:v>
                </c:pt>
                <c:pt idx="79">
                  <c:v>2.0266386329009847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0.82411209369181504</c:v>
                </c:pt>
                <c:pt idx="87">
                  <c:v>0.82411209369181504</c:v>
                </c:pt>
                <c:pt idx="88">
                  <c:v>0.77182833111750326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1.9743548703266731</c:v>
                </c:pt>
                <c:pt idx="97">
                  <c:v>0</c:v>
                </c:pt>
                <c:pt idx="98">
                  <c:v>0.77182833111750326</c:v>
                </c:pt>
                <c:pt idx="99">
                  <c:v>0</c:v>
                </c:pt>
                <c:pt idx="100">
                  <c:v>0.61497704339456816</c:v>
                </c:pt>
                <c:pt idx="101">
                  <c:v>0</c:v>
                </c:pt>
                <c:pt idx="102">
                  <c:v>2.18348992062392</c:v>
                </c:pt>
                <c:pt idx="103">
                  <c:v>2.0789223954752964</c:v>
                </c:pt>
                <c:pt idx="104">
                  <c:v>0.77182833111750326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1.033247143989062</c:v>
                </c:pt>
                <c:pt idx="114">
                  <c:v>1.817503582603738</c:v>
                </c:pt>
                <c:pt idx="115">
                  <c:v>1.4515172445835558</c:v>
                </c:pt>
                <c:pt idx="116">
                  <c:v>1.2946659568606207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xVal>
          <c:yVal>
            <c:numRef>
              <c:f>'K12'!$U$2:$U$123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3.0367649784516094E-2</c:v>
                </c:pt>
                <c:pt idx="5">
                  <c:v>-0.27474517290680772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-0.34971222640932709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0.15161066223920788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-0.28986198616451736</c:v>
                </c:pt>
                <c:pt idx="19">
                  <c:v>0</c:v>
                </c:pt>
                <c:pt idx="20">
                  <c:v>-0.25222420621675046</c:v>
                </c:pt>
                <c:pt idx="21">
                  <c:v>0</c:v>
                </c:pt>
                <c:pt idx="22">
                  <c:v>0</c:v>
                </c:pt>
                <c:pt idx="23">
                  <c:v>0.6035725280054256</c:v>
                </c:pt>
                <c:pt idx="24">
                  <c:v>0</c:v>
                </c:pt>
                <c:pt idx="25">
                  <c:v>0.14297248323480236</c:v>
                </c:pt>
                <c:pt idx="26">
                  <c:v>1.0931747024603608E-2</c:v>
                </c:pt>
                <c:pt idx="27">
                  <c:v>0</c:v>
                </c:pt>
                <c:pt idx="28">
                  <c:v>-0.38117987849680435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-0.24667109114248975</c:v>
                </c:pt>
                <c:pt idx="34">
                  <c:v>0</c:v>
                </c:pt>
                <c:pt idx="35">
                  <c:v>-0.30405328024318362</c:v>
                </c:pt>
                <c:pt idx="36">
                  <c:v>-0.35773339262770365</c:v>
                </c:pt>
                <c:pt idx="37">
                  <c:v>0</c:v>
                </c:pt>
                <c:pt idx="38">
                  <c:v>0.10811126082416576</c:v>
                </c:pt>
                <c:pt idx="39">
                  <c:v>-0.18466130614657864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1.4892943823500064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0.87906873696735921</c:v>
                </c:pt>
                <c:pt idx="50">
                  <c:v>0.50299944388270423</c:v>
                </c:pt>
                <c:pt idx="51">
                  <c:v>0</c:v>
                </c:pt>
                <c:pt idx="52">
                  <c:v>0</c:v>
                </c:pt>
                <c:pt idx="53">
                  <c:v>-0.42375376073280302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-0.12913015540397171</c:v>
                </c:pt>
                <c:pt idx="60">
                  <c:v>0</c:v>
                </c:pt>
                <c:pt idx="61">
                  <c:v>0</c:v>
                </c:pt>
                <c:pt idx="62">
                  <c:v>-3.0408109639337096E-2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-8.5630753988929512E-2</c:v>
                </c:pt>
                <c:pt idx="76">
                  <c:v>0.48849964341102342</c:v>
                </c:pt>
                <c:pt idx="77">
                  <c:v>0</c:v>
                </c:pt>
                <c:pt idx="78">
                  <c:v>0</c:v>
                </c:pt>
                <c:pt idx="79">
                  <c:v>-0.41604110090744095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0.14112144487671552</c:v>
                </c:pt>
                <c:pt idx="87">
                  <c:v>-0.29017049255753186</c:v>
                </c:pt>
                <c:pt idx="88">
                  <c:v>9.5771005103586423E-2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-0.11617288689736339</c:v>
                </c:pt>
                <c:pt idx="97">
                  <c:v>0</c:v>
                </c:pt>
                <c:pt idx="98">
                  <c:v>3.6846284037820212E-2</c:v>
                </c:pt>
                <c:pt idx="99">
                  <c:v>0</c:v>
                </c:pt>
                <c:pt idx="100">
                  <c:v>0.26606653404758113</c:v>
                </c:pt>
                <c:pt idx="101">
                  <c:v>0</c:v>
                </c:pt>
                <c:pt idx="102">
                  <c:v>0.28920451352366738</c:v>
                </c:pt>
                <c:pt idx="103">
                  <c:v>-0.32780827250529876</c:v>
                </c:pt>
                <c:pt idx="104">
                  <c:v>-0.2994256843479664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0.11088781836129621</c:v>
                </c:pt>
                <c:pt idx="114">
                  <c:v>-0.17478910157011518</c:v>
                </c:pt>
                <c:pt idx="115">
                  <c:v>-0.23340531624286695</c:v>
                </c:pt>
                <c:pt idx="116">
                  <c:v>-0.28831945419944499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DA-4CE3-98AB-D9F677E63E75}"/>
            </c:ext>
          </c:extLst>
        </c:ser>
        <c:ser>
          <c:idx val="2"/>
          <c:order val="2"/>
          <c:tx>
            <c:v>C3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'K12'!$V$2:$V$123</c:f>
              <c:numCache>
                <c:formatCode>General</c:formatCode>
                <c:ptCount val="122"/>
                <c:pt idx="0">
                  <c:v>-0.37841444551735476</c:v>
                </c:pt>
                <c:pt idx="1">
                  <c:v>-0.63983325838891336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-0.16927939522010782</c:v>
                </c:pt>
                <c:pt idx="8">
                  <c:v>-1.0581033589834072</c:v>
                </c:pt>
                <c:pt idx="9">
                  <c:v>0</c:v>
                </c:pt>
                <c:pt idx="10">
                  <c:v>-0.53526573324028992</c:v>
                </c:pt>
                <c:pt idx="11">
                  <c:v>-0.69211702096322514</c:v>
                </c:pt>
                <c:pt idx="12">
                  <c:v>-0.37841444551735476</c:v>
                </c:pt>
                <c:pt idx="13">
                  <c:v>0</c:v>
                </c:pt>
                <c:pt idx="14">
                  <c:v>0</c:v>
                </c:pt>
                <c:pt idx="15">
                  <c:v>-0.27384692036873126</c:v>
                </c:pt>
                <c:pt idx="16">
                  <c:v>0</c:v>
                </c:pt>
                <c:pt idx="17">
                  <c:v>-1.0581033589834072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-0.32613068294304304</c:v>
                </c:pt>
                <c:pt idx="22">
                  <c:v>-0.4829819706659782</c:v>
                </c:pt>
                <c:pt idx="23">
                  <c:v>0</c:v>
                </c:pt>
                <c:pt idx="24">
                  <c:v>0.14442318022576256</c:v>
                </c:pt>
                <c:pt idx="25">
                  <c:v>0</c:v>
                </c:pt>
                <c:pt idx="26">
                  <c:v>0</c:v>
                </c:pt>
                <c:pt idx="27">
                  <c:v>-1.3195221718549659</c:v>
                </c:pt>
                <c:pt idx="28">
                  <c:v>0</c:v>
                </c:pt>
                <c:pt idx="29">
                  <c:v>-0.79668454611184858</c:v>
                </c:pt>
                <c:pt idx="30">
                  <c:v>0</c:v>
                </c:pt>
                <c:pt idx="31">
                  <c:v>-0.63983325838891336</c:v>
                </c:pt>
                <c:pt idx="32">
                  <c:v>-0.53526573324028992</c:v>
                </c:pt>
                <c:pt idx="33">
                  <c:v>0</c:v>
                </c:pt>
                <c:pt idx="34">
                  <c:v>-0.63983325838891336</c:v>
                </c:pt>
                <c:pt idx="35">
                  <c:v>0</c:v>
                </c:pt>
                <c:pt idx="36">
                  <c:v>0</c:v>
                </c:pt>
                <c:pt idx="37">
                  <c:v>-0.5875494958146017</c:v>
                </c:pt>
                <c:pt idx="38">
                  <c:v>0</c:v>
                </c:pt>
                <c:pt idx="39">
                  <c:v>0</c:v>
                </c:pt>
                <c:pt idx="40">
                  <c:v>-0.16927939522010782</c:v>
                </c:pt>
                <c:pt idx="41">
                  <c:v>0</c:v>
                </c:pt>
                <c:pt idx="42">
                  <c:v>-0.9535358338347838</c:v>
                </c:pt>
                <c:pt idx="43">
                  <c:v>-0.84896830868616036</c:v>
                </c:pt>
                <c:pt idx="44">
                  <c:v>9.2139417651450825E-2</c:v>
                </c:pt>
                <c:pt idx="45">
                  <c:v>0</c:v>
                </c:pt>
                <c:pt idx="46">
                  <c:v>-0.32613068294304304</c:v>
                </c:pt>
                <c:pt idx="47">
                  <c:v>-0.4829819706659782</c:v>
                </c:pt>
                <c:pt idx="48">
                  <c:v>-0.90125207126047202</c:v>
                </c:pt>
                <c:pt idx="49">
                  <c:v>0</c:v>
                </c:pt>
                <c:pt idx="50">
                  <c:v>0</c:v>
                </c:pt>
                <c:pt idx="51">
                  <c:v>3.9855655077139097E-2</c:v>
                </c:pt>
                <c:pt idx="52">
                  <c:v>-0.37841444551735476</c:v>
                </c:pt>
                <c:pt idx="53">
                  <c:v>0</c:v>
                </c:pt>
                <c:pt idx="54">
                  <c:v>9.2139417651450825E-2</c:v>
                </c:pt>
                <c:pt idx="55">
                  <c:v>-0.90125207126047202</c:v>
                </c:pt>
                <c:pt idx="56">
                  <c:v>-1.0581033589834072</c:v>
                </c:pt>
                <c:pt idx="57">
                  <c:v>0.3535582305230095</c:v>
                </c:pt>
                <c:pt idx="58">
                  <c:v>-0.27384692036873126</c:v>
                </c:pt>
                <c:pt idx="59">
                  <c:v>0</c:v>
                </c:pt>
                <c:pt idx="60">
                  <c:v>-0.9535358338347838</c:v>
                </c:pt>
                <c:pt idx="61">
                  <c:v>0</c:v>
                </c:pt>
                <c:pt idx="62">
                  <c:v>0</c:v>
                </c:pt>
                <c:pt idx="63">
                  <c:v>-1.0581033589834072</c:v>
                </c:pt>
                <c:pt idx="64">
                  <c:v>-0.79668454611184858</c:v>
                </c:pt>
                <c:pt idx="65">
                  <c:v>0.14442318022576256</c:v>
                </c:pt>
                <c:pt idx="66">
                  <c:v>-0.7444007835375368</c:v>
                </c:pt>
                <c:pt idx="67">
                  <c:v>-1.0058195964090955</c:v>
                </c:pt>
                <c:pt idx="68">
                  <c:v>0.40584199309732122</c:v>
                </c:pt>
                <c:pt idx="69">
                  <c:v>-0.84896830868616036</c:v>
                </c:pt>
                <c:pt idx="70">
                  <c:v>-0.84896830868616036</c:v>
                </c:pt>
                <c:pt idx="71">
                  <c:v>-6.4711870071484365E-2</c:v>
                </c:pt>
                <c:pt idx="72">
                  <c:v>-0.4829819706659782</c:v>
                </c:pt>
                <c:pt idx="73">
                  <c:v>-1.0058195964090955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-1.0581033589834072</c:v>
                </c:pt>
                <c:pt idx="78">
                  <c:v>0</c:v>
                </c:pt>
                <c:pt idx="79">
                  <c:v>0</c:v>
                </c:pt>
                <c:pt idx="80">
                  <c:v>-6.4711870071484365E-2</c:v>
                </c:pt>
                <c:pt idx="81">
                  <c:v>-0.7444007835375368</c:v>
                </c:pt>
                <c:pt idx="82">
                  <c:v>-0.43069820809166648</c:v>
                </c:pt>
                <c:pt idx="83">
                  <c:v>-0.84896830868616036</c:v>
                </c:pt>
                <c:pt idx="84">
                  <c:v>-0.5875494958146017</c:v>
                </c:pt>
                <c:pt idx="85">
                  <c:v>-0.5875494958146017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9.2139417651450825E-2</c:v>
                </c:pt>
                <c:pt idx="90">
                  <c:v>0</c:v>
                </c:pt>
                <c:pt idx="91">
                  <c:v>0.40584199309732122</c:v>
                </c:pt>
                <c:pt idx="92">
                  <c:v>-1.242810749717263E-2</c:v>
                </c:pt>
                <c:pt idx="93">
                  <c:v>-6.4711870071484365E-2</c:v>
                </c:pt>
                <c:pt idx="94">
                  <c:v>-0.22156315779441954</c:v>
                </c:pt>
                <c:pt idx="95">
                  <c:v>-0.84896830868616036</c:v>
                </c:pt>
                <c:pt idx="96">
                  <c:v>0</c:v>
                </c:pt>
                <c:pt idx="97">
                  <c:v>0.24899070537438603</c:v>
                </c:pt>
                <c:pt idx="98">
                  <c:v>0</c:v>
                </c:pt>
                <c:pt idx="99">
                  <c:v>-6.4711870071484365E-2</c:v>
                </c:pt>
                <c:pt idx="100">
                  <c:v>0</c:v>
                </c:pt>
                <c:pt idx="101">
                  <c:v>-0.53526573324028992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-0.7444007835375368</c:v>
                </c:pt>
                <c:pt idx="106">
                  <c:v>-0.5875494958146017</c:v>
                </c:pt>
                <c:pt idx="107">
                  <c:v>-0.4829819706659782</c:v>
                </c:pt>
                <c:pt idx="108">
                  <c:v>0</c:v>
                </c:pt>
                <c:pt idx="109">
                  <c:v>-0.27384692036873126</c:v>
                </c:pt>
                <c:pt idx="110">
                  <c:v>-0.27384692036873126</c:v>
                </c:pt>
                <c:pt idx="111">
                  <c:v>-1.110387121557719</c:v>
                </c:pt>
                <c:pt idx="112">
                  <c:v>-0.90125207126047202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-0.69211702096322514</c:v>
                </c:pt>
                <c:pt idx="119">
                  <c:v>0</c:v>
                </c:pt>
                <c:pt idx="120">
                  <c:v>-0.43069820809166648</c:v>
                </c:pt>
                <c:pt idx="121">
                  <c:v>0</c:v>
                </c:pt>
              </c:numCache>
            </c:numRef>
          </c:xVal>
          <c:yVal>
            <c:numRef>
              <c:f>'K12'!$W$2:$W$123</c:f>
              <c:numCache>
                <c:formatCode>General</c:formatCode>
                <c:ptCount val="122"/>
                <c:pt idx="0">
                  <c:v>0.31789560807401429</c:v>
                </c:pt>
                <c:pt idx="1">
                  <c:v>0.56439221609258627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0.16734448828294657</c:v>
                </c:pt>
                <c:pt idx="8">
                  <c:v>1.4038381114849949</c:v>
                </c:pt>
                <c:pt idx="9">
                  <c:v>0</c:v>
                </c:pt>
                <c:pt idx="10">
                  <c:v>0.5104035973150518</c:v>
                </c:pt>
                <c:pt idx="11">
                  <c:v>0.5329245640051089</c:v>
                </c:pt>
                <c:pt idx="12">
                  <c:v>3.9314335181936076E-2</c:v>
                </c:pt>
                <c:pt idx="13">
                  <c:v>0</c:v>
                </c:pt>
                <c:pt idx="14">
                  <c:v>0</c:v>
                </c:pt>
                <c:pt idx="15">
                  <c:v>0.33023586379459363</c:v>
                </c:pt>
                <c:pt idx="16">
                  <c:v>0</c:v>
                </c:pt>
                <c:pt idx="17">
                  <c:v>0.63874225680907659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1.3350411858427649</c:v>
                </c:pt>
                <c:pt idx="22">
                  <c:v>-0.12727911704588479</c:v>
                </c:pt>
                <c:pt idx="23">
                  <c:v>0</c:v>
                </c:pt>
                <c:pt idx="24">
                  <c:v>0.17197208417816384</c:v>
                </c:pt>
                <c:pt idx="25">
                  <c:v>0</c:v>
                </c:pt>
                <c:pt idx="26">
                  <c:v>0</c:v>
                </c:pt>
                <c:pt idx="27">
                  <c:v>8.4636958804877403E-3</c:v>
                </c:pt>
                <c:pt idx="28">
                  <c:v>0</c:v>
                </c:pt>
                <c:pt idx="29">
                  <c:v>1.294009835571839</c:v>
                </c:pt>
                <c:pt idx="30">
                  <c:v>0</c:v>
                </c:pt>
                <c:pt idx="31">
                  <c:v>0.59400882982197667</c:v>
                </c:pt>
                <c:pt idx="32">
                  <c:v>8.4636958804877403E-3</c:v>
                </c:pt>
                <c:pt idx="33">
                  <c:v>0</c:v>
                </c:pt>
                <c:pt idx="34">
                  <c:v>1.7231422282549851</c:v>
                </c:pt>
                <c:pt idx="35">
                  <c:v>0</c:v>
                </c:pt>
                <c:pt idx="36">
                  <c:v>0</c:v>
                </c:pt>
                <c:pt idx="37">
                  <c:v>-3.3801679962496445E-2</c:v>
                </c:pt>
                <c:pt idx="38">
                  <c:v>0</c:v>
                </c:pt>
                <c:pt idx="39">
                  <c:v>0</c:v>
                </c:pt>
                <c:pt idx="40">
                  <c:v>0.51472268681725464</c:v>
                </c:pt>
                <c:pt idx="41">
                  <c:v>0</c:v>
                </c:pt>
                <c:pt idx="42">
                  <c:v>0.19356753168917762</c:v>
                </c:pt>
                <c:pt idx="43">
                  <c:v>0.37867136749786751</c:v>
                </c:pt>
                <c:pt idx="44">
                  <c:v>-0.11493886132530547</c:v>
                </c:pt>
                <c:pt idx="45">
                  <c:v>0</c:v>
                </c:pt>
                <c:pt idx="46">
                  <c:v>1.3745300041486188</c:v>
                </c:pt>
                <c:pt idx="47">
                  <c:v>0.81551642000637559</c:v>
                </c:pt>
                <c:pt idx="48">
                  <c:v>1.2869141885325055</c:v>
                </c:pt>
                <c:pt idx="49">
                  <c:v>0</c:v>
                </c:pt>
                <c:pt idx="50">
                  <c:v>0</c:v>
                </c:pt>
                <c:pt idx="51">
                  <c:v>-0.46046602150152655</c:v>
                </c:pt>
                <c:pt idx="52">
                  <c:v>-0.25685180211196768</c:v>
                </c:pt>
                <c:pt idx="53">
                  <c:v>0</c:v>
                </c:pt>
                <c:pt idx="54">
                  <c:v>-8.4088222023857129E-2</c:v>
                </c:pt>
                <c:pt idx="55">
                  <c:v>-0.39783922371958647</c:v>
                </c:pt>
                <c:pt idx="56">
                  <c:v>1.1203207363046848</c:v>
                </c:pt>
                <c:pt idx="57">
                  <c:v>0.14050443209068647</c:v>
                </c:pt>
                <c:pt idx="58">
                  <c:v>2.6357066675327844E-2</c:v>
                </c:pt>
                <c:pt idx="59">
                  <c:v>0</c:v>
                </c:pt>
                <c:pt idx="60">
                  <c:v>-0.42344525433978858</c:v>
                </c:pt>
                <c:pt idx="61">
                  <c:v>0</c:v>
                </c:pt>
                <c:pt idx="62">
                  <c:v>0</c:v>
                </c:pt>
                <c:pt idx="63">
                  <c:v>0.54464780693965931</c:v>
                </c:pt>
                <c:pt idx="64">
                  <c:v>-3.1642135211395028E-2</c:v>
                </c:pt>
                <c:pt idx="65">
                  <c:v>0.57580695263412218</c:v>
                </c:pt>
                <c:pt idx="66">
                  <c:v>0.92472768313350262</c:v>
                </c:pt>
                <c:pt idx="67">
                  <c:v>-0.26240491718622838</c:v>
                </c:pt>
                <c:pt idx="68">
                  <c:v>0.37867136749786751</c:v>
                </c:pt>
                <c:pt idx="69">
                  <c:v>-2.1769930634931562E-2</c:v>
                </c:pt>
                <c:pt idx="70">
                  <c:v>0.50207392470366075</c:v>
                </c:pt>
                <c:pt idx="71">
                  <c:v>-4.4935726261204926E-3</c:v>
                </c:pt>
                <c:pt idx="72">
                  <c:v>-0.27320264094173524</c:v>
                </c:pt>
                <c:pt idx="73">
                  <c:v>0.31697008889497086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0.71802839981379896</c:v>
                </c:pt>
                <c:pt idx="78">
                  <c:v>0</c:v>
                </c:pt>
                <c:pt idx="79">
                  <c:v>0</c:v>
                </c:pt>
                <c:pt idx="80">
                  <c:v>0.21115239609100314</c:v>
                </c:pt>
                <c:pt idx="81">
                  <c:v>0.72018794456490021</c:v>
                </c:pt>
                <c:pt idx="82">
                  <c:v>0.81058031771814376</c:v>
                </c:pt>
                <c:pt idx="83">
                  <c:v>0.53076501925400765</c:v>
                </c:pt>
                <c:pt idx="84">
                  <c:v>0.47029776622316888</c:v>
                </c:pt>
                <c:pt idx="85">
                  <c:v>1.3779235744717784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0.74425144322003001</c:v>
                </c:pt>
                <c:pt idx="90">
                  <c:v>0</c:v>
                </c:pt>
                <c:pt idx="91">
                  <c:v>1.0981082760076422</c:v>
                </c:pt>
                <c:pt idx="92">
                  <c:v>-0.30065970992002433</c:v>
                </c:pt>
                <c:pt idx="93">
                  <c:v>1.2961693803229404</c:v>
                </c:pt>
                <c:pt idx="94">
                  <c:v>0.12538761883297683</c:v>
                </c:pt>
                <c:pt idx="95">
                  <c:v>0.78065519759573876</c:v>
                </c:pt>
                <c:pt idx="96">
                  <c:v>0</c:v>
                </c:pt>
                <c:pt idx="97">
                  <c:v>0.28149185369830537</c:v>
                </c:pt>
                <c:pt idx="98">
                  <c:v>0</c:v>
                </c:pt>
                <c:pt idx="99">
                  <c:v>-0.64587836370323093</c:v>
                </c:pt>
                <c:pt idx="100">
                  <c:v>0</c:v>
                </c:pt>
                <c:pt idx="101">
                  <c:v>0.59308331064293318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1.2977119122880123</c:v>
                </c:pt>
                <c:pt idx="106">
                  <c:v>0.2645240020825087</c:v>
                </c:pt>
                <c:pt idx="107">
                  <c:v>1.0314734238574709E-2</c:v>
                </c:pt>
                <c:pt idx="108">
                  <c:v>0</c:v>
                </c:pt>
                <c:pt idx="109">
                  <c:v>-0.42344525433978858</c:v>
                </c:pt>
                <c:pt idx="110">
                  <c:v>0.1553127389553817</c:v>
                </c:pt>
                <c:pt idx="111">
                  <c:v>0.7096987272024079</c:v>
                </c:pt>
                <c:pt idx="112">
                  <c:v>-1.9918892276844728E-2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1.1841815596586829</c:v>
                </c:pt>
                <c:pt idx="119">
                  <c:v>0</c:v>
                </c:pt>
                <c:pt idx="120">
                  <c:v>0.18338682071969969</c:v>
                </c:pt>
                <c:pt idx="1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DA-4CE3-98AB-D9F677E63E75}"/>
            </c:ext>
          </c:extLst>
        </c:ser>
        <c:ser>
          <c:idx val="3"/>
          <c:order val="3"/>
          <c:tx>
            <c:v>中心点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'K12'!$H$3:$H$5</c:f>
              <c:numCache>
                <c:formatCode>General</c:formatCode>
                <c:ptCount val="3"/>
                <c:pt idx="0">
                  <c:v>-0.85722363961894632</c:v>
                </c:pt>
                <c:pt idx="1">
                  <c:v>1.3116228528306677</c:v>
                </c:pt>
                <c:pt idx="2">
                  <c:v>-0.48852721821173856</c:v>
                </c:pt>
              </c:numCache>
            </c:numRef>
          </c:xVal>
          <c:yVal>
            <c:numRef>
              <c:f>'K12'!$I$3:$I$5</c:f>
              <c:numCache>
                <c:formatCode>General</c:formatCode>
                <c:ptCount val="3"/>
                <c:pt idx="0">
                  <c:v>-1.5670459788873181</c:v>
                </c:pt>
                <c:pt idx="1">
                  <c:v>-2.9343646398040861E-3</c:v>
                </c:pt>
                <c:pt idx="2">
                  <c:v>0.4527643195535126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DA-4CE3-98AB-D9F677E63E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69505295"/>
        <c:axId val="160650511"/>
      </c:scatterChart>
      <c:valAx>
        <c:axId val="86950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650511"/>
        <c:crosses val="autoZero"/>
        <c:crossBetween val="midCat"/>
      </c:valAx>
      <c:valAx>
        <c:axId val="16065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505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'K13'!$R$2:$R$123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-0.53526573324028992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-0.84896830868616036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-0.32613068294304304</c:v>
                </c:pt>
                <c:pt idx="15">
                  <c:v>0</c:v>
                </c:pt>
                <c:pt idx="16">
                  <c:v>-1.3718059344292777</c:v>
                </c:pt>
                <c:pt idx="17">
                  <c:v>0</c:v>
                </c:pt>
                <c:pt idx="18">
                  <c:v>0</c:v>
                </c:pt>
                <c:pt idx="19">
                  <c:v>-1.3718059344292777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-0.79668454611184858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-0.4829819706659782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-0.9535358338347838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-0.90125207126047202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-0.5875494958146017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-1.5286572221522128</c:v>
                </c:pt>
                <c:pt idx="118">
                  <c:v>0</c:v>
                </c:pt>
                <c:pt idx="119">
                  <c:v>-1.6855085098751479</c:v>
                </c:pt>
                <c:pt idx="120">
                  <c:v>0</c:v>
                </c:pt>
                <c:pt idx="121">
                  <c:v>0</c:v>
                </c:pt>
              </c:numCache>
            </c:numRef>
          </c:xVal>
          <c:yVal>
            <c:numRef>
              <c:f>'K13'!$S$2:$S$123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-1.4408993385015536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-1.8956377618049018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-1.8410321302413384</c:v>
                </c:pt>
                <c:pt idx="15">
                  <c:v>0</c:v>
                </c:pt>
                <c:pt idx="16">
                  <c:v>-1.0534153088753631</c:v>
                </c:pt>
                <c:pt idx="17">
                  <c:v>0</c:v>
                </c:pt>
                <c:pt idx="18">
                  <c:v>0</c:v>
                </c:pt>
                <c:pt idx="19">
                  <c:v>-2.6980628900355725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-1.4007935074096711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-1.0929041271812168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-1.20735999898959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-0.80846123282186344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-2.3084193156582806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-6.2850667216149674</c:v>
                </c:pt>
                <c:pt idx="118">
                  <c:v>0</c:v>
                </c:pt>
                <c:pt idx="119">
                  <c:v>-3.7488356646429017</c:v>
                </c:pt>
                <c:pt idx="120">
                  <c:v>0</c:v>
                </c:pt>
                <c:pt idx="1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1-4488-8AB5-E8FB8C0B3744}"/>
            </c:ext>
          </c:extLst>
        </c:ser>
        <c:ser>
          <c:idx val="1"/>
          <c:order val="1"/>
          <c:tx>
            <c:v>C2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'K13'!$T$2:$T$123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1.7129360574551145</c:v>
                </c:pt>
                <c:pt idx="5">
                  <c:v>1.5038010071578676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1.6083685323064909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0.7195445685431916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1.8697873451780496</c:v>
                </c:pt>
                <c:pt idx="19">
                  <c:v>0</c:v>
                </c:pt>
                <c:pt idx="20">
                  <c:v>1.033247143989062</c:v>
                </c:pt>
                <c:pt idx="21">
                  <c:v>0</c:v>
                </c:pt>
                <c:pt idx="22">
                  <c:v>0</c:v>
                </c:pt>
                <c:pt idx="23">
                  <c:v>0.61497704339456816</c:v>
                </c:pt>
                <c:pt idx="24">
                  <c:v>0</c:v>
                </c:pt>
                <c:pt idx="25">
                  <c:v>0.45812575567163294</c:v>
                </c:pt>
                <c:pt idx="26">
                  <c:v>0.45812575567163294</c:v>
                </c:pt>
                <c:pt idx="27">
                  <c:v>0</c:v>
                </c:pt>
                <c:pt idx="28">
                  <c:v>2.2880574457725436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1.2423821942863089</c:v>
                </c:pt>
                <c:pt idx="34">
                  <c:v>0</c:v>
                </c:pt>
                <c:pt idx="35">
                  <c:v>2.2357736831982318</c:v>
                </c:pt>
                <c:pt idx="36">
                  <c:v>1.1900984317119971</c:v>
                </c:pt>
                <c:pt idx="37">
                  <c:v>0</c:v>
                </c:pt>
                <c:pt idx="38">
                  <c:v>0.56269328082025638</c:v>
                </c:pt>
                <c:pt idx="39">
                  <c:v>1.817503582603738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1.6606522948808027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1.399233482009244</c:v>
                </c:pt>
                <c:pt idx="50">
                  <c:v>0.92867961884043848</c:v>
                </c:pt>
                <c:pt idx="51">
                  <c:v>0</c:v>
                </c:pt>
                <c:pt idx="52">
                  <c:v>0</c:v>
                </c:pt>
                <c:pt idx="53">
                  <c:v>1.3469497194349322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0.56269328082025638</c:v>
                </c:pt>
                <c:pt idx="60">
                  <c:v>0</c:v>
                </c:pt>
                <c:pt idx="61">
                  <c:v>0</c:v>
                </c:pt>
                <c:pt idx="62">
                  <c:v>0.66726080596887982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1.9220711077523613</c:v>
                </c:pt>
                <c:pt idx="76">
                  <c:v>2.2880574457725436</c:v>
                </c:pt>
                <c:pt idx="77">
                  <c:v>0</c:v>
                </c:pt>
                <c:pt idx="78">
                  <c:v>0</c:v>
                </c:pt>
                <c:pt idx="79">
                  <c:v>2.0266386329009847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0.82411209369181504</c:v>
                </c:pt>
                <c:pt idx="87">
                  <c:v>0.82411209369181504</c:v>
                </c:pt>
                <c:pt idx="88">
                  <c:v>0.77182833111750326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1.9743548703266731</c:v>
                </c:pt>
                <c:pt idx="97">
                  <c:v>0</c:v>
                </c:pt>
                <c:pt idx="98">
                  <c:v>0.77182833111750326</c:v>
                </c:pt>
                <c:pt idx="99">
                  <c:v>0</c:v>
                </c:pt>
                <c:pt idx="100">
                  <c:v>0.61497704339456816</c:v>
                </c:pt>
                <c:pt idx="101">
                  <c:v>0</c:v>
                </c:pt>
                <c:pt idx="102">
                  <c:v>2.18348992062392</c:v>
                </c:pt>
                <c:pt idx="103">
                  <c:v>2.0789223954752964</c:v>
                </c:pt>
                <c:pt idx="104">
                  <c:v>0.77182833111750326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1.033247143989062</c:v>
                </c:pt>
                <c:pt idx="114">
                  <c:v>1.817503582603738</c:v>
                </c:pt>
                <c:pt idx="115">
                  <c:v>1.4515172445835558</c:v>
                </c:pt>
                <c:pt idx="116">
                  <c:v>1.2946659568606207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xVal>
          <c:yVal>
            <c:numRef>
              <c:f>'K13'!$U$2:$U$123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3.0367649784516094E-2</c:v>
                </c:pt>
                <c:pt idx="5">
                  <c:v>-0.27474517290680772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-0.34971222640932709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0.15161066223920788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-0.28986198616451736</c:v>
                </c:pt>
                <c:pt idx="19">
                  <c:v>0</c:v>
                </c:pt>
                <c:pt idx="20">
                  <c:v>-0.25222420621675046</c:v>
                </c:pt>
                <c:pt idx="21">
                  <c:v>0</c:v>
                </c:pt>
                <c:pt idx="22">
                  <c:v>0</c:v>
                </c:pt>
                <c:pt idx="23">
                  <c:v>0.6035725280054256</c:v>
                </c:pt>
                <c:pt idx="24">
                  <c:v>0</c:v>
                </c:pt>
                <c:pt idx="25">
                  <c:v>0.14297248323480236</c:v>
                </c:pt>
                <c:pt idx="26">
                  <c:v>1.0931747024603608E-2</c:v>
                </c:pt>
                <c:pt idx="27">
                  <c:v>0</c:v>
                </c:pt>
                <c:pt idx="28">
                  <c:v>-0.38117987849680435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-0.24667109114248975</c:v>
                </c:pt>
                <c:pt idx="34">
                  <c:v>0</c:v>
                </c:pt>
                <c:pt idx="35">
                  <c:v>-0.30405328024318362</c:v>
                </c:pt>
                <c:pt idx="36">
                  <c:v>-0.35773339262770365</c:v>
                </c:pt>
                <c:pt idx="37">
                  <c:v>0</c:v>
                </c:pt>
                <c:pt idx="38">
                  <c:v>0.10811126082416576</c:v>
                </c:pt>
                <c:pt idx="39">
                  <c:v>-0.18466130614657864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1.4892943823500064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0.87906873696735921</c:v>
                </c:pt>
                <c:pt idx="50">
                  <c:v>0.50299944388270423</c:v>
                </c:pt>
                <c:pt idx="51">
                  <c:v>0</c:v>
                </c:pt>
                <c:pt idx="52">
                  <c:v>0</c:v>
                </c:pt>
                <c:pt idx="53">
                  <c:v>-0.42375376073280302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-0.12913015540397171</c:v>
                </c:pt>
                <c:pt idx="60">
                  <c:v>0</c:v>
                </c:pt>
                <c:pt idx="61">
                  <c:v>0</c:v>
                </c:pt>
                <c:pt idx="62">
                  <c:v>-3.0408109639337096E-2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-8.5630753988929512E-2</c:v>
                </c:pt>
                <c:pt idx="76">
                  <c:v>0.48849964341102342</c:v>
                </c:pt>
                <c:pt idx="77">
                  <c:v>0</c:v>
                </c:pt>
                <c:pt idx="78">
                  <c:v>0</c:v>
                </c:pt>
                <c:pt idx="79">
                  <c:v>-0.41604110090744095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0.14112144487671552</c:v>
                </c:pt>
                <c:pt idx="87">
                  <c:v>-0.29017049255753186</c:v>
                </c:pt>
                <c:pt idx="88">
                  <c:v>9.5771005103586423E-2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-0.11617288689736339</c:v>
                </c:pt>
                <c:pt idx="97">
                  <c:v>0</c:v>
                </c:pt>
                <c:pt idx="98">
                  <c:v>3.6846284037820212E-2</c:v>
                </c:pt>
                <c:pt idx="99">
                  <c:v>0</c:v>
                </c:pt>
                <c:pt idx="100">
                  <c:v>0.26606653404758113</c:v>
                </c:pt>
                <c:pt idx="101">
                  <c:v>0</c:v>
                </c:pt>
                <c:pt idx="102">
                  <c:v>0.28920451352366738</c:v>
                </c:pt>
                <c:pt idx="103">
                  <c:v>-0.32780827250529876</c:v>
                </c:pt>
                <c:pt idx="104">
                  <c:v>-0.2994256843479664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0.11088781836129621</c:v>
                </c:pt>
                <c:pt idx="114">
                  <c:v>-0.17478910157011518</c:v>
                </c:pt>
                <c:pt idx="115">
                  <c:v>-0.23340531624286695</c:v>
                </c:pt>
                <c:pt idx="116">
                  <c:v>-0.28831945419944499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1-4488-8AB5-E8FB8C0B3744}"/>
            </c:ext>
          </c:extLst>
        </c:ser>
        <c:ser>
          <c:idx val="2"/>
          <c:order val="2"/>
          <c:tx>
            <c:v>C3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'K13'!$V$2:$V$123</c:f>
              <c:numCache>
                <c:formatCode>General</c:formatCode>
                <c:ptCount val="122"/>
                <c:pt idx="0">
                  <c:v>-0.37841444551735476</c:v>
                </c:pt>
                <c:pt idx="1">
                  <c:v>-0.63983325838891336</c:v>
                </c:pt>
                <c:pt idx="2">
                  <c:v>0</c:v>
                </c:pt>
                <c:pt idx="3">
                  <c:v>-0.69211702096322514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-0.16927939522010782</c:v>
                </c:pt>
                <c:pt idx="8">
                  <c:v>-1.0581033589834072</c:v>
                </c:pt>
                <c:pt idx="9">
                  <c:v>0</c:v>
                </c:pt>
                <c:pt idx="10">
                  <c:v>-0.53526573324028992</c:v>
                </c:pt>
                <c:pt idx="11">
                  <c:v>-0.69211702096322514</c:v>
                </c:pt>
                <c:pt idx="12">
                  <c:v>-0.37841444551735476</c:v>
                </c:pt>
                <c:pt idx="13">
                  <c:v>0</c:v>
                </c:pt>
                <c:pt idx="14">
                  <c:v>0</c:v>
                </c:pt>
                <c:pt idx="15">
                  <c:v>-0.27384692036873126</c:v>
                </c:pt>
                <c:pt idx="16">
                  <c:v>0</c:v>
                </c:pt>
                <c:pt idx="17">
                  <c:v>-1.0581033589834072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-0.32613068294304304</c:v>
                </c:pt>
                <c:pt idx="22">
                  <c:v>-0.4829819706659782</c:v>
                </c:pt>
                <c:pt idx="23">
                  <c:v>0</c:v>
                </c:pt>
                <c:pt idx="24">
                  <c:v>0.14442318022576256</c:v>
                </c:pt>
                <c:pt idx="25">
                  <c:v>0</c:v>
                </c:pt>
                <c:pt idx="26">
                  <c:v>0</c:v>
                </c:pt>
                <c:pt idx="27">
                  <c:v>-1.3195221718549659</c:v>
                </c:pt>
                <c:pt idx="28">
                  <c:v>0</c:v>
                </c:pt>
                <c:pt idx="29">
                  <c:v>-0.79668454611184858</c:v>
                </c:pt>
                <c:pt idx="30">
                  <c:v>0</c:v>
                </c:pt>
                <c:pt idx="31">
                  <c:v>-0.63983325838891336</c:v>
                </c:pt>
                <c:pt idx="32">
                  <c:v>-0.53526573324028992</c:v>
                </c:pt>
                <c:pt idx="33">
                  <c:v>0</c:v>
                </c:pt>
                <c:pt idx="34">
                  <c:v>-0.63983325838891336</c:v>
                </c:pt>
                <c:pt idx="35">
                  <c:v>0</c:v>
                </c:pt>
                <c:pt idx="36">
                  <c:v>0</c:v>
                </c:pt>
                <c:pt idx="37">
                  <c:v>-0.5875494958146017</c:v>
                </c:pt>
                <c:pt idx="38">
                  <c:v>0</c:v>
                </c:pt>
                <c:pt idx="39">
                  <c:v>0</c:v>
                </c:pt>
                <c:pt idx="40">
                  <c:v>-0.16927939522010782</c:v>
                </c:pt>
                <c:pt idx="41">
                  <c:v>-0.11699563264579609</c:v>
                </c:pt>
                <c:pt idx="42">
                  <c:v>-0.9535358338347838</c:v>
                </c:pt>
                <c:pt idx="43">
                  <c:v>-0.84896830868616036</c:v>
                </c:pt>
                <c:pt idx="44">
                  <c:v>9.2139417651450825E-2</c:v>
                </c:pt>
                <c:pt idx="45">
                  <c:v>0</c:v>
                </c:pt>
                <c:pt idx="46">
                  <c:v>-0.32613068294304304</c:v>
                </c:pt>
                <c:pt idx="47">
                  <c:v>-0.4829819706659782</c:v>
                </c:pt>
                <c:pt idx="48">
                  <c:v>-0.90125207126047202</c:v>
                </c:pt>
                <c:pt idx="49">
                  <c:v>0</c:v>
                </c:pt>
                <c:pt idx="50">
                  <c:v>0</c:v>
                </c:pt>
                <c:pt idx="51">
                  <c:v>3.9855655077139097E-2</c:v>
                </c:pt>
                <c:pt idx="52">
                  <c:v>-0.37841444551735476</c:v>
                </c:pt>
                <c:pt idx="53">
                  <c:v>0</c:v>
                </c:pt>
                <c:pt idx="54">
                  <c:v>9.2139417651450825E-2</c:v>
                </c:pt>
                <c:pt idx="55">
                  <c:v>-0.90125207126047202</c:v>
                </c:pt>
                <c:pt idx="56">
                  <c:v>-1.0581033589834072</c:v>
                </c:pt>
                <c:pt idx="57">
                  <c:v>0.3535582305230095</c:v>
                </c:pt>
                <c:pt idx="58">
                  <c:v>-0.27384692036873126</c:v>
                </c:pt>
                <c:pt idx="59">
                  <c:v>0</c:v>
                </c:pt>
                <c:pt idx="60">
                  <c:v>-0.9535358338347838</c:v>
                </c:pt>
                <c:pt idx="61">
                  <c:v>0</c:v>
                </c:pt>
                <c:pt idx="62">
                  <c:v>0</c:v>
                </c:pt>
                <c:pt idx="63">
                  <c:v>-1.0581033589834072</c:v>
                </c:pt>
                <c:pt idx="64">
                  <c:v>-0.79668454611184858</c:v>
                </c:pt>
                <c:pt idx="65">
                  <c:v>0.14442318022576256</c:v>
                </c:pt>
                <c:pt idx="66">
                  <c:v>-0.7444007835375368</c:v>
                </c:pt>
                <c:pt idx="67">
                  <c:v>-1.0058195964090955</c:v>
                </c:pt>
                <c:pt idx="68">
                  <c:v>0.40584199309732122</c:v>
                </c:pt>
                <c:pt idx="69">
                  <c:v>-0.84896830868616036</c:v>
                </c:pt>
                <c:pt idx="70">
                  <c:v>-0.84896830868616036</c:v>
                </c:pt>
                <c:pt idx="71">
                  <c:v>-6.4711870071484365E-2</c:v>
                </c:pt>
                <c:pt idx="72">
                  <c:v>-0.4829819706659782</c:v>
                </c:pt>
                <c:pt idx="73">
                  <c:v>-1.0058195964090955</c:v>
                </c:pt>
                <c:pt idx="74">
                  <c:v>-0.90125207126047202</c:v>
                </c:pt>
                <c:pt idx="75">
                  <c:v>0</c:v>
                </c:pt>
                <c:pt idx="76">
                  <c:v>0</c:v>
                </c:pt>
                <c:pt idx="77">
                  <c:v>-1.0581033589834072</c:v>
                </c:pt>
                <c:pt idx="78">
                  <c:v>0</c:v>
                </c:pt>
                <c:pt idx="79">
                  <c:v>0</c:v>
                </c:pt>
                <c:pt idx="80">
                  <c:v>-6.4711870071484365E-2</c:v>
                </c:pt>
                <c:pt idx="81">
                  <c:v>-0.7444007835375368</c:v>
                </c:pt>
                <c:pt idx="82">
                  <c:v>-0.43069820809166648</c:v>
                </c:pt>
                <c:pt idx="83">
                  <c:v>-0.84896830868616036</c:v>
                </c:pt>
                <c:pt idx="84">
                  <c:v>-0.5875494958146017</c:v>
                </c:pt>
                <c:pt idx="85">
                  <c:v>-0.5875494958146017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9.2139417651450825E-2</c:v>
                </c:pt>
                <c:pt idx="90">
                  <c:v>0</c:v>
                </c:pt>
                <c:pt idx="91">
                  <c:v>0.40584199309732122</c:v>
                </c:pt>
                <c:pt idx="92">
                  <c:v>-1.242810749717263E-2</c:v>
                </c:pt>
                <c:pt idx="93">
                  <c:v>-6.4711870071484365E-2</c:v>
                </c:pt>
                <c:pt idx="94">
                  <c:v>-0.22156315779441954</c:v>
                </c:pt>
                <c:pt idx="95">
                  <c:v>-0.84896830868616036</c:v>
                </c:pt>
                <c:pt idx="96">
                  <c:v>0</c:v>
                </c:pt>
                <c:pt idx="97">
                  <c:v>0.24899070537438603</c:v>
                </c:pt>
                <c:pt idx="98">
                  <c:v>0</c:v>
                </c:pt>
                <c:pt idx="99">
                  <c:v>-6.4711870071484365E-2</c:v>
                </c:pt>
                <c:pt idx="100">
                  <c:v>0</c:v>
                </c:pt>
                <c:pt idx="101">
                  <c:v>-0.53526573324028992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-0.7444007835375368</c:v>
                </c:pt>
                <c:pt idx="106">
                  <c:v>-0.5875494958146017</c:v>
                </c:pt>
                <c:pt idx="107">
                  <c:v>-0.4829819706659782</c:v>
                </c:pt>
                <c:pt idx="108">
                  <c:v>0</c:v>
                </c:pt>
                <c:pt idx="109">
                  <c:v>-0.27384692036873126</c:v>
                </c:pt>
                <c:pt idx="110">
                  <c:v>-0.27384692036873126</c:v>
                </c:pt>
                <c:pt idx="111">
                  <c:v>-1.110387121557719</c:v>
                </c:pt>
                <c:pt idx="112">
                  <c:v>-0.90125207126047202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-0.69211702096322514</c:v>
                </c:pt>
                <c:pt idx="119">
                  <c:v>0</c:v>
                </c:pt>
                <c:pt idx="120">
                  <c:v>-0.43069820809166648</c:v>
                </c:pt>
                <c:pt idx="121">
                  <c:v>-1.2672384092806541</c:v>
                </c:pt>
              </c:numCache>
            </c:numRef>
          </c:xVal>
          <c:yVal>
            <c:numRef>
              <c:f>'K13'!$W$2:$W$123</c:f>
              <c:numCache>
                <c:formatCode>General</c:formatCode>
                <c:ptCount val="122"/>
                <c:pt idx="0">
                  <c:v>0.31789560807401429</c:v>
                </c:pt>
                <c:pt idx="1">
                  <c:v>0.56439221609258627</c:v>
                </c:pt>
                <c:pt idx="2">
                  <c:v>0</c:v>
                </c:pt>
                <c:pt idx="3">
                  <c:v>-0.66778231760725915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0.16734448828294657</c:v>
                </c:pt>
                <c:pt idx="8">
                  <c:v>1.4038381114849949</c:v>
                </c:pt>
                <c:pt idx="9">
                  <c:v>0</c:v>
                </c:pt>
                <c:pt idx="10">
                  <c:v>0.5104035973150518</c:v>
                </c:pt>
                <c:pt idx="11">
                  <c:v>0.5329245640051089</c:v>
                </c:pt>
                <c:pt idx="12">
                  <c:v>3.9314335181936076E-2</c:v>
                </c:pt>
                <c:pt idx="13">
                  <c:v>0</c:v>
                </c:pt>
                <c:pt idx="14">
                  <c:v>0</c:v>
                </c:pt>
                <c:pt idx="15">
                  <c:v>0.33023586379459363</c:v>
                </c:pt>
                <c:pt idx="16">
                  <c:v>0</c:v>
                </c:pt>
                <c:pt idx="17">
                  <c:v>0.63874225680907659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1.3350411858427649</c:v>
                </c:pt>
                <c:pt idx="22">
                  <c:v>-0.12727911704588479</c:v>
                </c:pt>
                <c:pt idx="23">
                  <c:v>0</c:v>
                </c:pt>
                <c:pt idx="24">
                  <c:v>0.17197208417816384</c:v>
                </c:pt>
                <c:pt idx="25">
                  <c:v>0</c:v>
                </c:pt>
                <c:pt idx="26">
                  <c:v>0</c:v>
                </c:pt>
                <c:pt idx="27">
                  <c:v>8.4636958804877403E-3</c:v>
                </c:pt>
                <c:pt idx="28">
                  <c:v>0</c:v>
                </c:pt>
                <c:pt idx="29">
                  <c:v>1.294009835571839</c:v>
                </c:pt>
                <c:pt idx="30">
                  <c:v>0</c:v>
                </c:pt>
                <c:pt idx="31">
                  <c:v>0.59400882982197667</c:v>
                </c:pt>
                <c:pt idx="32">
                  <c:v>8.4636958804877403E-3</c:v>
                </c:pt>
                <c:pt idx="33">
                  <c:v>0</c:v>
                </c:pt>
                <c:pt idx="34">
                  <c:v>1.7231422282549851</c:v>
                </c:pt>
                <c:pt idx="35">
                  <c:v>0</c:v>
                </c:pt>
                <c:pt idx="36">
                  <c:v>0</c:v>
                </c:pt>
                <c:pt idx="37">
                  <c:v>-3.3801679962496445E-2</c:v>
                </c:pt>
                <c:pt idx="38">
                  <c:v>0</c:v>
                </c:pt>
                <c:pt idx="39">
                  <c:v>0</c:v>
                </c:pt>
                <c:pt idx="40">
                  <c:v>0.51472268681725464</c:v>
                </c:pt>
                <c:pt idx="41">
                  <c:v>-0.72824957063809781</c:v>
                </c:pt>
                <c:pt idx="42">
                  <c:v>0.19356753168917762</c:v>
                </c:pt>
                <c:pt idx="43">
                  <c:v>0.37867136749786751</c:v>
                </c:pt>
                <c:pt idx="44">
                  <c:v>-0.11493886132530547</c:v>
                </c:pt>
                <c:pt idx="45">
                  <c:v>0</c:v>
                </c:pt>
                <c:pt idx="46">
                  <c:v>1.3745300041486188</c:v>
                </c:pt>
                <c:pt idx="47">
                  <c:v>0.81551642000637559</c:v>
                </c:pt>
                <c:pt idx="48">
                  <c:v>1.2869141885325055</c:v>
                </c:pt>
                <c:pt idx="49">
                  <c:v>0</c:v>
                </c:pt>
                <c:pt idx="50">
                  <c:v>0</c:v>
                </c:pt>
                <c:pt idx="51">
                  <c:v>-0.46046602150152655</c:v>
                </c:pt>
                <c:pt idx="52">
                  <c:v>-0.25685180211196768</c:v>
                </c:pt>
                <c:pt idx="53">
                  <c:v>0</c:v>
                </c:pt>
                <c:pt idx="54">
                  <c:v>-8.4088222023857129E-2</c:v>
                </c:pt>
                <c:pt idx="55">
                  <c:v>-0.39783922371958647</c:v>
                </c:pt>
                <c:pt idx="56">
                  <c:v>1.1203207363046848</c:v>
                </c:pt>
                <c:pt idx="57">
                  <c:v>0.14050443209068647</c:v>
                </c:pt>
                <c:pt idx="58">
                  <c:v>2.6357066675327844E-2</c:v>
                </c:pt>
                <c:pt idx="59">
                  <c:v>0</c:v>
                </c:pt>
                <c:pt idx="60">
                  <c:v>-0.42344525433978858</c:v>
                </c:pt>
                <c:pt idx="61">
                  <c:v>0</c:v>
                </c:pt>
                <c:pt idx="62">
                  <c:v>0</c:v>
                </c:pt>
                <c:pt idx="63">
                  <c:v>0.54464780693965931</c:v>
                </c:pt>
                <c:pt idx="64">
                  <c:v>-3.1642135211395028E-2</c:v>
                </c:pt>
                <c:pt idx="65">
                  <c:v>0.57580695263412218</c:v>
                </c:pt>
                <c:pt idx="66">
                  <c:v>0.92472768313350262</c:v>
                </c:pt>
                <c:pt idx="67">
                  <c:v>-0.26240491718622838</c:v>
                </c:pt>
                <c:pt idx="68">
                  <c:v>0.37867136749786751</c:v>
                </c:pt>
                <c:pt idx="69">
                  <c:v>-2.1769930634931562E-2</c:v>
                </c:pt>
                <c:pt idx="70">
                  <c:v>0.50207392470366075</c:v>
                </c:pt>
                <c:pt idx="71">
                  <c:v>-4.4935726261204926E-3</c:v>
                </c:pt>
                <c:pt idx="72">
                  <c:v>-0.27320264094173524</c:v>
                </c:pt>
                <c:pt idx="73">
                  <c:v>0.31697008889497086</c:v>
                </c:pt>
                <c:pt idx="74">
                  <c:v>-0.55887956087314661</c:v>
                </c:pt>
                <c:pt idx="75">
                  <c:v>0</c:v>
                </c:pt>
                <c:pt idx="76">
                  <c:v>0</c:v>
                </c:pt>
                <c:pt idx="77">
                  <c:v>0.71802839981379896</c:v>
                </c:pt>
                <c:pt idx="78">
                  <c:v>0</c:v>
                </c:pt>
                <c:pt idx="79">
                  <c:v>0</c:v>
                </c:pt>
                <c:pt idx="80">
                  <c:v>0.21115239609100314</c:v>
                </c:pt>
                <c:pt idx="81">
                  <c:v>0.72018794456490021</c:v>
                </c:pt>
                <c:pt idx="82">
                  <c:v>0.81058031771814376</c:v>
                </c:pt>
                <c:pt idx="83">
                  <c:v>0.53076501925400765</c:v>
                </c:pt>
                <c:pt idx="84">
                  <c:v>0.47029776622316888</c:v>
                </c:pt>
                <c:pt idx="85">
                  <c:v>1.3779235744717784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0.74425144322003001</c:v>
                </c:pt>
                <c:pt idx="90">
                  <c:v>0</c:v>
                </c:pt>
                <c:pt idx="91">
                  <c:v>1.0981082760076422</c:v>
                </c:pt>
                <c:pt idx="92">
                  <c:v>-0.30065970992002433</c:v>
                </c:pt>
                <c:pt idx="93">
                  <c:v>1.2961693803229404</c:v>
                </c:pt>
                <c:pt idx="94">
                  <c:v>0.12538761883297683</c:v>
                </c:pt>
                <c:pt idx="95">
                  <c:v>0.78065519759573876</c:v>
                </c:pt>
                <c:pt idx="96">
                  <c:v>0</c:v>
                </c:pt>
                <c:pt idx="97">
                  <c:v>0.28149185369830537</c:v>
                </c:pt>
                <c:pt idx="98">
                  <c:v>0</c:v>
                </c:pt>
                <c:pt idx="99">
                  <c:v>-0.64587836370323093</c:v>
                </c:pt>
                <c:pt idx="100">
                  <c:v>0</c:v>
                </c:pt>
                <c:pt idx="101">
                  <c:v>0.59308331064293318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1.2977119122880123</c:v>
                </c:pt>
                <c:pt idx="106">
                  <c:v>0.2645240020825087</c:v>
                </c:pt>
                <c:pt idx="107">
                  <c:v>1.0314734238574709E-2</c:v>
                </c:pt>
                <c:pt idx="108">
                  <c:v>0</c:v>
                </c:pt>
                <c:pt idx="109">
                  <c:v>-0.42344525433978858</c:v>
                </c:pt>
                <c:pt idx="110">
                  <c:v>0.1553127389553817</c:v>
                </c:pt>
                <c:pt idx="111">
                  <c:v>0.7096987272024079</c:v>
                </c:pt>
                <c:pt idx="112">
                  <c:v>-1.9918892276844728E-2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1.1841815596586829</c:v>
                </c:pt>
                <c:pt idx="119">
                  <c:v>0</c:v>
                </c:pt>
                <c:pt idx="120">
                  <c:v>0.18338682071969969</c:v>
                </c:pt>
                <c:pt idx="121">
                  <c:v>-0.57091131020071151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1-4488-8AB5-E8FB8C0B3744}"/>
            </c:ext>
          </c:extLst>
        </c:ser>
        <c:ser>
          <c:idx val="3"/>
          <c:order val="3"/>
          <c:tx>
            <c:v>中心点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'K13'!$H$3:$H$5</c:f>
              <c:numCache>
                <c:formatCode>General</c:formatCode>
                <c:ptCount val="3"/>
                <c:pt idx="0">
                  <c:v>-0.89798433609957762</c:v>
                </c:pt>
                <c:pt idx="1">
                  <c:v>1.3116228528306677</c:v>
                </c:pt>
                <c:pt idx="2">
                  <c:v>-0.49510574169770277</c:v>
                </c:pt>
              </c:numCache>
            </c:numRef>
          </c:xVal>
          <c:yVal>
            <c:numRef>
              <c:f>'K13'!$I$3:$I$5</c:f>
              <c:numCache>
                <c:formatCode>General</c:formatCode>
                <c:ptCount val="3"/>
                <c:pt idx="0">
                  <c:v>-1.7691694223185273</c:v>
                </c:pt>
                <c:pt idx="1">
                  <c:v>-2.9343646398040861E-3</c:v>
                </c:pt>
                <c:pt idx="2">
                  <c:v>0.41181568476477137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1-4488-8AB5-E8FB8C0B37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69505295"/>
        <c:axId val="160650511"/>
      </c:scatterChart>
      <c:valAx>
        <c:axId val="86950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650511"/>
        <c:crosses val="autoZero"/>
        <c:crossBetween val="midCat"/>
      </c:valAx>
      <c:valAx>
        <c:axId val="16065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505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'K14'!$R$2:$R$123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-0.53526573324028992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-0.84896830868616036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-0.32613068294304304</c:v>
                </c:pt>
                <c:pt idx="15">
                  <c:v>0</c:v>
                </c:pt>
                <c:pt idx="16">
                  <c:v>-1.3718059344292777</c:v>
                </c:pt>
                <c:pt idx="17">
                  <c:v>0</c:v>
                </c:pt>
                <c:pt idx="18">
                  <c:v>0</c:v>
                </c:pt>
                <c:pt idx="19">
                  <c:v>-1.3718059344292777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-0.79668454611184858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-0.4829819706659782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-0.9535358338347838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-0.5875494958146017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-1.5286572221522128</c:v>
                </c:pt>
                <c:pt idx="118">
                  <c:v>0</c:v>
                </c:pt>
                <c:pt idx="119">
                  <c:v>-1.6855085098751479</c:v>
                </c:pt>
                <c:pt idx="120">
                  <c:v>0</c:v>
                </c:pt>
                <c:pt idx="121">
                  <c:v>0</c:v>
                </c:pt>
              </c:numCache>
            </c:numRef>
          </c:xVal>
          <c:yVal>
            <c:numRef>
              <c:f>'K14'!$S$2:$S$123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-1.4408993385015536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-1.8956377618049018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-1.8410321302413384</c:v>
                </c:pt>
                <c:pt idx="15">
                  <c:v>0</c:v>
                </c:pt>
                <c:pt idx="16">
                  <c:v>-1.0534153088753631</c:v>
                </c:pt>
                <c:pt idx="17">
                  <c:v>0</c:v>
                </c:pt>
                <c:pt idx="18">
                  <c:v>0</c:v>
                </c:pt>
                <c:pt idx="19">
                  <c:v>-2.6980628900355725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-1.4007935074096711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-1.0929041271812168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-1.20735999898959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-2.3084193156582806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-6.2850667216149674</c:v>
                </c:pt>
                <c:pt idx="118">
                  <c:v>0</c:v>
                </c:pt>
                <c:pt idx="119">
                  <c:v>-3.7488356646429017</c:v>
                </c:pt>
                <c:pt idx="120">
                  <c:v>0</c:v>
                </c:pt>
                <c:pt idx="1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E-43F0-93A0-C896249A2DA2}"/>
            </c:ext>
          </c:extLst>
        </c:ser>
        <c:ser>
          <c:idx val="1"/>
          <c:order val="1"/>
          <c:tx>
            <c:v>C2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'K14'!$T$2:$T$123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1.7129360574551145</c:v>
                </c:pt>
                <c:pt idx="5">
                  <c:v>1.5038010071578676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1.6083685323064909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0.7195445685431916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1.8697873451780496</c:v>
                </c:pt>
                <c:pt idx="19">
                  <c:v>0</c:v>
                </c:pt>
                <c:pt idx="20">
                  <c:v>1.033247143989062</c:v>
                </c:pt>
                <c:pt idx="21">
                  <c:v>0</c:v>
                </c:pt>
                <c:pt idx="22">
                  <c:v>0</c:v>
                </c:pt>
                <c:pt idx="23">
                  <c:v>0.61497704339456816</c:v>
                </c:pt>
                <c:pt idx="24">
                  <c:v>0</c:v>
                </c:pt>
                <c:pt idx="25">
                  <c:v>0.45812575567163294</c:v>
                </c:pt>
                <c:pt idx="26">
                  <c:v>0.45812575567163294</c:v>
                </c:pt>
                <c:pt idx="27">
                  <c:v>0</c:v>
                </c:pt>
                <c:pt idx="28">
                  <c:v>2.2880574457725436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1.2423821942863089</c:v>
                </c:pt>
                <c:pt idx="34">
                  <c:v>0</c:v>
                </c:pt>
                <c:pt idx="35">
                  <c:v>2.2357736831982318</c:v>
                </c:pt>
                <c:pt idx="36">
                  <c:v>1.1900984317119971</c:v>
                </c:pt>
                <c:pt idx="37">
                  <c:v>0</c:v>
                </c:pt>
                <c:pt idx="38">
                  <c:v>0.56269328082025638</c:v>
                </c:pt>
                <c:pt idx="39">
                  <c:v>1.817503582603738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1.6606522948808027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1.399233482009244</c:v>
                </c:pt>
                <c:pt idx="50">
                  <c:v>0.92867961884043848</c:v>
                </c:pt>
                <c:pt idx="51">
                  <c:v>0</c:v>
                </c:pt>
                <c:pt idx="52">
                  <c:v>0</c:v>
                </c:pt>
                <c:pt idx="53">
                  <c:v>1.3469497194349322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0.56269328082025638</c:v>
                </c:pt>
                <c:pt idx="60">
                  <c:v>0</c:v>
                </c:pt>
                <c:pt idx="61">
                  <c:v>0</c:v>
                </c:pt>
                <c:pt idx="62">
                  <c:v>0.66726080596887982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1.9220711077523613</c:v>
                </c:pt>
                <c:pt idx="76">
                  <c:v>2.2880574457725436</c:v>
                </c:pt>
                <c:pt idx="77">
                  <c:v>0</c:v>
                </c:pt>
                <c:pt idx="78">
                  <c:v>0</c:v>
                </c:pt>
                <c:pt idx="79">
                  <c:v>2.0266386329009847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0.82411209369181504</c:v>
                </c:pt>
                <c:pt idx="87">
                  <c:v>0.82411209369181504</c:v>
                </c:pt>
                <c:pt idx="88">
                  <c:v>0.77182833111750326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1.9743548703266731</c:v>
                </c:pt>
                <c:pt idx="97">
                  <c:v>0</c:v>
                </c:pt>
                <c:pt idx="98">
                  <c:v>0.77182833111750326</c:v>
                </c:pt>
                <c:pt idx="99">
                  <c:v>0</c:v>
                </c:pt>
                <c:pt idx="100">
                  <c:v>0.61497704339456816</c:v>
                </c:pt>
                <c:pt idx="101">
                  <c:v>0</c:v>
                </c:pt>
                <c:pt idx="102">
                  <c:v>2.18348992062392</c:v>
                </c:pt>
                <c:pt idx="103">
                  <c:v>2.0789223954752964</c:v>
                </c:pt>
                <c:pt idx="104">
                  <c:v>0.77182833111750326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1.033247143989062</c:v>
                </c:pt>
                <c:pt idx="114">
                  <c:v>1.817503582603738</c:v>
                </c:pt>
                <c:pt idx="115">
                  <c:v>1.4515172445835558</c:v>
                </c:pt>
                <c:pt idx="116">
                  <c:v>1.2946659568606207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xVal>
          <c:yVal>
            <c:numRef>
              <c:f>'K14'!$U$2:$U$123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3.0367649784516094E-2</c:v>
                </c:pt>
                <c:pt idx="5">
                  <c:v>-0.27474517290680772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-0.34971222640932709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0.15161066223920788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-0.28986198616451736</c:v>
                </c:pt>
                <c:pt idx="19">
                  <c:v>0</c:v>
                </c:pt>
                <c:pt idx="20">
                  <c:v>-0.25222420621675046</c:v>
                </c:pt>
                <c:pt idx="21">
                  <c:v>0</c:v>
                </c:pt>
                <c:pt idx="22">
                  <c:v>0</c:v>
                </c:pt>
                <c:pt idx="23">
                  <c:v>0.6035725280054256</c:v>
                </c:pt>
                <c:pt idx="24">
                  <c:v>0</c:v>
                </c:pt>
                <c:pt idx="25">
                  <c:v>0.14297248323480236</c:v>
                </c:pt>
                <c:pt idx="26">
                  <c:v>1.0931747024603608E-2</c:v>
                </c:pt>
                <c:pt idx="27">
                  <c:v>0</c:v>
                </c:pt>
                <c:pt idx="28">
                  <c:v>-0.38117987849680435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-0.24667109114248975</c:v>
                </c:pt>
                <c:pt idx="34">
                  <c:v>0</c:v>
                </c:pt>
                <c:pt idx="35">
                  <c:v>-0.30405328024318362</c:v>
                </c:pt>
                <c:pt idx="36">
                  <c:v>-0.35773339262770365</c:v>
                </c:pt>
                <c:pt idx="37">
                  <c:v>0</c:v>
                </c:pt>
                <c:pt idx="38">
                  <c:v>0.10811126082416576</c:v>
                </c:pt>
                <c:pt idx="39">
                  <c:v>-0.18466130614657864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1.4892943823500064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0.87906873696735921</c:v>
                </c:pt>
                <c:pt idx="50">
                  <c:v>0.50299944388270423</c:v>
                </c:pt>
                <c:pt idx="51">
                  <c:v>0</c:v>
                </c:pt>
                <c:pt idx="52">
                  <c:v>0</c:v>
                </c:pt>
                <c:pt idx="53">
                  <c:v>-0.42375376073280302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-0.12913015540397171</c:v>
                </c:pt>
                <c:pt idx="60">
                  <c:v>0</c:v>
                </c:pt>
                <c:pt idx="61">
                  <c:v>0</c:v>
                </c:pt>
                <c:pt idx="62">
                  <c:v>-3.0408109639337096E-2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-8.5630753988929512E-2</c:v>
                </c:pt>
                <c:pt idx="76">
                  <c:v>0.48849964341102342</c:v>
                </c:pt>
                <c:pt idx="77">
                  <c:v>0</c:v>
                </c:pt>
                <c:pt idx="78">
                  <c:v>0</c:v>
                </c:pt>
                <c:pt idx="79">
                  <c:v>-0.41604110090744095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0.14112144487671552</c:v>
                </c:pt>
                <c:pt idx="87">
                  <c:v>-0.29017049255753186</c:v>
                </c:pt>
                <c:pt idx="88">
                  <c:v>9.5771005103586423E-2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-0.11617288689736339</c:v>
                </c:pt>
                <c:pt idx="97">
                  <c:v>0</c:v>
                </c:pt>
                <c:pt idx="98">
                  <c:v>3.6846284037820212E-2</c:v>
                </c:pt>
                <c:pt idx="99">
                  <c:v>0</c:v>
                </c:pt>
                <c:pt idx="100">
                  <c:v>0.26606653404758113</c:v>
                </c:pt>
                <c:pt idx="101">
                  <c:v>0</c:v>
                </c:pt>
                <c:pt idx="102">
                  <c:v>0.28920451352366738</c:v>
                </c:pt>
                <c:pt idx="103">
                  <c:v>-0.32780827250529876</c:v>
                </c:pt>
                <c:pt idx="104">
                  <c:v>-0.2994256843479664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0.11088781836129621</c:v>
                </c:pt>
                <c:pt idx="114">
                  <c:v>-0.17478910157011518</c:v>
                </c:pt>
                <c:pt idx="115">
                  <c:v>-0.23340531624286695</c:v>
                </c:pt>
                <c:pt idx="116">
                  <c:v>-0.28831945419944499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0E-43F0-93A0-C896249A2DA2}"/>
            </c:ext>
          </c:extLst>
        </c:ser>
        <c:ser>
          <c:idx val="2"/>
          <c:order val="2"/>
          <c:tx>
            <c:v>C3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'K14'!$V$2:$V$123</c:f>
              <c:numCache>
                <c:formatCode>General</c:formatCode>
                <c:ptCount val="122"/>
                <c:pt idx="0">
                  <c:v>-0.37841444551735476</c:v>
                </c:pt>
                <c:pt idx="1">
                  <c:v>-0.63983325838891336</c:v>
                </c:pt>
                <c:pt idx="2">
                  <c:v>0</c:v>
                </c:pt>
                <c:pt idx="3">
                  <c:v>-0.69211702096322514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-0.16927939522010782</c:v>
                </c:pt>
                <c:pt idx="8">
                  <c:v>-1.0581033589834072</c:v>
                </c:pt>
                <c:pt idx="9">
                  <c:v>0</c:v>
                </c:pt>
                <c:pt idx="10">
                  <c:v>-0.53526573324028992</c:v>
                </c:pt>
                <c:pt idx="11">
                  <c:v>-0.69211702096322514</c:v>
                </c:pt>
                <c:pt idx="12">
                  <c:v>-0.37841444551735476</c:v>
                </c:pt>
                <c:pt idx="13">
                  <c:v>0</c:v>
                </c:pt>
                <c:pt idx="14">
                  <c:v>0</c:v>
                </c:pt>
                <c:pt idx="15">
                  <c:v>-0.27384692036873126</c:v>
                </c:pt>
                <c:pt idx="16">
                  <c:v>0</c:v>
                </c:pt>
                <c:pt idx="17">
                  <c:v>-1.0581033589834072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-0.32613068294304304</c:v>
                </c:pt>
                <c:pt idx="22">
                  <c:v>-0.4829819706659782</c:v>
                </c:pt>
                <c:pt idx="23">
                  <c:v>0</c:v>
                </c:pt>
                <c:pt idx="24">
                  <c:v>0.14442318022576256</c:v>
                </c:pt>
                <c:pt idx="25">
                  <c:v>0</c:v>
                </c:pt>
                <c:pt idx="26">
                  <c:v>0</c:v>
                </c:pt>
                <c:pt idx="27">
                  <c:v>-1.3195221718549659</c:v>
                </c:pt>
                <c:pt idx="28">
                  <c:v>0</c:v>
                </c:pt>
                <c:pt idx="29">
                  <c:v>-0.79668454611184858</c:v>
                </c:pt>
                <c:pt idx="30">
                  <c:v>0</c:v>
                </c:pt>
                <c:pt idx="31">
                  <c:v>-0.63983325838891336</c:v>
                </c:pt>
                <c:pt idx="32">
                  <c:v>-0.53526573324028992</c:v>
                </c:pt>
                <c:pt idx="33">
                  <c:v>0</c:v>
                </c:pt>
                <c:pt idx="34">
                  <c:v>-0.63983325838891336</c:v>
                </c:pt>
                <c:pt idx="35">
                  <c:v>0</c:v>
                </c:pt>
                <c:pt idx="36">
                  <c:v>0</c:v>
                </c:pt>
                <c:pt idx="37">
                  <c:v>-0.5875494958146017</c:v>
                </c:pt>
                <c:pt idx="38">
                  <c:v>0</c:v>
                </c:pt>
                <c:pt idx="39">
                  <c:v>0</c:v>
                </c:pt>
                <c:pt idx="40">
                  <c:v>-0.16927939522010782</c:v>
                </c:pt>
                <c:pt idx="41">
                  <c:v>-0.11699563264579609</c:v>
                </c:pt>
                <c:pt idx="42">
                  <c:v>-0.9535358338347838</c:v>
                </c:pt>
                <c:pt idx="43">
                  <c:v>-0.84896830868616036</c:v>
                </c:pt>
                <c:pt idx="44">
                  <c:v>9.2139417651450825E-2</c:v>
                </c:pt>
                <c:pt idx="45">
                  <c:v>0</c:v>
                </c:pt>
                <c:pt idx="46">
                  <c:v>-0.32613068294304304</c:v>
                </c:pt>
                <c:pt idx="47">
                  <c:v>-0.4829819706659782</c:v>
                </c:pt>
                <c:pt idx="48">
                  <c:v>-0.90125207126047202</c:v>
                </c:pt>
                <c:pt idx="49">
                  <c:v>0</c:v>
                </c:pt>
                <c:pt idx="50">
                  <c:v>0</c:v>
                </c:pt>
                <c:pt idx="51">
                  <c:v>3.9855655077139097E-2</c:v>
                </c:pt>
                <c:pt idx="52">
                  <c:v>-0.37841444551735476</c:v>
                </c:pt>
                <c:pt idx="53">
                  <c:v>0</c:v>
                </c:pt>
                <c:pt idx="54">
                  <c:v>9.2139417651450825E-2</c:v>
                </c:pt>
                <c:pt idx="55">
                  <c:v>-0.90125207126047202</c:v>
                </c:pt>
                <c:pt idx="56">
                  <c:v>-1.0581033589834072</c:v>
                </c:pt>
                <c:pt idx="57">
                  <c:v>0.3535582305230095</c:v>
                </c:pt>
                <c:pt idx="58">
                  <c:v>-0.27384692036873126</c:v>
                </c:pt>
                <c:pt idx="59">
                  <c:v>0</c:v>
                </c:pt>
                <c:pt idx="60">
                  <c:v>-0.9535358338347838</c:v>
                </c:pt>
                <c:pt idx="61">
                  <c:v>0</c:v>
                </c:pt>
                <c:pt idx="62">
                  <c:v>0</c:v>
                </c:pt>
                <c:pt idx="63">
                  <c:v>-1.0581033589834072</c:v>
                </c:pt>
                <c:pt idx="64">
                  <c:v>-0.79668454611184858</c:v>
                </c:pt>
                <c:pt idx="65">
                  <c:v>0.14442318022576256</c:v>
                </c:pt>
                <c:pt idx="66">
                  <c:v>-0.7444007835375368</c:v>
                </c:pt>
                <c:pt idx="67">
                  <c:v>-1.0058195964090955</c:v>
                </c:pt>
                <c:pt idx="68">
                  <c:v>0.40584199309732122</c:v>
                </c:pt>
                <c:pt idx="69">
                  <c:v>-0.84896830868616036</c:v>
                </c:pt>
                <c:pt idx="70">
                  <c:v>-0.84896830868616036</c:v>
                </c:pt>
                <c:pt idx="71">
                  <c:v>-6.4711870071484365E-2</c:v>
                </c:pt>
                <c:pt idx="72">
                  <c:v>-0.4829819706659782</c:v>
                </c:pt>
                <c:pt idx="73">
                  <c:v>-1.0058195964090955</c:v>
                </c:pt>
                <c:pt idx="74">
                  <c:v>-0.90125207126047202</c:v>
                </c:pt>
                <c:pt idx="75">
                  <c:v>0</c:v>
                </c:pt>
                <c:pt idx="76">
                  <c:v>0</c:v>
                </c:pt>
                <c:pt idx="77">
                  <c:v>-1.0581033589834072</c:v>
                </c:pt>
                <c:pt idx="78">
                  <c:v>0</c:v>
                </c:pt>
                <c:pt idx="79">
                  <c:v>0</c:v>
                </c:pt>
                <c:pt idx="80">
                  <c:v>-6.4711870071484365E-2</c:v>
                </c:pt>
                <c:pt idx="81">
                  <c:v>-0.7444007835375368</c:v>
                </c:pt>
                <c:pt idx="82">
                  <c:v>-0.43069820809166648</c:v>
                </c:pt>
                <c:pt idx="83">
                  <c:v>-0.84896830868616036</c:v>
                </c:pt>
                <c:pt idx="84">
                  <c:v>-0.5875494958146017</c:v>
                </c:pt>
                <c:pt idx="85">
                  <c:v>-0.5875494958146017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9.2139417651450825E-2</c:v>
                </c:pt>
                <c:pt idx="90">
                  <c:v>-0.90125207126047202</c:v>
                </c:pt>
                <c:pt idx="91">
                  <c:v>0.40584199309732122</c:v>
                </c:pt>
                <c:pt idx="92">
                  <c:v>-1.242810749717263E-2</c:v>
                </c:pt>
                <c:pt idx="93">
                  <c:v>-6.4711870071484365E-2</c:v>
                </c:pt>
                <c:pt idx="94">
                  <c:v>-0.22156315779441954</c:v>
                </c:pt>
                <c:pt idx="95">
                  <c:v>-0.84896830868616036</c:v>
                </c:pt>
                <c:pt idx="96">
                  <c:v>0</c:v>
                </c:pt>
                <c:pt idx="97">
                  <c:v>0.24899070537438603</c:v>
                </c:pt>
                <c:pt idx="98">
                  <c:v>0</c:v>
                </c:pt>
                <c:pt idx="99">
                  <c:v>-6.4711870071484365E-2</c:v>
                </c:pt>
                <c:pt idx="100">
                  <c:v>0</c:v>
                </c:pt>
                <c:pt idx="101">
                  <c:v>-0.53526573324028992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-0.7444007835375368</c:v>
                </c:pt>
                <c:pt idx="106">
                  <c:v>-0.5875494958146017</c:v>
                </c:pt>
                <c:pt idx="107">
                  <c:v>-0.4829819706659782</c:v>
                </c:pt>
                <c:pt idx="108">
                  <c:v>0</c:v>
                </c:pt>
                <c:pt idx="109">
                  <c:v>-0.27384692036873126</c:v>
                </c:pt>
                <c:pt idx="110">
                  <c:v>-0.27384692036873126</c:v>
                </c:pt>
                <c:pt idx="111">
                  <c:v>-1.110387121557719</c:v>
                </c:pt>
                <c:pt idx="112">
                  <c:v>-0.90125207126047202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-0.69211702096322514</c:v>
                </c:pt>
                <c:pt idx="119">
                  <c:v>0</c:v>
                </c:pt>
                <c:pt idx="120">
                  <c:v>-0.43069820809166648</c:v>
                </c:pt>
                <c:pt idx="121">
                  <c:v>-1.2672384092806541</c:v>
                </c:pt>
              </c:numCache>
            </c:numRef>
          </c:xVal>
          <c:yVal>
            <c:numRef>
              <c:f>'K14'!$W$2:$W$123</c:f>
              <c:numCache>
                <c:formatCode>General</c:formatCode>
                <c:ptCount val="122"/>
                <c:pt idx="0">
                  <c:v>0.31789560807401429</c:v>
                </c:pt>
                <c:pt idx="1">
                  <c:v>0.56439221609258627</c:v>
                </c:pt>
                <c:pt idx="2">
                  <c:v>0</c:v>
                </c:pt>
                <c:pt idx="3">
                  <c:v>-0.66778231760725915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0.16734448828294657</c:v>
                </c:pt>
                <c:pt idx="8">
                  <c:v>1.4038381114849949</c:v>
                </c:pt>
                <c:pt idx="9">
                  <c:v>0</c:v>
                </c:pt>
                <c:pt idx="10">
                  <c:v>0.5104035973150518</c:v>
                </c:pt>
                <c:pt idx="11">
                  <c:v>0.5329245640051089</c:v>
                </c:pt>
                <c:pt idx="12">
                  <c:v>3.9314335181936076E-2</c:v>
                </c:pt>
                <c:pt idx="13">
                  <c:v>0</c:v>
                </c:pt>
                <c:pt idx="14">
                  <c:v>0</c:v>
                </c:pt>
                <c:pt idx="15">
                  <c:v>0.33023586379459363</c:v>
                </c:pt>
                <c:pt idx="16">
                  <c:v>0</c:v>
                </c:pt>
                <c:pt idx="17">
                  <c:v>0.63874225680907659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1.3350411858427649</c:v>
                </c:pt>
                <c:pt idx="22">
                  <c:v>-0.12727911704588479</c:v>
                </c:pt>
                <c:pt idx="23">
                  <c:v>0</c:v>
                </c:pt>
                <c:pt idx="24">
                  <c:v>0.17197208417816384</c:v>
                </c:pt>
                <c:pt idx="25">
                  <c:v>0</c:v>
                </c:pt>
                <c:pt idx="26">
                  <c:v>0</c:v>
                </c:pt>
                <c:pt idx="27">
                  <c:v>8.4636958804877403E-3</c:v>
                </c:pt>
                <c:pt idx="28">
                  <c:v>0</c:v>
                </c:pt>
                <c:pt idx="29">
                  <c:v>1.294009835571839</c:v>
                </c:pt>
                <c:pt idx="30">
                  <c:v>0</c:v>
                </c:pt>
                <c:pt idx="31">
                  <c:v>0.59400882982197667</c:v>
                </c:pt>
                <c:pt idx="32">
                  <c:v>8.4636958804877403E-3</c:v>
                </c:pt>
                <c:pt idx="33">
                  <c:v>0</c:v>
                </c:pt>
                <c:pt idx="34">
                  <c:v>1.7231422282549851</c:v>
                </c:pt>
                <c:pt idx="35">
                  <c:v>0</c:v>
                </c:pt>
                <c:pt idx="36">
                  <c:v>0</c:v>
                </c:pt>
                <c:pt idx="37">
                  <c:v>-3.3801679962496445E-2</c:v>
                </c:pt>
                <c:pt idx="38">
                  <c:v>0</c:v>
                </c:pt>
                <c:pt idx="39">
                  <c:v>0</c:v>
                </c:pt>
                <c:pt idx="40">
                  <c:v>0.51472268681725464</c:v>
                </c:pt>
                <c:pt idx="41">
                  <c:v>-0.72824957063809781</c:v>
                </c:pt>
                <c:pt idx="42">
                  <c:v>0.19356753168917762</c:v>
                </c:pt>
                <c:pt idx="43">
                  <c:v>0.37867136749786751</c:v>
                </c:pt>
                <c:pt idx="44">
                  <c:v>-0.11493886132530547</c:v>
                </c:pt>
                <c:pt idx="45">
                  <c:v>0</c:v>
                </c:pt>
                <c:pt idx="46">
                  <c:v>1.3745300041486188</c:v>
                </c:pt>
                <c:pt idx="47">
                  <c:v>0.81551642000637559</c:v>
                </c:pt>
                <c:pt idx="48">
                  <c:v>1.2869141885325055</c:v>
                </c:pt>
                <c:pt idx="49">
                  <c:v>0</c:v>
                </c:pt>
                <c:pt idx="50">
                  <c:v>0</c:v>
                </c:pt>
                <c:pt idx="51">
                  <c:v>-0.46046602150152655</c:v>
                </c:pt>
                <c:pt idx="52">
                  <c:v>-0.25685180211196768</c:v>
                </c:pt>
                <c:pt idx="53">
                  <c:v>0</c:v>
                </c:pt>
                <c:pt idx="54">
                  <c:v>-8.4088222023857129E-2</c:v>
                </c:pt>
                <c:pt idx="55">
                  <c:v>-0.39783922371958647</c:v>
                </c:pt>
                <c:pt idx="56">
                  <c:v>1.1203207363046848</c:v>
                </c:pt>
                <c:pt idx="57">
                  <c:v>0.14050443209068647</c:v>
                </c:pt>
                <c:pt idx="58">
                  <c:v>2.6357066675327844E-2</c:v>
                </c:pt>
                <c:pt idx="59">
                  <c:v>0</c:v>
                </c:pt>
                <c:pt idx="60">
                  <c:v>-0.42344525433978858</c:v>
                </c:pt>
                <c:pt idx="61">
                  <c:v>0</c:v>
                </c:pt>
                <c:pt idx="62">
                  <c:v>0</c:v>
                </c:pt>
                <c:pt idx="63">
                  <c:v>0.54464780693965931</c:v>
                </c:pt>
                <c:pt idx="64">
                  <c:v>-3.1642135211395028E-2</c:v>
                </c:pt>
                <c:pt idx="65">
                  <c:v>0.57580695263412218</c:v>
                </c:pt>
                <c:pt idx="66">
                  <c:v>0.92472768313350262</c:v>
                </c:pt>
                <c:pt idx="67">
                  <c:v>-0.26240491718622838</c:v>
                </c:pt>
                <c:pt idx="68">
                  <c:v>0.37867136749786751</c:v>
                </c:pt>
                <c:pt idx="69">
                  <c:v>-2.1769930634931562E-2</c:v>
                </c:pt>
                <c:pt idx="70">
                  <c:v>0.50207392470366075</c:v>
                </c:pt>
                <c:pt idx="71">
                  <c:v>-4.4935726261204926E-3</c:v>
                </c:pt>
                <c:pt idx="72">
                  <c:v>-0.27320264094173524</c:v>
                </c:pt>
                <c:pt idx="73">
                  <c:v>0.31697008889497086</c:v>
                </c:pt>
                <c:pt idx="74">
                  <c:v>-0.55887956087314661</c:v>
                </c:pt>
                <c:pt idx="75">
                  <c:v>0</c:v>
                </c:pt>
                <c:pt idx="76">
                  <c:v>0</c:v>
                </c:pt>
                <c:pt idx="77">
                  <c:v>0.71802839981379896</c:v>
                </c:pt>
                <c:pt idx="78">
                  <c:v>0</c:v>
                </c:pt>
                <c:pt idx="79">
                  <c:v>0</c:v>
                </c:pt>
                <c:pt idx="80">
                  <c:v>0.21115239609100314</c:v>
                </c:pt>
                <c:pt idx="81">
                  <c:v>0.72018794456490021</c:v>
                </c:pt>
                <c:pt idx="82">
                  <c:v>0.81058031771814376</c:v>
                </c:pt>
                <c:pt idx="83">
                  <c:v>0.53076501925400765</c:v>
                </c:pt>
                <c:pt idx="84">
                  <c:v>0.47029776622316888</c:v>
                </c:pt>
                <c:pt idx="85">
                  <c:v>1.3779235744717784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0.74425144322003001</c:v>
                </c:pt>
                <c:pt idx="90">
                  <c:v>-0.80846123282186344</c:v>
                </c:pt>
                <c:pt idx="91">
                  <c:v>1.0981082760076422</c:v>
                </c:pt>
                <c:pt idx="92">
                  <c:v>-0.30065970992002433</c:v>
                </c:pt>
                <c:pt idx="93">
                  <c:v>1.2961693803229404</c:v>
                </c:pt>
                <c:pt idx="94">
                  <c:v>0.12538761883297683</c:v>
                </c:pt>
                <c:pt idx="95">
                  <c:v>0.78065519759573876</c:v>
                </c:pt>
                <c:pt idx="96">
                  <c:v>0</c:v>
                </c:pt>
                <c:pt idx="97">
                  <c:v>0.28149185369830537</c:v>
                </c:pt>
                <c:pt idx="98">
                  <c:v>0</c:v>
                </c:pt>
                <c:pt idx="99">
                  <c:v>-0.64587836370323093</c:v>
                </c:pt>
                <c:pt idx="100">
                  <c:v>0</c:v>
                </c:pt>
                <c:pt idx="101">
                  <c:v>0.59308331064293318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1.2977119122880123</c:v>
                </c:pt>
                <c:pt idx="106">
                  <c:v>0.2645240020825087</c:v>
                </c:pt>
                <c:pt idx="107">
                  <c:v>1.0314734238574709E-2</c:v>
                </c:pt>
                <c:pt idx="108">
                  <c:v>0</c:v>
                </c:pt>
                <c:pt idx="109">
                  <c:v>-0.42344525433978858</c:v>
                </c:pt>
                <c:pt idx="110">
                  <c:v>0.1553127389553817</c:v>
                </c:pt>
                <c:pt idx="111">
                  <c:v>0.7096987272024079</c:v>
                </c:pt>
                <c:pt idx="112">
                  <c:v>-1.9918892276844728E-2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1.1841815596586829</c:v>
                </c:pt>
                <c:pt idx="119">
                  <c:v>0</c:v>
                </c:pt>
                <c:pt idx="120">
                  <c:v>0.18338682071969969</c:v>
                </c:pt>
                <c:pt idx="121">
                  <c:v>-0.57091131020071151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0E-43F0-93A0-C896249A2DA2}"/>
            </c:ext>
          </c:extLst>
        </c:ser>
        <c:ser>
          <c:idx val="3"/>
          <c:order val="3"/>
          <c:tx>
            <c:v>中心点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'K14'!$H$3:$H$5</c:f>
              <c:numCache>
                <c:formatCode>General</c:formatCode>
                <c:ptCount val="3"/>
                <c:pt idx="0">
                  <c:v>-0.94917885362025756</c:v>
                </c:pt>
                <c:pt idx="1">
                  <c:v>1.3116228528306677</c:v>
                </c:pt>
                <c:pt idx="2">
                  <c:v>-0.50876574399029639</c:v>
                </c:pt>
              </c:numCache>
            </c:numRef>
          </c:xVal>
          <c:yVal>
            <c:numRef>
              <c:f>'K14'!$I$3:$I$5</c:f>
              <c:numCache>
                <c:formatCode>General</c:formatCode>
                <c:ptCount val="3"/>
                <c:pt idx="0">
                  <c:v>-2.1484073331481017</c:v>
                </c:pt>
                <c:pt idx="1">
                  <c:v>-2.9343646398040861E-3</c:v>
                </c:pt>
                <c:pt idx="2">
                  <c:v>0.35465012999246587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0E-43F0-93A0-C896249A2D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69505295"/>
        <c:axId val="160650511"/>
      </c:scatterChart>
      <c:valAx>
        <c:axId val="86950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650511"/>
        <c:crosses val="autoZero"/>
        <c:crossBetween val="midCat"/>
      </c:valAx>
      <c:valAx>
        <c:axId val="16065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505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'k15'!$R$2:$R$123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-0.53526573324028992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-0.84896830868616036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-0.32613068294304304</c:v>
                </c:pt>
                <c:pt idx="15">
                  <c:v>0</c:v>
                </c:pt>
                <c:pt idx="16">
                  <c:v>-1.3718059344292777</c:v>
                </c:pt>
                <c:pt idx="17">
                  <c:v>0</c:v>
                </c:pt>
                <c:pt idx="18">
                  <c:v>0</c:v>
                </c:pt>
                <c:pt idx="19">
                  <c:v>-1.3718059344292777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-0.79668454611184858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-0.4829819706659782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-0.9535358338347838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-0.5875494958146017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-1.5286572221522128</c:v>
                </c:pt>
                <c:pt idx="118">
                  <c:v>0</c:v>
                </c:pt>
                <c:pt idx="119">
                  <c:v>-1.6855085098751479</c:v>
                </c:pt>
                <c:pt idx="120">
                  <c:v>0</c:v>
                </c:pt>
                <c:pt idx="121">
                  <c:v>0</c:v>
                </c:pt>
              </c:numCache>
            </c:numRef>
          </c:xVal>
          <c:yVal>
            <c:numRef>
              <c:f>'k15'!$S$2:$S$123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-1.4408993385015536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-1.8956377618049018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-1.8410321302413384</c:v>
                </c:pt>
                <c:pt idx="15">
                  <c:v>0</c:v>
                </c:pt>
                <c:pt idx="16">
                  <c:v>-1.0534153088753631</c:v>
                </c:pt>
                <c:pt idx="17">
                  <c:v>0</c:v>
                </c:pt>
                <c:pt idx="18">
                  <c:v>0</c:v>
                </c:pt>
                <c:pt idx="19">
                  <c:v>-2.6980628900355725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-1.4007935074096711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-1.0929041271812168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-1.20735999898959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-2.3084193156582806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-6.2850667216149674</c:v>
                </c:pt>
                <c:pt idx="118">
                  <c:v>0</c:v>
                </c:pt>
                <c:pt idx="119">
                  <c:v>-3.7488356646429017</c:v>
                </c:pt>
                <c:pt idx="120">
                  <c:v>0</c:v>
                </c:pt>
                <c:pt idx="1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7-4388-BAAC-6FCAA0881DA8}"/>
            </c:ext>
          </c:extLst>
        </c:ser>
        <c:ser>
          <c:idx val="1"/>
          <c:order val="1"/>
          <c:tx>
            <c:v>C2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'k15'!$T$2:$T$123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1.7129360574551145</c:v>
                </c:pt>
                <c:pt idx="5">
                  <c:v>1.5038010071578676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1.6083685323064909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0.7195445685431916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1.8697873451780496</c:v>
                </c:pt>
                <c:pt idx="19">
                  <c:v>0</c:v>
                </c:pt>
                <c:pt idx="20">
                  <c:v>1.033247143989062</c:v>
                </c:pt>
                <c:pt idx="21">
                  <c:v>0</c:v>
                </c:pt>
                <c:pt idx="22">
                  <c:v>0</c:v>
                </c:pt>
                <c:pt idx="23">
                  <c:v>0.61497704339456816</c:v>
                </c:pt>
                <c:pt idx="24">
                  <c:v>0</c:v>
                </c:pt>
                <c:pt idx="25">
                  <c:v>0.45812575567163294</c:v>
                </c:pt>
                <c:pt idx="26">
                  <c:v>0.45812575567163294</c:v>
                </c:pt>
                <c:pt idx="27">
                  <c:v>0</c:v>
                </c:pt>
                <c:pt idx="28">
                  <c:v>2.2880574457725436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1.2423821942863089</c:v>
                </c:pt>
                <c:pt idx="34">
                  <c:v>0</c:v>
                </c:pt>
                <c:pt idx="35">
                  <c:v>2.2357736831982318</c:v>
                </c:pt>
                <c:pt idx="36">
                  <c:v>1.1900984317119971</c:v>
                </c:pt>
                <c:pt idx="37">
                  <c:v>0</c:v>
                </c:pt>
                <c:pt idx="38">
                  <c:v>0.56269328082025638</c:v>
                </c:pt>
                <c:pt idx="39">
                  <c:v>1.817503582603738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1.6606522948808027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1.399233482009244</c:v>
                </c:pt>
                <c:pt idx="50">
                  <c:v>0.92867961884043848</c:v>
                </c:pt>
                <c:pt idx="51">
                  <c:v>0</c:v>
                </c:pt>
                <c:pt idx="52">
                  <c:v>0</c:v>
                </c:pt>
                <c:pt idx="53">
                  <c:v>1.3469497194349322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0.56269328082025638</c:v>
                </c:pt>
                <c:pt idx="60">
                  <c:v>0</c:v>
                </c:pt>
                <c:pt idx="61">
                  <c:v>0</c:v>
                </c:pt>
                <c:pt idx="62">
                  <c:v>0.66726080596887982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1.9220711077523613</c:v>
                </c:pt>
                <c:pt idx="76">
                  <c:v>2.2880574457725436</c:v>
                </c:pt>
                <c:pt idx="77">
                  <c:v>0</c:v>
                </c:pt>
                <c:pt idx="78">
                  <c:v>0</c:v>
                </c:pt>
                <c:pt idx="79">
                  <c:v>2.0266386329009847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0.82411209369181504</c:v>
                </c:pt>
                <c:pt idx="87">
                  <c:v>0.82411209369181504</c:v>
                </c:pt>
                <c:pt idx="88">
                  <c:v>0.77182833111750326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1.9743548703266731</c:v>
                </c:pt>
                <c:pt idx="97">
                  <c:v>0</c:v>
                </c:pt>
                <c:pt idx="98">
                  <c:v>0.77182833111750326</c:v>
                </c:pt>
                <c:pt idx="99">
                  <c:v>0</c:v>
                </c:pt>
                <c:pt idx="100">
                  <c:v>0.61497704339456816</c:v>
                </c:pt>
                <c:pt idx="101">
                  <c:v>0</c:v>
                </c:pt>
                <c:pt idx="102">
                  <c:v>2.18348992062392</c:v>
                </c:pt>
                <c:pt idx="103">
                  <c:v>2.0789223954752964</c:v>
                </c:pt>
                <c:pt idx="104">
                  <c:v>0.77182833111750326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1.033247143989062</c:v>
                </c:pt>
                <c:pt idx="114">
                  <c:v>1.817503582603738</c:v>
                </c:pt>
                <c:pt idx="115">
                  <c:v>1.4515172445835558</c:v>
                </c:pt>
                <c:pt idx="116">
                  <c:v>1.2946659568606207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xVal>
          <c:yVal>
            <c:numRef>
              <c:f>'k15'!$U$2:$U$123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3.0367649784516094E-2</c:v>
                </c:pt>
                <c:pt idx="5">
                  <c:v>-0.27474517290680772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-0.34971222640932709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0.15161066223920788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-0.28986198616451736</c:v>
                </c:pt>
                <c:pt idx="19">
                  <c:v>0</c:v>
                </c:pt>
                <c:pt idx="20">
                  <c:v>-0.25222420621675046</c:v>
                </c:pt>
                <c:pt idx="21">
                  <c:v>0</c:v>
                </c:pt>
                <c:pt idx="22">
                  <c:v>0</c:v>
                </c:pt>
                <c:pt idx="23">
                  <c:v>0.6035725280054256</c:v>
                </c:pt>
                <c:pt idx="24">
                  <c:v>0</c:v>
                </c:pt>
                <c:pt idx="25">
                  <c:v>0.14297248323480236</c:v>
                </c:pt>
                <c:pt idx="26">
                  <c:v>1.0931747024603608E-2</c:v>
                </c:pt>
                <c:pt idx="27">
                  <c:v>0</c:v>
                </c:pt>
                <c:pt idx="28">
                  <c:v>-0.38117987849680435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-0.24667109114248975</c:v>
                </c:pt>
                <c:pt idx="34">
                  <c:v>0</c:v>
                </c:pt>
                <c:pt idx="35">
                  <c:v>-0.30405328024318362</c:v>
                </c:pt>
                <c:pt idx="36">
                  <c:v>-0.35773339262770365</c:v>
                </c:pt>
                <c:pt idx="37">
                  <c:v>0</c:v>
                </c:pt>
                <c:pt idx="38">
                  <c:v>0.10811126082416576</c:v>
                </c:pt>
                <c:pt idx="39">
                  <c:v>-0.18466130614657864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1.4892943823500064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0.87906873696735921</c:v>
                </c:pt>
                <c:pt idx="50">
                  <c:v>0.50299944388270423</c:v>
                </c:pt>
                <c:pt idx="51">
                  <c:v>0</c:v>
                </c:pt>
                <c:pt idx="52">
                  <c:v>0</c:v>
                </c:pt>
                <c:pt idx="53">
                  <c:v>-0.42375376073280302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-0.12913015540397171</c:v>
                </c:pt>
                <c:pt idx="60">
                  <c:v>0</c:v>
                </c:pt>
                <c:pt idx="61">
                  <c:v>0</c:v>
                </c:pt>
                <c:pt idx="62">
                  <c:v>-3.0408109639337096E-2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-8.5630753988929512E-2</c:v>
                </c:pt>
                <c:pt idx="76">
                  <c:v>0.48849964341102342</c:v>
                </c:pt>
                <c:pt idx="77">
                  <c:v>0</c:v>
                </c:pt>
                <c:pt idx="78">
                  <c:v>0</c:v>
                </c:pt>
                <c:pt idx="79">
                  <c:v>-0.41604110090744095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0.14112144487671552</c:v>
                </c:pt>
                <c:pt idx="87">
                  <c:v>-0.29017049255753186</c:v>
                </c:pt>
                <c:pt idx="88">
                  <c:v>9.5771005103586423E-2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-0.11617288689736339</c:v>
                </c:pt>
                <c:pt idx="97">
                  <c:v>0</c:v>
                </c:pt>
                <c:pt idx="98">
                  <c:v>3.6846284037820212E-2</c:v>
                </c:pt>
                <c:pt idx="99">
                  <c:v>0</c:v>
                </c:pt>
                <c:pt idx="100">
                  <c:v>0.26606653404758113</c:v>
                </c:pt>
                <c:pt idx="101">
                  <c:v>0</c:v>
                </c:pt>
                <c:pt idx="102">
                  <c:v>0.28920451352366738</c:v>
                </c:pt>
                <c:pt idx="103">
                  <c:v>-0.32780827250529876</c:v>
                </c:pt>
                <c:pt idx="104">
                  <c:v>-0.2994256843479664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0.11088781836129621</c:v>
                </c:pt>
                <c:pt idx="114">
                  <c:v>-0.17478910157011518</c:v>
                </c:pt>
                <c:pt idx="115">
                  <c:v>-0.23340531624286695</c:v>
                </c:pt>
                <c:pt idx="116">
                  <c:v>-0.28831945419944499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7-4388-BAAC-6FCAA0881DA8}"/>
            </c:ext>
          </c:extLst>
        </c:ser>
        <c:ser>
          <c:idx val="2"/>
          <c:order val="2"/>
          <c:tx>
            <c:v>C3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'k15'!$V$2:$V$123</c:f>
              <c:numCache>
                <c:formatCode>General</c:formatCode>
                <c:ptCount val="122"/>
                <c:pt idx="0">
                  <c:v>-0.37841444551735476</c:v>
                </c:pt>
                <c:pt idx="1">
                  <c:v>-0.63983325838891336</c:v>
                </c:pt>
                <c:pt idx="2">
                  <c:v>0</c:v>
                </c:pt>
                <c:pt idx="3">
                  <c:v>-0.69211702096322514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-0.16927939522010782</c:v>
                </c:pt>
                <c:pt idx="8">
                  <c:v>-1.0581033589834072</c:v>
                </c:pt>
                <c:pt idx="9">
                  <c:v>0</c:v>
                </c:pt>
                <c:pt idx="10">
                  <c:v>-0.53526573324028992</c:v>
                </c:pt>
                <c:pt idx="11">
                  <c:v>-0.69211702096322514</c:v>
                </c:pt>
                <c:pt idx="12">
                  <c:v>-0.37841444551735476</c:v>
                </c:pt>
                <c:pt idx="13">
                  <c:v>0</c:v>
                </c:pt>
                <c:pt idx="14">
                  <c:v>0</c:v>
                </c:pt>
                <c:pt idx="15">
                  <c:v>-0.27384692036873126</c:v>
                </c:pt>
                <c:pt idx="16">
                  <c:v>0</c:v>
                </c:pt>
                <c:pt idx="17">
                  <c:v>-1.0581033589834072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-0.32613068294304304</c:v>
                </c:pt>
                <c:pt idx="22">
                  <c:v>-0.4829819706659782</c:v>
                </c:pt>
                <c:pt idx="23">
                  <c:v>0</c:v>
                </c:pt>
                <c:pt idx="24">
                  <c:v>0.14442318022576256</c:v>
                </c:pt>
                <c:pt idx="25">
                  <c:v>0</c:v>
                </c:pt>
                <c:pt idx="26">
                  <c:v>0</c:v>
                </c:pt>
                <c:pt idx="27">
                  <c:v>-1.3195221718549659</c:v>
                </c:pt>
                <c:pt idx="28">
                  <c:v>0</c:v>
                </c:pt>
                <c:pt idx="29">
                  <c:v>-0.79668454611184858</c:v>
                </c:pt>
                <c:pt idx="30">
                  <c:v>0</c:v>
                </c:pt>
                <c:pt idx="31">
                  <c:v>-0.63983325838891336</c:v>
                </c:pt>
                <c:pt idx="32">
                  <c:v>-0.53526573324028992</c:v>
                </c:pt>
                <c:pt idx="33">
                  <c:v>0</c:v>
                </c:pt>
                <c:pt idx="34">
                  <c:v>-0.63983325838891336</c:v>
                </c:pt>
                <c:pt idx="35">
                  <c:v>0</c:v>
                </c:pt>
                <c:pt idx="36">
                  <c:v>0</c:v>
                </c:pt>
                <c:pt idx="37">
                  <c:v>-0.5875494958146017</c:v>
                </c:pt>
                <c:pt idx="38">
                  <c:v>0</c:v>
                </c:pt>
                <c:pt idx="39">
                  <c:v>0</c:v>
                </c:pt>
                <c:pt idx="40">
                  <c:v>-0.16927939522010782</c:v>
                </c:pt>
                <c:pt idx="41">
                  <c:v>-0.11699563264579609</c:v>
                </c:pt>
                <c:pt idx="42">
                  <c:v>-0.9535358338347838</c:v>
                </c:pt>
                <c:pt idx="43">
                  <c:v>-0.84896830868616036</c:v>
                </c:pt>
                <c:pt idx="44">
                  <c:v>9.2139417651450825E-2</c:v>
                </c:pt>
                <c:pt idx="45">
                  <c:v>0</c:v>
                </c:pt>
                <c:pt idx="46">
                  <c:v>-0.32613068294304304</c:v>
                </c:pt>
                <c:pt idx="47">
                  <c:v>-0.4829819706659782</c:v>
                </c:pt>
                <c:pt idx="48">
                  <c:v>-0.90125207126047202</c:v>
                </c:pt>
                <c:pt idx="49">
                  <c:v>0</c:v>
                </c:pt>
                <c:pt idx="50">
                  <c:v>0</c:v>
                </c:pt>
                <c:pt idx="51">
                  <c:v>3.9855655077139097E-2</c:v>
                </c:pt>
                <c:pt idx="52">
                  <c:v>-0.37841444551735476</c:v>
                </c:pt>
                <c:pt idx="53">
                  <c:v>0</c:v>
                </c:pt>
                <c:pt idx="54">
                  <c:v>9.2139417651450825E-2</c:v>
                </c:pt>
                <c:pt idx="55">
                  <c:v>-0.90125207126047202</c:v>
                </c:pt>
                <c:pt idx="56">
                  <c:v>-1.0581033589834072</c:v>
                </c:pt>
                <c:pt idx="57">
                  <c:v>0.3535582305230095</c:v>
                </c:pt>
                <c:pt idx="58">
                  <c:v>-0.27384692036873126</c:v>
                </c:pt>
                <c:pt idx="59">
                  <c:v>0</c:v>
                </c:pt>
                <c:pt idx="60">
                  <c:v>-0.9535358338347838</c:v>
                </c:pt>
                <c:pt idx="61">
                  <c:v>0</c:v>
                </c:pt>
                <c:pt idx="62">
                  <c:v>0</c:v>
                </c:pt>
                <c:pt idx="63">
                  <c:v>-1.0581033589834072</c:v>
                </c:pt>
                <c:pt idx="64">
                  <c:v>-0.79668454611184858</c:v>
                </c:pt>
                <c:pt idx="65">
                  <c:v>0.14442318022576256</c:v>
                </c:pt>
                <c:pt idx="66">
                  <c:v>-0.7444007835375368</c:v>
                </c:pt>
                <c:pt idx="67">
                  <c:v>-1.0058195964090955</c:v>
                </c:pt>
                <c:pt idx="68">
                  <c:v>0.40584199309732122</c:v>
                </c:pt>
                <c:pt idx="69">
                  <c:v>-0.84896830868616036</c:v>
                </c:pt>
                <c:pt idx="70">
                  <c:v>-0.84896830868616036</c:v>
                </c:pt>
                <c:pt idx="71">
                  <c:v>-6.4711870071484365E-2</c:v>
                </c:pt>
                <c:pt idx="72">
                  <c:v>-0.4829819706659782</c:v>
                </c:pt>
                <c:pt idx="73">
                  <c:v>-1.0058195964090955</c:v>
                </c:pt>
                <c:pt idx="74">
                  <c:v>-0.90125207126047202</c:v>
                </c:pt>
                <c:pt idx="75">
                  <c:v>0</c:v>
                </c:pt>
                <c:pt idx="76">
                  <c:v>0</c:v>
                </c:pt>
                <c:pt idx="77">
                  <c:v>-1.0581033589834072</c:v>
                </c:pt>
                <c:pt idx="78">
                  <c:v>0</c:v>
                </c:pt>
                <c:pt idx="79">
                  <c:v>0</c:v>
                </c:pt>
                <c:pt idx="80">
                  <c:v>-6.4711870071484365E-2</c:v>
                </c:pt>
                <c:pt idx="81">
                  <c:v>-0.7444007835375368</c:v>
                </c:pt>
                <c:pt idx="82">
                  <c:v>-0.43069820809166648</c:v>
                </c:pt>
                <c:pt idx="83">
                  <c:v>-0.84896830868616036</c:v>
                </c:pt>
                <c:pt idx="84">
                  <c:v>-0.5875494958146017</c:v>
                </c:pt>
                <c:pt idx="85">
                  <c:v>-0.5875494958146017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9.2139417651450825E-2</c:v>
                </c:pt>
                <c:pt idx="90">
                  <c:v>-0.90125207126047202</c:v>
                </c:pt>
                <c:pt idx="91">
                  <c:v>0.40584199309732122</c:v>
                </c:pt>
                <c:pt idx="92">
                  <c:v>-1.242810749717263E-2</c:v>
                </c:pt>
                <c:pt idx="93">
                  <c:v>-6.4711870071484365E-2</c:v>
                </c:pt>
                <c:pt idx="94">
                  <c:v>-0.22156315779441954</c:v>
                </c:pt>
                <c:pt idx="95">
                  <c:v>-0.84896830868616036</c:v>
                </c:pt>
                <c:pt idx="96">
                  <c:v>0</c:v>
                </c:pt>
                <c:pt idx="97">
                  <c:v>0.24899070537438603</c:v>
                </c:pt>
                <c:pt idx="98">
                  <c:v>0</c:v>
                </c:pt>
                <c:pt idx="99">
                  <c:v>-6.4711870071484365E-2</c:v>
                </c:pt>
                <c:pt idx="100">
                  <c:v>0</c:v>
                </c:pt>
                <c:pt idx="101">
                  <c:v>-0.53526573324028992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-0.7444007835375368</c:v>
                </c:pt>
                <c:pt idx="106">
                  <c:v>-0.5875494958146017</c:v>
                </c:pt>
                <c:pt idx="107">
                  <c:v>-0.4829819706659782</c:v>
                </c:pt>
                <c:pt idx="108">
                  <c:v>0</c:v>
                </c:pt>
                <c:pt idx="109">
                  <c:v>-0.27384692036873126</c:v>
                </c:pt>
                <c:pt idx="110">
                  <c:v>-0.27384692036873126</c:v>
                </c:pt>
                <c:pt idx="111">
                  <c:v>-1.110387121557719</c:v>
                </c:pt>
                <c:pt idx="112">
                  <c:v>-0.90125207126047202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-0.69211702096322514</c:v>
                </c:pt>
                <c:pt idx="119">
                  <c:v>0</c:v>
                </c:pt>
                <c:pt idx="120">
                  <c:v>-0.43069820809166648</c:v>
                </c:pt>
                <c:pt idx="121">
                  <c:v>-1.2672384092806541</c:v>
                </c:pt>
              </c:numCache>
            </c:numRef>
          </c:xVal>
          <c:yVal>
            <c:numRef>
              <c:f>'k15'!$W$2:$W$123</c:f>
              <c:numCache>
                <c:formatCode>General</c:formatCode>
                <c:ptCount val="122"/>
                <c:pt idx="0">
                  <c:v>0.31789560807401429</c:v>
                </c:pt>
                <c:pt idx="1">
                  <c:v>0.56439221609258627</c:v>
                </c:pt>
                <c:pt idx="2">
                  <c:v>0</c:v>
                </c:pt>
                <c:pt idx="3">
                  <c:v>-0.66778231760725915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0.16734448828294657</c:v>
                </c:pt>
                <c:pt idx="8">
                  <c:v>1.4038381114849949</c:v>
                </c:pt>
                <c:pt idx="9">
                  <c:v>0</c:v>
                </c:pt>
                <c:pt idx="10">
                  <c:v>0.5104035973150518</c:v>
                </c:pt>
                <c:pt idx="11">
                  <c:v>0.5329245640051089</c:v>
                </c:pt>
                <c:pt idx="12">
                  <c:v>3.9314335181936076E-2</c:v>
                </c:pt>
                <c:pt idx="13">
                  <c:v>0</c:v>
                </c:pt>
                <c:pt idx="14">
                  <c:v>0</c:v>
                </c:pt>
                <c:pt idx="15">
                  <c:v>0.33023586379459363</c:v>
                </c:pt>
                <c:pt idx="16">
                  <c:v>0</c:v>
                </c:pt>
                <c:pt idx="17">
                  <c:v>0.63874225680907659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1.3350411858427649</c:v>
                </c:pt>
                <c:pt idx="22">
                  <c:v>-0.12727911704588479</c:v>
                </c:pt>
                <c:pt idx="23">
                  <c:v>0</c:v>
                </c:pt>
                <c:pt idx="24">
                  <c:v>0.17197208417816384</c:v>
                </c:pt>
                <c:pt idx="25">
                  <c:v>0</c:v>
                </c:pt>
                <c:pt idx="26">
                  <c:v>0</c:v>
                </c:pt>
                <c:pt idx="27">
                  <c:v>8.4636958804877403E-3</c:v>
                </c:pt>
                <c:pt idx="28">
                  <c:v>0</c:v>
                </c:pt>
                <c:pt idx="29">
                  <c:v>1.294009835571839</c:v>
                </c:pt>
                <c:pt idx="30">
                  <c:v>0</c:v>
                </c:pt>
                <c:pt idx="31">
                  <c:v>0.59400882982197667</c:v>
                </c:pt>
                <c:pt idx="32">
                  <c:v>8.4636958804877403E-3</c:v>
                </c:pt>
                <c:pt idx="33">
                  <c:v>0</c:v>
                </c:pt>
                <c:pt idx="34">
                  <c:v>1.7231422282549851</c:v>
                </c:pt>
                <c:pt idx="35">
                  <c:v>0</c:v>
                </c:pt>
                <c:pt idx="36">
                  <c:v>0</c:v>
                </c:pt>
                <c:pt idx="37">
                  <c:v>-3.3801679962496445E-2</c:v>
                </c:pt>
                <c:pt idx="38">
                  <c:v>0</c:v>
                </c:pt>
                <c:pt idx="39">
                  <c:v>0</c:v>
                </c:pt>
                <c:pt idx="40">
                  <c:v>0.51472268681725464</c:v>
                </c:pt>
                <c:pt idx="41">
                  <c:v>-0.72824957063809781</c:v>
                </c:pt>
                <c:pt idx="42">
                  <c:v>0.19356753168917762</c:v>
                </c:pt>
                <c:pt idx="43">
                  <c:v>0.37867136749786751</c:v>
                </c:pt>
                <c:pt idx="44">
                  <c:v>-0.11493886132530547</c:v>
                </c:pt>
                <c:pt idx="45">
                  <c:v>0</c:v>
                </c:pt>
                <c:pt idx="46">
                  <c:v>1.3745300041486188</c:v>
                </c:pt>
                <c:pt idx="47">
                  <c:v>0.81551642000637559</c:v>
                </c:pt>
                <c:pt idx="48">
                  <c:v>1.2869141885325055</c:v>
                </c:pt>
                <c:pt idx="49">
                  <c:v>0</c:v>
                </c:pt>
                <c:pt idx="50">
                  <c:v>0</c:v>
                </c:pt>
                <c:pt idx="51">
                  <c:v>-0.46046602150152655</c:v>
                </c:pt>
                <c:pt idx="52">
                  <c:v>-0.25685180211196768</c:v>
                </c:pt>
                <c:pt idx="53">
                  <c:v>0</c:v>
                </c:pt>
                <c:pt idx="54">
                  <c:v>-8.4088222023857129E-2</c:v>
                </c:pt>
                <c:pt idx="55">
                  <c:v>-0.39783922371958647</c:v>
                </c:pt>
                <c:pt idx="56">
                  <c:v>1.1203207363046848</c:v>
                </c:pt>
                <c:pt idx="57">
                  <c:v>0.14050443209068647</c:v>
                </c:pt>
                <c:pt idx="58">
                  <c:v>2.6357066675327844E-2</c:v>
                </c:pt>
                <c:pt idx="59">
                  <c:v>0</c:v>
                </c:pt>
                <c:pt idx="60">
                  <c:v>-0.42344525433978858</c:v>
                </c:pt>
                <c:pt idx="61">
                  <c:v>0</c:v>
                </c:pt>
                <c:pt idx="62">
                  <c:v>0</c:v>
                </c:pt>
                <c:pt idx="63">
                  <c:v>0.54464780693965931</c:v>
                </c:pt>
                <c:pt idx="64">
                  <c:v>-3.1642135211395028E-2</c:v>
                </c:pt>
                <c:pt idx="65">
                  <c:v>0.57580695263412218</c:v>
                </c:pt>
                <c:pt idx="66">
                  <c:v>0.92472768313350262</c:v>
                </c:pt>
                <c:pt idx="67">
                  <c:v>-0.26240491718622838</c:v>
                </c:pt>
                <c:pt idx="68">
                  <c:v>0.37867136749786751</c:v>
                </c:pt>
                <c:pt idx="69">
                  <c:v>-2.1769930634931562E-2</c:v>
                </c:pt>
                <c:pt idx="70">
                  <c:v>0.50207392470366075</c:v>
                </c:pt>
                <c:pt idx="71">
                  <c:v>-4.4935726261204926E-3</c:v>
                </c:pt>
                <c:pt idx="72">
                  <c:v>-0.27320264094173524</c:v>
                </c:pt>
                <c:pt idx="73">
                  <c:v>0.31697008889497086</c:v>
                </c:pt>
                <c:pt idx="74">
                  <c:v>-0.55887956087314661</c:v>
                </c:pt>
                <c:pt idx="75">
                  <c:v>0</c:v>
                </c:pt>
                <c:pt idx="76">
                  <c:v>0</c:v>
                </c:pt>
                <c:pt idx="77">
                  <c:v>0.71802839981379896</c:v>
                </c:pt>
                <c:pt idx="78">
                  <c:v>0</c:v>
                </c:pt>
                <c:pt idx="79">
                  <c:v>0</c:v>
                </c:pt>
                <c:pt idx="80">
                  <c:v>0.21115239609100314</c:v>
                </c:pt>
                <c:pt idx="81">
                  <c:v>0.72018794456490021</c:v>
                </c:pt>
                <c:pt idx="82">
                  <c:v>0.81058031771814376</c:v>
                </c:pt>
                <c:pt idx="83">
                  <c:v>0.53076501925400765</c:v>
                </c:pt>
                <c:pt idx="84">
                  <c:v>0.47029776622316888</c:v>
                </c:pt>
                <c:pt idx="85">
                  <c:v>1.3779235744717784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0.74425144322003001</c:v>
                </c:pt>
                <c:pt idx="90">
                  <c:v>-0.80846123282186344</c:v>
                </c:pt>
                <c:pt idx="91">
                  <c:v>1.0981082760076422</c:v>
                </c:pt>
                <c:pt idx="92">
                  <c:v>-0.30065970992002433</c:v>
                </c:pt>
                <c:pt idx="93">
                  <c:v>1.2961693803229404</c:v>
                </c:pt>
                <c:pt idx="94">
                  <c:v>0.12538761883297683</c:v>
                </c:pt>
                <c:pt idx="95">
                  <c:v>0.78065519759573876</c:v>
                </c:pt>
                <c:pt idx="96">
                  <c:v>0</c:v>
                </c:pt>
                <c:pt idx="97">
                  <c:v>0.28149185369830537</c:v>
                </c:pt>
                <c:pt idx="98">
                  <c:v>0</c:v>
                </c:pt>
                <c:pt idx="99">
                  <c:v>-0.64587836370323093</c:v>
                </c:pt>
                <c:pt idx="100">
                  <c:v>0</c:v>
                </c:pt>
                <c:pt idx="101">
                  <c:v>0.59308331064293318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1.2977119122880123</c:v>
                </c:pt>
                <c:pt idx="106">
                  <c:v>0.2645240020825087</c:v>
                </c:pt>
                <c:pt idx="107">
                  <c:v>1.0314734238574709E-2</c:v>
                </c:pt>
                <c:pt idx="108">
                  <c:v>0</c:v>
                </c:pt>
                <c:pt idx="109">
                  <c:v>-0.42344525433978858</c:v>
                </c:pt>
                <c:pt idx="110">
                  <c:v>0.1553127389553817</c:v>
                </c:pt>
                <c:pt idx="111">
                  <c:v>0.7096987272024079</c:v>
                </c:pt>
                <c:pt idx="112">
                  <c:v>-1.9918892276844728E-2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1.1841815596586829</c:v>
                </c:pt>
                <c:pt idx="119">
                  <c:v>0</c:v>
                </c:pt>
                <c:pt idx="120">
                  <c:v>0.18338682071969969</c:v>
                </c:pt>
                <c:pt idx="121">
                  <c:v>-0.57091131020071151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27-4388-BAAC-6FCAA0881DA8}"/>
            </c:ext>
          </c:extLst>
        </c:ser>
        <c:ser>
          <c:idx val="3"/>
          <c:order val="3"/>
          <c:tx>
            <c:v>中心点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'k15'!$H$3:$H$5</c:f>
              <c:numCache>
                <c:formatCode>General</c:formatCode>
                <c:ptCount val="3"/>
                <c:pt idx="0">
                  <c:v>-0.9535358338347838</c:v>
                </c:pt>
                <c:pt idx="1">
                  <c:v>1.3116228528306677</c:v>
                </c:pt>
                <c:pt idx="2">
                  <c:v>-0.51406961327773115</c:v>
                </c:pt>
              </c:numCache>
            </c:numRef>
          </c:xVal>
          <c:yVal>
            <c:numRef>
              <c:f>'k15'!$I$3:$I$5</c:f>
              <c:numCache>
                <c:formatCode>General</c:formatCode>
                <c:ptCount val="3"/>
                <c:pt idx="0">
                  <c:v>-2.2702206149959419</c:v>
                </c:pt>
                <c:pt idx="1">
                  <c:v>-2.9343646398040861E-3</c:v>
                </c:pt>
                <c:pt idx="2">
                  <c:v>0.3389324088733533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27-4388-BAAC-6FCAA0881D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69505295"/>
        <c:axId val="160650511"/>
      </c:scatterChart>
      <c:valAx>
        <c:axId val="86950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650511"/>
        <c:crosses val="autoZero"/>
        <c:crossBetween val="midCat"/>
      </c:valAx>
      <c:valAx>
        <c:axId val="16065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505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'k16'!$R$2:$R$123</c:f>
              <c:numCache>
                <c:formatCode>General</c:formatCode>
                <c:ptCount val="122"/>
                <c:pt idx="0">
                  <c:v>-0.37841444551735476</c:v>
                </c:pt>
                <c:pt idx="1">
                  <c:v>-0.63983325838891336</c:v>
                </c:pt>
                <c:pt idx="2">
                  <c:v>-0.53526573324028992</c:v>
                </c:pt>
                <c:pt idx="3">
                  <c:v>-0.69211702096322514</c:v>
                </c:pt>
                <c:pt idx="4">
                  <c:v>0</c:v>
                </c:pt>
                <c:pt idx="5">
                  <c:v>0</c:v>
                </c:pt>
                <c:pt idx="6">
                  <c:v>-0.84896830868616036</c:v>
                </c:pt>
                <c:pt idx="7">
                  <c:v>-0.16927939522010782</c:v>
                </c:pt>
                <c:pt idx="8">
                  <c:v>-1.0581033589834072</c:v>
                </c:pt>
                <c:pt idx="9">
                  <c:v>0</c:v>
                </c:pt>
                <c:pt idx="10">
                  <c:v>-0.53526573324028992</c:v>
                </c:pt>
                <c:pt idx="11">
                  <c:v>-0.69211702096322514</c:v>
                </c:pt>
                <c:pt idx="12">
                  <c:v>-0.37841444551735476</c:v>
                </c:pt>
                <c:pt idx="13">
                  <c:v>0</c:v>
                </c:pt>
                <c:pt idx="14">
                  <c:v>-0.32613068294304304</c:v>
                </c:pt>
                <c:pt idx="15">
                  <c:v>-0.27384692036873126</c:v>
                </c:pt>
                <c:pt idx="16">
                  <c:v>-1.3718059344292777</c:v>
                </c:pt>
                <c:pt idx="17">
                  <c:v>-1.0581033589834072</c:v>
                </c:pt>
                <c:pt idx="18">
                  <c:v>0</c:v>
                </c:pt>
                <c:pt idx="19">
                  <c:v>-1.3718059344292777</c:v>
                </c:pt>
                <c:pt idx="20">
                  <c:v>0</c:v>
                </c:pt>
                <c:pt idx="21">
                  <c:v>-0.32613068294304304</c:v>
                </c:pt>
                <c:pt idx="22">
                  <c:v>-0.4829819706659782</c:v>
                </c:pt>
                <c:pt idx="23">
                  <c:v>0</c:v>
                </c:pt>
                <c:pt idx="24">
                  <c:v>0.14442318022576256</c:v>
                </c:pt>
                <c:pt idx="25">
                  <c:v>0</c:v>
                </c:pt>
                <c:pt idx="26">
                  <c:v>0</c:v>
                </c:pt>
                <c:pt idx="27">
                  <c:v>-1.3195221718549659</c:v>
                </c:pt>
                <c:pt idx="28">
                  <c:v>0</c:v>
                </c:pt>
                <c:pt idx="29">
                  <c:v>-0.79668454611184858</c:v>
                </c:pt>
                <c:pt idx="30">
                  <c:v>-0.79668454611184858</c:v>
                </c:pt>
                <c:pt idx="31">
                  <c:v>-0.63983325838891336</c:v>
                </c:pt>
                <c:pt idx="32">
                  <c:v>-0.53526573324028992</c:v>
                </c:pt>
                <c:pt idx="33">
                  <c:v>0</c:v>
                </c:pt>
                <c:pt idx="34">
                  <c:v>-0.63983325838891336</c:v>
                </c:pt>
                <c:pt idx="35">
                  <c:v>0</c:v>
                </c:pt>
                <c:pt idx="36">
                  <c:v>0</c:v>
                </c:pt>
                <c:pt idx="37">
                  <c:v>-0.5875494958146017</c:v>
                </c:pt>
                <c:pt idx="38">
                  <c:v>0</c:v>
                </c:pt>
                <c:pt idx="39">
                  <c:v>0</c:v>
                </c:pt>
                <c:pt idx="40">
                  <c:v>-0.16927939522010782</c:v>
                </c:pt>
                <c:pt idx="41">
                  <c:v>-0.11699563264579609</c:v>
                </c:pt>
                <c:pt idx="42">
                  <c:v>-0.9535358338347838</c:v>
                </c:pt>
                <c:pt idx="43">
                  <c:v>-0.84896830868616036</c:v>
                </c:pt>
                <c:pt idx="44">
                  <c:v>9.2139417651450825E-2</c:v>
                </c:pt>
                <c:pt idx="45">
                  <c:v>0</c:v>
                </c:pt>
                <c:pt idx="46">
                  <c:v>-0.32613068294304304</c:v>
                </c:pt>
                <c:pt idx="47">
                  <c:v>-0.4829819706659782</c:v>
                </c:pt>
                <c:pt idx="48">
                  <c:v>-0.90125207126047202</c:v>
                </c:pt>
                <c:pt idx="49">
                  <c:v>0</c:v>
                </c:pt>
                <c:pt idx="50">
                  <c:v>0</c:v>
                </c:pt>
                <c:pt idx="51">
                  <c:v>3.9855655077139097E-2</c:v>
                </c:pt>
                <c:pt idx="52">
                  <c:v>-0.37841444551735476</c:v>
                </c:pt>
                <c:pt idx="53">
                  <c:v>0</c:v>
                </c:pt>
                <c:pt idx="54">
                  <c:v>9.2139417651450825E-2</c:v>
                </c:pt>
                <c:pt idx="55">
                  <c:v>-0.90125207126047202</c:v>
                </c:pt>
                <c:pt idx="56">
                  <c:v>-1.0581033589834072</c:v>
                </c:pt>
                <c:pt idx="57">
                  <c:v>0</c:v>
                </c:pt>
                <c:pt idx="58">
                  <c:v>-0.27384692036873126</c:v>
                </c:pt>
                <c:pt idx="59">
                  <c:v>0</c:v>
                </c:pt>
                <c:pt idx="60">
                  <c:v>-0.9535358338347838</c:v>
                </c:pt>
                <c:pt idx="61">
                  <c:v>-0.4829819706659782</c:v>
                </c:pt>
                <c:pt idx="62">
                  <c:v>0</c:v>
                </c:pt>
                <c:pt idx="63">
                  <c:v>-1.0581033589834072</c:v>
                </c:pt>
                <c:pt idx="64">
                  <c:v>-0.79668454611184858</c:v>
                </c:pt>
                <c:pt idx="65">
                  <c:v>0.14442318022576256</c:v>
                </c:pt>
                <c:pt idx="66">
                  <c:v>-0.7444007835375368</c:v>
                </c:pt>
                <c:pt idx="67">
                  <c:v>-1.0058195964090955</c:v>
                </c:pt>
                <c:pt idx="68">
                  <c:v>0</c:v>
                </c:pt>
                <c:pt idx="69">
                  <c:v>-0.84896830868616036</c:v>
                </c:pt>
                <c:pt idx="70">
                  <c:v>-0.84896830868616036</c:v>
                </c:pt>
                <c:pt idx="71">
                  <c:v>-6.4711870071484365E-2</c:v>
                </c:pt>
                <c:pt idx="72">
                  <c:v>-0.4829819706659782</c:v>
                </c:pt>
                <c:pt idx="73">
                  <c:v>-1.0058195964090955</c:v>
                </c:pt>
                <c:pt idx="74">
                  <c:v>-0.90125207126047202</c:v>
                </c:pt>
                <c:pt idx="75">
                  <c:v>0</c:v>
                </c:pt>
                <c:pt idx="76">
                  <c:v>0</c:v>
                </c:pt>
                <c:pt idx="77">
                  <c:v>-1.0581033589834072</c:v>
                </c:pt>
                <c:pt idx="78">
                  <c:v>-0.9535358338347838</c:v>
                </c:pt>
                <c:pt idx="79">
                  <c:v>0</c:v>
                </c:pt>
                <c:pt idx="80">
                  <c:v>-6.4711870071484365E-2</c:v>
                </c:pt>
                <c:pt idx="81">
                  <c:v>-0.7444007835375368</c:v>
                </c:pt>
                <c:pt idx="82">
                  <c:v>-0.43069820809166648</c:v>
                </c:pt>
                <c:pt idx="83">
                  <c:v>-0.84896830868616036</c:v>
                </c:pt>
                <c:pt idx="84">
                  <c:v>-0.5875494958146017</c:v>
                </c:pt>
                <c:pt idx="85">
                  <c:v>-0.5875494958146017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9.2139417651450825E-2</c:v>
                </c:pt>
                <c:pt idx="90">
                  <c:v>-0.90125207126047202</c:v>
                </c:pt>
                <c:pt idx="91">
                  <c:v>0</c:v>
                </c:pt>
                <c:pt idx="92">
                  <c:v>-1.242810749717263E-2</c:v>
                </c:pt>
                <c:pt idx="93">
                  <c:v>-6.4711870071484365E-2</c:v>
                </c:pt>
                <c:pt idx="94">
                  <c:v>-0.22156315779441954</c:v>
                </c:pt>
                <c:pt idx="95">
                  <c:v>-0.84896830868616036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-6.4711870071484365E-2</c:v>
                </c:pt>
                <c:pt idx="100">
                  <c:v>0</c:v>
                </c:pt>
                <c:pt idx="101">
                  <c:v>-0.53526573324028992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-0.7444007835375368</c:v>
                </c:pt>
                <c:pt idx="106">
                  <c:v>-0.5875494958146017</c:v>
                </c:pt>
                <c:pt idx="107">
                  <c:v>-0.4829819706659782</c:v>
                </c:pt>
                <c:pt idx="108">
                  <c:v>-0.5875494958146017</c:v>
                </c:pt>
                <c:pt idx="109">
                  <c:v>-0.27384692036873126</c:v>
                </c:pt>
                <c:pt idx="110">
                  <c:v>-0.27384692036873126</c:v>
                </c:pt>
                <c:pt idx="111">
                  <c:v>-1.110387121557719</c:v>
                </c:pt>
                <c:pt idx="112">
                  <c:v>-0.90125207126047202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-1.5286572221522128</c:v>
                </c:pt>
                <c:pt idx="118">
                  <c:v>-0.69211702096322514</c:v>
                </c:pt>
                <c:pt idx="119">
                  <c:v>-1.6855085098751479</c:v>
                </c:pt>
                <c:pt idx="120">
                  <c:v>-0.43069820809166648</c:v>
                </c:pt>
                <c:pt idx="121">
                  <c:v>-1.2672384092806541</c:v>
                </c:pt>
              </c:numCache>
            </c:numRef>
          </c:xVal>
          <c:yVal>
            <c:numRef>
              <c:f>'k16'!$S$2:$S$123</c:f>
              <c:numCache>
                <c:formatCode>General</c:formatCode>
                <c:ptCount val="122"/>
                <c:pt idx="0">
                  <c:v>0.31789560807401429</c:v>
                </c:pt>
                <c:pt idx="1">
                  <c:v>0.56439221609258627</c:v>
                </c:pt>
                <c:pt idx="2">
                  <c:v>-1.4408993385015536</c:v>
                </c:pt>
                <c:pt idx="3">
                  <c:v>-0.66778231760725915</c:v>
                </c:pt>
                <c:pt idx="4">
                  <c:v>0</c:v>
                </c:pt>
                <c:pt idx="5">
                  <c:v>0</c:v>
                </c:pt>
                <c:pt idx="6">
                  <c:v>-1.8956377618049018</c:v>
                </c:pt>
                <c:pt idx="7">
                  <c:v>0.16734448828294657</c:v>
                </c:pt>
                <c:pt idx="8">
                  <c:v>1.4038381114849949</c:v>
                </c:pt>
                <c:pt idx="9">
                  <c:v>0</c:v>
                </c:pt>
                <c:pt idx="10">
                  <c:v>0.5104035973150518</c:v>
                </c:pt>
                <c:pt idx="11">
                  <c:v>0.5329245640051089</c:v>
                </c:pt>
                <c:pt idx="12">
                  <c:v>3.9314335181936076E-2</c:v>
                </c:pt>
                <c:pt idx="13">
                  <c:v>0</c:v>
                </c:pt>
                <c:pt idx="14">
                  <c:v>-1.8410321302413384</c:v>
                </c:pt>
                <c:pt idx="15">
                  <c:v>0.33023586379459363</c:v>
                </c:pt>
                <c:pt idx="16">
                  <c:v>-1.0534153088753631</c:v>
                </c:pt>
                <c:pt idx="17">
                  <c:v>0.63874225680907659</c:v>
                </c:pt>
                <c:pt idx="18">
                  <c:v>0</c:v>
                </c:pt>
                <c:pt idx="19">
                  <c:v>-2.6980628900355725</c:v>
                </c:pt>
                <c:pt idx="20">
                  <c:v>0</c:v>
                </c:pt>
                <c:pt idx="21">
                  <c:v>1.3350411858427649</c:v>
                </c:pt>
                <c:pt idx="22">
                  <c:v>-0.12727911704588479</c:v>
                </c:pt>
                <c:pt idx="23">
                  <c:v>0</c:v>
                </c:pt>
                <c:pt idx="24">
                  <c:v>0.17197208417816384</c:v>
                </c:pt>
                <c:pt idx="25">
                  <c:v>0</c:v>
                </c:pt>
                <c:pt idx="26">
                  <c:v>0</c:v>
                </c:pt>
                <c:pt idx="27">
                  <c:v>8.4636958804877403E-3</c:v>
                </c:pt>
                <c:pt idx="28">
                  <c:v>0</c:v>
                </c:pt>
                <c:pt idx="29">
                  <c:v>1.294009835571839</c:v>
                </c:pt>
                <c:pt idx="30">
                  <c:v>-1.4007935074096711</c:v>
                </c:pt>
                <c:pt idx="31">
                  <c:v>0.59400882982197667</c:v>
                </c:pt>
                <c:pt idx="32">
                  <c:v>8.4636958804877403E-3</c:v>
                </c:pt>
                <c:pt idx="33">
                  <c:v>0</c:v>
                </c:pt>
                <c:pt idx="34">
                  <c:v>1.7231422282549851</c:v>
                </c:pt>
                <c:pt idx="35">
                  <c:v>0</c:v>
                </c:pt>
                <c:pt idx="36">
                  <c:v>0</c:v>
                </c:pt>
                <c:pt idx="37">
                  <c:v>-3.3801679962496445E-2</c:v>
                </c:pt>
                <c:pt idx="38">
                  <c:v>0</c:v>
                </c:pt>
                <c:pt idx="39">
                  <c:v>0</c:v>
                </c:pt>
                <c:pt idx="40">
                  <c:v>0.51472268681725464</c:v>
                </c:pt>
                <c:pt idx="41">
                  <c:v>-0.72824957063809781</c:v>
                </c:pt>
                <c:pt idx="42">
                  <c:v>0.19356753168917762</c:v>
                </c:pt>
                <c:pt idx="43">
                  <c:v>0.37867136749786751</c:v>
                </c:pt>
                <c:pt idx="44">
                  <c:v>-0.11493886132530547</c:v>
                </c:pt>
                <c:pt idx="45">
                  <c:v>0</c:v>
                </c:pt>
                <c:pt idx="46">
                  <c:v>1.3745300041486188</c:v>
                </c:pt>
                <c:pt idx="47">
                  <c:v>0.81551642000637559</c:v>
                </c:pt>
                <c:pt idx="48">
                  <c:v>1.2869141885325055</c:v>
                </c:pt>
                <c:pt idx="49">
                  <c:v>0</c:v>
                </c:pt>
                <c:pt idx="50">
                  <c:v>0</c:v>
                </c:pt>
                <c:pt idx="51">
                  <c:v>-0.46046602150152655</c:v>
                </c:pt>
                <c:pt idx="52">
                  <c:v>-0.25685180211196768</c:v>
                </c:pt>
                <c:pt idx="53">
                  <c:v>0</c:v>
                </c:pt>
                <c:pt idx="54">
                  <c:v>-8.4088222023857129E-2</c:v>
                </c:pt>
                <c:pt idx="55">
                  <c:v>-0.39783922371958647</c:v>
                </c:pt>
                <c:pt idx="56">
                  <c:v>1.1203207363046848</c:v>
                </c:pt>
                <c:pt idx="57">
                  <c:v>0</c:v>
                </c:pt>
                <c:pt idx="58">
                  <c:v>2.6357066675327844E-2</c:v>
                </c:pt>
                <c:pt idx="59">
                  <c:v>0</c:v>
                </c:pt>
                <c:pt idx="60">
                  <c:v>-0.42344525433978858</c:v>
                </c:pt>
                <c:pt idx="61">
                  <c:v>-1.0929041271812168</c:v>
                </c:pt>
                <c:pt idx="62">
                  <c:v>0</c:v>
                </c:pt>
                <c:pt idx="63">
                  <c:v>0.54464780693965931</c:v>
                </c:pt>
                <c:pt idx="64">
                  <c:v>-3.1642135211395028E-2</c:v>
                </c:pt>
                <c:pt idx="65">
                  <c:v>0.57580695263412218</c:v>
                </c:pt>
                <c:pt idx="66">
                  <c:v>0.92472768313350262</c:v>
                </c:pt>
                <c:pt idx="67">
                  <c:v>-0.26240491718622838</c:v>
                </c:pt>
                <c:pt idx="68">
                  <c:v>0</c:v>
                </c:pt>
                <c:pt idx="69">
                  <c:v>-2.1769930634931562E-2</c:v>
                </c:pt>
                <c:pt idx="70">
                  <c:v>0.50207392470366075</c:v>
                </c:pt>
                <c:pt idx="71">
                  <c:v>-4.4935726261204926E-3</c:v>
                </c:pt>
                <c:pt idx="72">
                  <c:v>-0.27320264094173524</c:v>
                </c:pt>
                <c:pt idx="73">
                  <c:v>0.31697008889497086</c:v>
                </c:pt>
                <c:pt idx="74">
                  <c:v>-0.55887956087314661</c:v>
                </c:pt>
                <c:pt idx="75">
                  <c:v>0</c:v>
                </c:pt>
                <c:pt idx="76">
                  <c:v>0</c:v>
                </c:pt>
                <c:pt idx="77">
                  <c:v>0.71802839981379896</c:v>
                </c:pt>
                <c:pt idx="78">
                  <c:v>-1.20735999898959</c:v>
                </c:pt>
                <c:pt idx="79">
                  <c:v>0</c:v>
                </c:pt>
                <c:pt idx="80">
                  <c:v>0.21115239609100314</c:v>
                </c:pt>
                <c:pt idx="81">
                  <c:v>0.72018794456490021</c:v>
                </c:pt>
                <c:pt idx="82">
                  <c:v>0.81058031771814376</c:v>
                </c:pt>
                <c:pt idx="83">
                  <c:v>0.53076501925400765</c:v>
                </c:pt>
                <c:pt idx="84">
                  <c:v>0.47029776622316888</c:v>
                </c:pt>
                <c:pt idx="85">
                  <c:v>1.3779235744717784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0.74425144322003001</c:v>
                </c:pt>
                <c:pt idx="90">
                  <c:v>-0.80846123282186344</c:v>
                </c:pt>
                <c:pt idx="91">
                  <c:v>0</c:v>
                </c:pt>
                <c:pt idx="92">
                  <c:v>-0.30065970992002433</c:v>
                </c:pt>
                <c:pt idx="93">
                  <c:v>1.2961693803229404</c:v>
                </c:pt>
                <c:pt idx="94">
                  <c:v>0.12538761883297683</c:v>
                </c:pt>
                <c:pt idx="95">
                  <c:v>0.78065519759573876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-0.64587836370323093</c:v>
                </c:pt>
                <c:pt idx="100">
                  <c:v>0</c:v>
                </c:pt>
                <c:pt idx="101">
                  <c:v>0.59308331064293318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1.2977119122880123</c:v>
                </c:pt>
                <c:pt idx="106">
                  <c:v>0.2645240020825087</c:v>
                </c:pt>
                <c:pt idx="107">
                  <c:v>1.0314734238574709E-2</c:v>
                </c:pt>
                <c:pt idx="108">
                  <c:v>-2.3084193156582806</c:v>
                </c:pt>
                <c:pt idx="109">
                  <c:v>-0.42344525433978858</c:v>
                </c:pt>
                <c:pt idx="110">
                  <c:v>0.1553127389553817</c:v>
                </c:pt>
                <c:pt idx="111">
                  <c:v>0.7096987272024079</c:v>
                </c:pt>
                <c:pt idx="112">
                  <c:v>-1.9918892276844728E-2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-6.2850667216149674</c:v>
                </c:pt>
                <c:pt idx="118">
                  <c:v>1.1841815596586829</c:v>
                </c:pt>
                <c:pt idx="119">
                  <c:v>-3.7488356646429017</c:v>
                </c:pt>
                <c:pt idx="120">
                  <c:v>0.18338682071969969</c:v>
                </c:pt>
                <c:pt idx="121">
                  <c:v>-0.57091131020071151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8E-483C-AAAA-10EDB854BBE8}"/>
            </c:ext>
          </c:extLst>
        </c:ser>
        <c:ser>
          <c:idx val="1"/>
          <c:order val="1"/>
          <c:tx>
            <c:v>C2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'k16'!$T$2:$T$123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1.7129360574551145</c:v>
                </c:pt>
                <c:pt idx="5">
                  <c:v>1.5038010071578676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1.6083685323064909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1.8697873451780496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2.2880574457725436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2.2357736831982318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1.817503582603738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1.6606522948808027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1.399233482009244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1.9220711077523613</c:v>
                </c:pt>
                <c:pt idx="76">
                  <c:v>2.2880574457725436</c:v>
                </c:pt>
                <c:pt idx="77">
                  <c:v>0</c:v>
                </c:pt>
                <c:pt idx="78">
                  <c:v>0</c:v>
                </c:pt>
                <c:pt idx="79">
                  <c:v>2.0266386329009847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1.9743548703266731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2.18348992062392</c:v>
                </c:pt>
                <c:pt idx="103">
                  <c:v>2.0789223954752964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1.817503582603738</c:v>
                </c:pt>
                <c:pt idx="115">
                  <c:v>1.4515172445835558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xVal>
          <c:yVal>
            <c:numRef>
              <c:f>'k16'!$U$2:$U$123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3.0367649784516094E-2</c:v>
                </c:pt>
                <c:pt idx="5">
                  <c:v>-0.27474517290680772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-0.34971222640932709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-0.28986198616451736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-0.38117987849680435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-0.30405328024318362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-0.18466130614657864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1.4892943823500064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0.87906873696735921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-8.5630753988929512E-2</c:v>
                </c:pt>
                <c:pt idx="76">
                  <c:v>0.48849964341102342</c:v>
                </c:pt>
                <c:pt idx="77">
                  <c:v>0</c:v>
                </c:pt>
                <c:pt idx="78">
                  <c:v>0</c:v>
                </c:pt>
                <c:pt idx="79">
                  <c:v>-0.41604110090744095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-0.11617288689736339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0.28920451352366738</c:v>
                </c:pt>
                <c:pt idx="103">
                  <c:v>-0.32780827250529876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-0.17478910157011518</c:v>
                </c:pt>
                <c:pt idx="115">
                  <c:v>-0.23340531624286695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8E-483C-AAAA-10EDB854BBE8}"/>
            </c:ext>
          </c:extLst>
        </c:ser>
        <c:ser>
          <c:idx val="2"/>
          <c:order val="2"/>
          <c:tx>
            <c:v>C3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'k16'!$V$2:$V$123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0.7195445685431916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1.033247143989062</c:v>
                </c:pt>
                <c:pt idx="21">
                  <c:v>0</c:v>
                </c:pt>
                <c:pt idx="22">
                  <c:v>0</c:v>
                </c:pt>
                <c:pt idx="23">
                  <c:v>0.61497704339456816</c:v>
                </c:pt>
                <c:pt idx="24">
                  <c:v>0</c:v>
                </c:pt>
                <c:pt idx="25">
                  <c:v>0.45812575567163294</c:v>
                </c:pt>
                <c:pt idx="26">
                  <c:v>0.45812575567163294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1.2423821942863089</c:v>
                </c:pt>
                <c:pt idx="34">
                  <c:v>0</c:v>
                </c:pt>
                <c:pt idx="35">
                  <c:v>0</c:v>
                </c:pt>
                <c:pt idx="36">
                  <c:v>1.1900984317119971</c:v>
                </c:pt>
                <c:pt idx="37">
                  <c:v>0</c:v>
                </c:pt>
                <c:pt idx="38">
                  <c:v>0.56269328082025638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0.92867961884043848</c:v>
                </c:pt>
                <c:pt idx="51">
                  <c:v>0</c:v>
                </c:pt>
                <c:pt idx="52">
                  <c:v>0</c:v>
                </c:pt>
                <c:pt idx="53">
                  <c:v>1.3469497194349322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0.3535582305230095</c:v>
                </c:pt>
                <c:pt idx="58">
                  <c:v>0</c:v>
                </c:pt>
                <c:pt idx="59">
                  <c:v>0.56269328082025638</c:v>
                </c:pt>
                <c:pt idx="60">
                  <c:v>0</c:v>
                </c:pt>
                <c:pt idx="61">
                  <c:v>0</c:v>
                </c:pt>
                <c:pt idx="62">
                  <c:v>0.66726080596887982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0.40584199309732122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0.82411209369181504</c:v>
                </c:pt>
                <c:pt idx="87">
                  <c:v>0.82411209369181504</c:v>
                </c:pt>
                <c:pt idx="88">
                  <c:v>0.77182833111750326</c:v>
                </c:pt>
                <c:pt idx="89">
                  <c:v>0</c:v>
                </c:pt>
                <c:pt idx="90">
                  <c:v>0</c:v>
                </c:pt>
                <c:pt idx="91">
                  <c:v>0.40584199309732122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0.24899070537438603</c:v>
                </c:pt>
                <c:pt idx="98">
                  <c:v>0.77182833111750326</c:v>
                </c:pt>
                <c:pt idx="99">
                  <c:v>0</c:v>
                </c:pt>
                <c:pt idx="100">
                  <c:v>0.61497704339456816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0.77182833111750326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1.033247143989062</c:v>
                </c:pt>
                <c:pt idx="114">
                  <c:v>0</c:v>
                </c:pt>
                <c:pt idx="115">
                  <c:v>0</c:v>
                </c:pt>
                <c:pt idx="116">
                  <c:v>1.2946659568606207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xVal>
          <c:yVal>
            <c:numRef>
              <c:f>'k16'!$W$2:$W$123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0.15161066223920788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-0.25222420621675046</c:v>
                </c:pt>
                <c:pt idx="21">
                  <c:v>0</c:v>
                </c:pt>
                <c:pt idx="22">
                  <c:v>0</c:v>
                </c:pt>
                <c:pt idx="23">
                  <c:v>0.6035725280054256</c:v>
                </c:pt>
                <c:pt idx="24">
                  <c:v>0</c:v>
                </c:pt>
                <c:pt idx="25">
                  <c:v>0.14297248323480236</c:v>
                </c:pt>
                <c:pt idx="26">
                  <c:v>1.0931747024603608E-2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-0.24667109114248975</c:v>
                </c:pt>
                <c:pt idx="34">
                  <c:v>0</c:v>
                </c:pt>
                <c:pt idx="35">
                  <c:v>0</c:v>
                </c:pt>
                <c:pt idx="36">
                  <c:v>-0.35773339262770365</c:v>
                </c:pt>
                <c:pt idx="37">
                  <c:v>0</c:v>
                </c:pt>
                <c:pt idx="38">
                  <c:v>0.10811126082416576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0.50299944388270423</c:v>
                </c:pt>
                <c:pt idx="51">
                  <c:v>0</c:v>
                </c:pt>
                <c:pt idx="52">
                  <c:v>0</c:v>
                </c:pt>
                <c:pt idx="53">
                  <c:v>-0.42375376073280302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0.14050443209068647</c:v>
                </c:pt>
                <c:pt idx="58">
                  <c:v>0</c:v>
                </c:pt>
                <c:pt idx="59">
                  <c:v>-0.12913015540397171</c:v>
                </c:pt>
                <c:pt idx="60">
                  <c:v>0</c:v>
                </c:pt>
                <c:pt idx="61">
                  <c:v>0</c:v>
                </c:pt>
                <c:pt idx="62">
                  <c:v>-3.0408109639337096E-2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0.37867136749786751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0.14112144487671552</c:v>
                </c:pt>
                <c:pt idx="87">
                  <c:v>-0.29017049255753186</c:v>
                </c:pt>
                <c:pt idx="88">
                  <c:v>9.5771005103586423E-2</c:v>
                </c:pt>
                <c:pt idx="89">
                  <c:v>0</c:v>
                </c:pt>
                <c:pt idx="90">
                  <c:v>0</c:v>
                </c:pt>
                <c:pt idx="91">
                  <c:v>1.0981082760076422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0.28149185369830537</c:v>
                </c:pt>
                <c:pt idx="98">
                  <c:v>3.6846284037820212E-2</c:v>
                </c:pt>
                <c:pt idx="99">
                  <c:v>0</c:v>
                </c:pt>
                <c:pt idx="100">
                  <c:v>0.26606653404758113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-0.2994256843479664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0.11088781836129621</c:v>
                </c:pt>
                <c:pt idx="114">
                  <c:v>0</c:v>
                </c:pt>
                <c:pt idx="115">
                  <c:v>0</c:v>
                </c:pt>
                <c:pt idx="116">
                  <c:v>-0.28831945419944499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8E-483C-AAAA-10EDB854BBE8}"/>
            </c:ext>
          </c:extLst>
        </c:ser>
        <c:ser>
          <c:idx val="3"/>
          <c:order val="3"/>
          <c:tx>
            <c:v>中心点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'k16'!$H$3:$H$5</c:f>
              <c:numCache>
                <c:formatCode>General</c:formatCode>
                <c:ptCount val="3"/>
                <c:pt idx="0">
                  <c:v>-0.60604009477380927</c:v>
                </c:pt>
                <c:pt idx="1">
                  <c:v>1.6998651168115368</c:v>
                </c:pt>
                <c:pt idx="2">
                  <c:v>0.93739357926949041</c:v>
                </c:pt>
              </c:numCache>
            </c:numRef>
          </c:xVal>
          <c:yVal>
            <c:numRef>
              <c:f>'k16'!$I$3:$I$5</c:f>
              <c:numCache>
                <c:formatCode>General</c:formatCode>
                <c:ptCount val="3"/>
                <c:pt idx="0">
                  <c:v>-1.8398933950285534E-2</c:v>
                </c:pt>
                <c:pt idx="1">
                  <c:v>0.21980985674497211</c:v>
                </c:pt>
                <c:pt idx="2">
                  <c:v>-8.3676880166504528E-2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8E-483C-AAAA-10EDB854BB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69505295"/>
        <c:axId val="160650511"/>
      </c:scatterChart>
      <c:valAx>
        <c:axId val="86950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650511"/>
        <c:crosses val="autoZero"/>
        <c:crossBetween val="midCat"/>
      </c:valAx>
      <c:valAx>
        <c:axId val="16065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505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7CEACE1-DF7D-40BE-831C-6815CCB741D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15B-440D-996F-B0F9DF9F9AC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F32F342-E6CA-44F2-A281-A7C12808417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15B-440D-996F-B0F9DF9F9AC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8C00B68-92A4-4389-A8A6-E07392B99F7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315B-440D-996F-B0F9DF9F9AC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6B5ED5F-B55B-4C4D-AACE-794F3101B2C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15B-440D-996F-B0F9DF9F9AC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DFE5AD7-3F77-48E8-BB67-1DEAD39E69A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315B-440D-996F-B0F9DF9F9AC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6938328-91FA-4AFC-9106-9646C484DF8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315B-440D-996F-B0F9DF9F9AC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012C235-0EFB-4806-A039-A2208D6E5D2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315B-440D-996F-B0F9DF9F9AC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45FA837-CE78-4103-A613-709116E577D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315B-440D-996F-B0F9DF9F9AC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DC5CB60-1497-43D2-8493-571523D06FF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15B-440D-996F-B0F9DF9F9AC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A8DC720-0540-4AE1-8D3C-08FDE0F85B2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315B-440D-996F-B0F9DF9F9AC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F61B6E5-781D-43D3-A8BD-D6AC0A9115C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315B-440D-996F-B0F9DF9F9AC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EF7D990-F4A1-4EE6-A2BA-299BA82B565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315B-440D-996F-B0F9DF9F9AC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CEE3E00-16DB-4405-81EE-368CD82AFFD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315B-440D-996F-B0F9DF9F9AC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54191C8-D140-4E6A-A91F-1023F810EAD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315B-440D-996F-B0F9DF9F9AC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F819755-4249-4AA2-9F72-A65F26769DC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315B-440D-996F-B0F9DF9F9AC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C984B39-9936-4361-976B-33352ADF5A2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315B-440D-996F-B0F9DF9F9AC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B93B15E-17D8-41E6-834B-22D53EFFF8B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315B-440D-996F-B0F9DF9F9AC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191890D-B7E0-4FC3-9C34-73C07ADAAE2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315B-440D-996F-B0F9DF9F9AC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AE8FF62-07C7-40E4-8E04-ECFC554FBAF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315B-440D-996F-B0F9DF9F9AC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FAFEE61A-3902-4E52-9EC6-8AD8BC90885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315B-440D-996F-B0F9DF9F9AC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2DB48B6-DDC9-4DC8-83BC-A2C909DA37B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315B-440D-996F-B0F9DF9F9AC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0E008DD0-AE4E-486D-8429-3901B389DC1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315B-440D-996F-B0F9DF9F9AC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1BA69D30-ABE8-4070-8F31-784E12E588F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315B-440D-996F-B0F9DF9F9AC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043C182-8494-4E91-8F30-14F7F400AFC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315B-440D-996F-B0F9DF9F9AC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213EA326-B5BB-416D-8817-CAD9B7FEEEF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315B-440D-996F-B0F9DF9F9AC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E4BBB8B9-6520-4261-AB59-04866627E01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315B-440D-996F-B0F9DF9F9AC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C817C69B-1592-4F4F-9118-5E07EF86291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315B-440D-996F-B0F9DF9F9AC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ADC9E798-5FE9-49DC-B378-377339EA6F2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315B-440D-996F-B0F9DF9F9AC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B016EC68-60B5-414D-A327-929C54724B8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315B-440D-996F-B0F9DF9F9AC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FCF5B5B2-C2C5-4060-85D0-4C59A2A1C1E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315B-440D-996F-B0F9DF9F9AC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568262C0-2A4D-4D23-B380-F863CC7BCA5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315B-440D-996F-B0F9DF9F9AC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2A9B17F2-DB31-43C1-B7B5-49D9F955181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315B-440D-996F-B0F9DF9F9ACF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E1A57896-A60D-4659-A07B-926A74ADE51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315B-440D-996F-B0F9DF9F9AC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30FAC87C-05A6-4610-AEA8-A6CCF02B0C9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315B-440D-996F-B0F9DF9F9AC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99406C08-0254-463A-8202-71FB3E62AA8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315B-440D-996F-B0F9DF9F9ACF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C95ED263-7C31-4940-BA23-19CB910EF64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315B-440D-996F-B0F9DF9F9ACF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381429F2-A3D4-4487-9B3A-9E09B2A518E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315B-440D-996F-B0F9DF9F9ACF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ADA1B41D-1532-4A0C-8E95-EAD0E9D6DE6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315B-440D-996F-B0F9DF9F9AC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E81618DC-AB03-4B72-9736-C6AC056C4C1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315B-440D-996F-B0F9DF9F9ACF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58294BCE-1BCE-47FC-BBD6-DA706FEC0DA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315B-440D-996F-B0F9DF9F9ACF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62528E91-06E9-4593-8A5D-71877831F6A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315B-440D-996F-B0F9DF9F9ACF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456ACB61-AE20-47AA-B167-4F7E444619E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315B-440D-996F-B0F9DF9F9ACF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58D53888-C5FB-4A95-9196-8F5C62C7280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315B-440D-996F-B0F9DF9F9AC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4AC78DD8-6786-4606-BA7A-F0589DC6D59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315B-440D-996F-B0F9DF9F9ACF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58861F19-83FA-4CE7-8554-4B68E3C577E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315B-440D-996F-B0F9DF9F9ACF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8040E5DA-9308-4259-81D6-50D46EE3536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315B-440D-996F-B0F9DF9F9ACF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2D35F69C-F6BF-4D6B-AC2C-BDD80E7363B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315B-440D-996F-B0F9DF9F9ACF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FC478FA6-2345-4068-843D-B0E848B8F82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315B-440D-996F-B0F9DF9F9ACF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D64CC2C3-E576-41C5-8A72-91338A695A1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315B-440D-996F-B0F9DF9F9ACF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24BB58D9-81C0-4193-A60A-2BBCB25BC24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315B-440D-996F-B0F9DF9F9ACF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D83E8189-C58B-4908-8BAD-F54DD884942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315B-440D-996F-B0F9DF9F9ACF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4DB0B6DF-68A7-433F-A0EB-BB917B48C6A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315B-440D-996F-B0F9DF9F9ACF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2A9E2B76-F963-4578-9090-2FD44BED06E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315B-440D-996F-B0F9DF9F9ACF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759FC684-3F69-40F9-860C-EADB41C4B53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315B-440D-996F-B0F9DF9F9ACF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F505004A-DF66-46C7-A6BD-EBCFA0DCE0F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315B-440D-996F-B0F9DF9F9ACF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8E6B4C7A-D68B-4607-A111-E9F8612E0B3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315B-440D-996F-B0F9DF9F9ACF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D58943FA-CC61-4691-A7C7-323260A3B73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315B-440D-996F-B0F9DF9F9ACF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6370BA0D-0F1D-4597-A021-C8915D08D56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315B-440D-996F-B0F9DF9F9ACF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959AB753-1546-45EA-BE53-9A4727787D3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315B-440D-996F-B0F9DF9F9ACF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A8B089F3-966B-4B74-B450-E38F6CB65F2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315B-440D-996F-B0F9DF9F9ACF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193A6F87-E8BA-4350-B00B-B8D7BC3447A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315B-440D-996F-B0F9DF9F9ACF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E11CD80E-8415-438C-8BD8-014D9163F82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315B-440D-996F-B0F9DF9F9ACF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82218866-647A-41C7-AC0E-BC6BB61755F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315B-440D-996F-B0F9DF9F9ACF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D83208DD-697B-4766-B044-20CFFA5873D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315B-440D-996F-B0F9DF9F9ACF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EF6A16A9-E269-4F51-BBBB-78D7C16C982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315B-440D-996F-B0F9DF9F9ACF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87E15084-66C4-4498-B470-3B288871E31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315B-440D-996F-B0F9DF9F9ACF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F57C8829-78BB-410D-ADDE-1F90133F7D8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315B-440D-996F-B0F9DF9F9ACF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D8B23C7F-E424-49F5-B3FF-F86E962596F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315B-440D-996F-B0F9DF9F9ACF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5F5585B1-170C-4FC1-924A-58236E7EFC5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315B-440D-996F-B0F9DF9F9ACF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6D11B8ED-593F-4764-A2B1-414DC771FA2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315B-440D-996F-B0F9DF9F9ACF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D37614BE-93F6-4F52-8D6D-97A3A5C5D09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315B-440D-996F-B0F9DF9F9ACF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76617006-DE65-4497-B45C-694F488ED1B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315B-440D-996F-B0F9DF9F9ACF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E457681F-CAC4-4401-893E-68412A9BB7C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315B-440D-996F-B0F9DF9F9ACF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5C5B5B22-553D-42AA-AD75-323476775DC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315B-440D-996F-B0F9DF9F9ACF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28B77902-DE4B-4D67-A671-B750C9E10E5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315B-440D-996F-B0F9DF9F9ACF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C7EE519A-FEB1-483E-936B-B9F3030FE65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315B-440D-996F-B0F9DF9F9ACF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25B3E63C-0E7C-491F-A49D-461022F7221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315B-440D-996F-B0F9DF9F9ACF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D28CBE6C-5549-4DAB-8304-84F78179795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315B-440D-996F-B0F9DF9F9ACF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C9AA0C50-4264-458D-959B-BB0CA7FA379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315B-440D-996F-B0F9DF9F9ACF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AC2959F0-D5EC-4C20-8E21-F77834ECF92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315B-440D-996F-B0F9DF9F9ACF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C54C875F-F45D-4382-BC31-FB12268D33D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315B-440D-996F-B0F9DF9F9ACF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1442A939-2392-4078-A987-F1C8D2617CA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315B-440D-996F-B0F9DF9F9ACF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A8BE319F-151D-4740-AB9B-FB18A49DCB8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315B-440D-996F-B0F9DF9F9ACF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86CC0C0D-13EA-4C47-8DF6-B2830D35AA8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315B-440D-996F-B0F9DF9F9ACF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27F4C12B-9BFE-4A28-825D-B9A91186745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315B-440D-996F-B0F9DF9F9ACF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A81E8642-9083-4DDC-A103-56852CC1148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315B-440D-996F-B0F9DF9F9ACF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E16D3C16-6C04-4141-A327-6458D78073F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315B-440D-996F-B0F9DF9F9ACF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27369D49-0304-426B-BA6A-E33C6DC1EAE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315B-440D-996F-B0F9DF9F9ACF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88BD703F-87B8-4728-AB89-F1C6045785F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315B-440D-996F-B0F9DF9F9ACF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733B0F58-4458-4349-BA38-46746C3E88F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315B-440D-996F-B0F9DF9F9ACF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2854F281-AFA6-4CC1-B2C6-8F0190421F0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315B-440D-996F-B0F9DF9F9ACF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3BA6360E-61AA-4007-BBB2-F624C149C5B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315B-440D-996F-B0F9DF9F9ACF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73274D82-67D0-4D60-8F80-D5F5764D35E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315B-440D-996F-B0F9DF9F9ACF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9D686477-559E-47E9-81CA-AC5B20ACA5B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315B-440D-996F-B0F9DF9F9ACF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FC806284-D795-4489-9825-B7CE7D185C4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315B-440D-996F-B0F9DF9F9ACF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886BBE9D-78F4-4D95-A32A-6B7C7769007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315B-440D-996F-B0F9DF9F9ACF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6E83B818-BFB6-4339-BC32-6B22D9D1F0D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315B-440D-996F-B0F9DF9F9ACF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4A370073-30CD-46B9-9E18-61B37598823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315B-440D-996F-B0F9DF9F9ACF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CA69B423-B8AA-4B40-9B73-F7E8D5B65CA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315B-440D-996F-B0F9DF9F9ACF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3E6BBFC8-5ADC-4E74-8ADE-DA801CFBF82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8-315B-440D-996F-B0F9DF9F9ACF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241CD5AD-F2D9-4564-A523-E7115F10046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315B-440D-996F-B0F9DF9F9ACF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063F45D5-116D-481D-8D89-412A39CCCDE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315B-440D-996F-B0F9DF9F9ACF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1A2F4774-08DB-45DA-9692-166EF33F4A9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315B-440D-996F-B0F9DF9F9ACF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9F2CFB2C-0DE4-42E5-913C-D941C265D9A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315B-440D-996F-B0F9DF9F9ACF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4E47090E-CF76-4C91-9A1F-C734E650B07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315B-440D-996F-B0F9DF9F9ACF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84E523F0-6DA6-479B-9B0A-3A8D2F2EFB0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315B-440D-996F-B0F9DF9F9ACF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F8157B6F-6C36-4E2A-BC35-E46C645DD09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315B-440D-996F-B0F9DF9F9ACF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383DABA9-20B1-4FCA-B96D-C93149988BA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315B-440D-996F-B0F9DF9F9ACF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6928E3F1-A93C-4473-8867-4B465023B31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315B-440D-996F-B0F9DF9F9ACF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0FFD8617-F714-4F9A-86F3-D1E4B81E6D7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2-315B-440D-996F-B0F9DF9F9ACF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359DC6F9-0900-4E74-A92C-DC34DE64A53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315B-440D-996F-B0F9DF9F9ACF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0F359AD4-5EE7-4408-AF0D-775317A5D7D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315B-440D-996F-B0F9DF9F9ACF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132743A9-CFD4-4D99-A024-9C539EFECD4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315B-440D-996F-B0F9DF9F9ACF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35B2EFCB-4BEC-48E5-9FFA-C8EE3B29694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315B-440D-996F-B0F9DF9F9ACF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1D95FC25-CC48-4730-A8C1-CA241D49C9C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315B-440D-996F-B0F9DF9F9ACF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2801929D-3786-4443-A88D-F3ADC98BE8D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315B-440D-996F-B0F9DF9F9ACF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FB5C03EF-13FD-4B6A-BB5B-FE2F4D5C5A0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315B-440D-996F-B0F9DF9F9ACF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EACCA367-CD22-4E11-9F4A-7FAE58D3F2E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A-315B-440D-996F-B0F9DF9F9ACF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AB8B4AC9-16DE-4121-999E-AE32D0813DD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315B-440D-996F-B0F9DF9F9ACF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2D63A87D-4FA7-4BBF-9970-CB76FD597D2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315B-440D-996F-B0F9DF9F9ACF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8E684529-E266-4928-BA95-986DA5356D9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315B-440D-996F-B0F9DF9F9ACF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8313EFA8-F9FB-4862-B75D-2002A59D386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315B-440D-996F-B0F9DF9F9A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'K17'!$R$2:$R$123</c:f>
              <c:numCache>
                <c:formatCode>General</c:formatCode>
                <c:ptCount val="122"/>
                <c:pt idx="0">
                  <c:v>-0.37841444551735476</c:v>
                </c:pt>
                <c:pt idx="1">
                  <c:v>-0.63983325838891336</c:v>
                </c:pt>
                <c:pt idx="2">
                  <c:v>-0.53526573324028992</c:v>
                </c:pt>
                <c:pt idx="3">
                  <c:v>-0.69211702096322514</c:v>
                </c:pt>
                <c:pt idx="4">
                  <c:v>0</c:v>
                </c:pt>
                <c:pt idx="5">
                  <c:v>0</c:v>
                </c:pt>
                <c:pt idx="6">
                  <c:v>-0.84896830868616036</c:v>
                </c:pt>
                <c:pt idx="7">
                  <c:v>-0.16927939522010782</c:v>
                </c:pt>
                <c:pt idx="8">
                  <c:v>-1.0581033589834072</c:v>
                </c:pt>
                <c:pt idx="9">
                  <c:v>0</c:v>
                </c:pt>
                <c:pt idx="10">
                  <c:v>-0.53526573324028992</c:v>
                </c:pt>
                <c:pt idx="11">
                  <c:v>-0.69211702096322514</c:v>
                </c:pt>
                <c:pt idx="12">
                  <c:v>-0.37841444551735476</c:v>
                </c:pt>
                <c:pt idx="13">
                  <c:v>0</c:v>
                </c:pt>
                <c:pt idx="14">
                  <c:v>-0.32613068294304304</c:v>
                </c:pt>
                <c:pt idx="15">
                  <c:v>-0.27384692036873126</c:v>
                </c:pt>
                <c:pt idx="16">
                  <c:v>-1.3718059344292777</c:v>
                </c:pt>
                <c:pt idx="17">
                  <c:v>-1.0581033589834072</c:v>
                </c:pt>
                <c:pt idx="18">
                  <c:v>0</c:v>
                </c:pt>
                <c:pt idx="19">
                  <c:v>-1.3718059344292777</c:v>
                </c:pt>
                <c:pt idx="20">
                  <c:v>0</c:v>
                </c:pt>
                <c:pt idx="21">
                  <c:v>-0.32613068294304304</c:v>
                </c:pt>
                <c:pt idx="22">
                  <c:v>-0.4829819706659782</c:v>
                </c:pt>
                <c:pt idx="23">
                  <c:v>0</c:v>
                </c:pt>
                <c:pt idx="24">
                  <c:v>0.14442318022576256</c:v>
                </c:pt>
                <c:pt idx="25">
                  <c:v>0</c:v>
                </c:pt>
                <c:pt idx="26">
                  <c:v>0</c:v>
                </c:pt>
                <c:pt idx="27">
                  <c:v>-1.3195221718549659</c:v>
                </c:pt>
                <c:pt idx="28">
                  <c:v>0</c:v>
                </c:pt>
                <c:pt idx="29">
                  <c:v>-0.79668454611184858</c:v>
                </c:pt>
                <c:pt idx="30">
                  <c:v>-0.79668454611184858</c:v>
                </c:pt>
                <c:pt idx="31">
                  <c:v>-0.63983325838891336</c:v>
                </c:pt>
                <c:pt idx="32">
                  <c:v>-0.53526573324028992</c:v>
                </c:pt>
                <c:pt idx="33">
                  <c:v>0</c:v>
                </c:pt>
                <c:pt idx="34">
                  <c:v>-0.63983325838891336</c:v>
                </c:pt>
                <c:pt idx="35">
                  <c:v>0</c:v>
                </c:pt>
                <c:pt idx="36">
                  <c:v>0</c:v>
                </c:pt>
                <c:pt idx="37">
                  <c:v>-0.5875494958146017</c:v>
                </c:pt>
                <c:pt idx="38">
                  <c:v>0</c:v>
                </c:pt>
                <c:pt idx="39">
                  <c:v>0</c:v>
                </c:pt>
                <c:pt idx="40">
                  <c:v>-0.16927939522010782</c:v>
                </c:pt>
                <c:pt idx="41">
                  <c:v>-0.11699563264579609</c:v>
                </c:pt>
                <c:pt idx="42">
                  <c:v>-0.9535358338347838</c:v>
                </c:pt>
                <c:pt idx="43">
                  <c:v>-0.84896830868616036</c:v>
                </c:pt>
                <c:pt idx="44">
                  <c:v>9.2139417651450825E-2</c:v>
                </c:pt>
                <c:pt idx="45">
                  <c:v>0</c:v>
                </c:pt>
                <c:pt idx="46">
                  <c:v>-0.32613068294304304</c:v>
                </c:pt>
                <c:pt idx="47">
                  <c:v>-0.4829819706659782</c:v>
                </c:pt>
                <c:pt idx="48">
                  <c:v>-0.90125207126047202</c:v>
                </c:pt>
                <c:pt idx="49">
                  <c:v>0</c:v>
                </c:pt>
                <c:pt idx="50">
                  <c:v>0</c:v>
                </c:pt>
                <c:pt idx="51">
                  <c:v>3.9855655077139097E-2</c:v>
                </c:pt>
                <c:pt idx="52">
                  <c:v>-0.37841444551735476</c:v>
                </c:pt>
                <c:pt idx="53">
                  <c:v>0</c:v>
                </c:pt>
                <c:pt idx="54">
                  <c:v>9.2139417651450825E-2</c:v>
                </c:pt>
                <c:pt idx="55">
                  <c:v>-0.90125207126047202</c:v>
                </c:pt>
                <c:pt idx="56">
                  <c:v>-1.0581033589834072</c:v>
                </c:pt>
                <c:pt idx="57">
                  <c:v>0</c:v>
                </c:pt>
                <c:pt idx="58">
                  <c:v>-0.27384692036873126</c:v>
                </c:pt>
                <c:pt idx="59">
                  <c:v>0</c:v>
                </c:pt>
                <c:pt idx="60">
                  <c:v>-0.9535358338347838</c:v>
                </c:pt>
                <c:pt idx="61">
                  <c:v>-0.4829819706659782</c:v>
                </c:pt>
                <c:pt idx="62">
                  <c:v>0</c:v>
                </c:pt>
                <c:pt idx="63">
                  <c:v>-1.0581033589834072</c:v>
                </c:pt>
                <c:pt idx="64">
                  <c:v>-0.79668454611184858</c:v>
                </c:pt>
                <c:pt idx="65">
                  <c:v>0.14442318022576256</c:v>
                </c:pt>
                <c:pt idx="66">
                  <c:v>-0.7444007835375368</c:v>
                </c:pt>
                <c:pt idx="67">
                  <c:v>-1.0058195964090955</c:v>
                </c:pt>
                <c:pt idx="68">
                  <c:v>0</c:v>
                </c:pt>
                <c:pt idx="69">
                  <c:v>-0.84896830868616036</c:v>
                </c:pt>
                <c:pt idx="70">
                  <c:v>-0.84896830868616036</c:v>
                </c:pt>
                <c:pt idx="71">
                  <c:v>-6.4711870071484365E-2</c:v>
                </c:pt>
                <c:pt idx="72">
                  <c:v>-0.4829819706659782</c:v>
                </c:pt>
                <c:pt idx="73">
                  <c:v>-1.0058195964090955</c:v>
                </c:pt>
                <c:pt idx="74">
                  <c:v>-0.90125207126047202</c:v>
                </c:pt>
                <c:pt idx="75">
                  <c:v>0</c:v>
                </c:pt>
                <c:pt idx="76">
                  <c:v>0</c:v>
                </c:pt>
                <c:pt idx="77">
                  <c:v>-1.0581033589834072</c:v>
                </c:pt>
                <c:pt idx="78">
                  <c:v>-0.9535358338347838</c:v>
                </c:pt>
                <c:pt idx="79">
                  <c:v>0</c:v>
                </c:pt>
                <c:pt idx="80">
                  <c:v>-6.4711870071484365E-2</c:v>
                </c:pt>
                <c:pt idx="81">
                  <c:v>-0.7444007835375368</c:v>
                </c:pt>
                <c:pt idx="82">
                  <c:v>-0.43069820809166648</c:v>
                </c:pt>
                <c:pt idx="83">
                  <c:v>-0.84896830868616036</c:v>
                </c:pt>
                <c:pt idx="84">
                  <c:v>-0.5875494958146017</c:v>
                </c:pt>
                <c:pt idx="85">
                  <c:v>-0.5875494958146017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9.2139417651450825E-2</c:v>
                </c:pt>
                <c:pt idx="90">
                  <c:v>-0.90125207126047202</c:v>
                </c:pt>
                <c:pt idx="91">
                  <c:v>0</c:v>
                </c:pt>
                <c:pt idx="92">
                  <c:v>-1.242810749717263E-2</c:v>
                </c:pt>
                <c:pt idx="93">
                  <c:v>-6.4711870071484365E-2</c:v>
                </c:pt>
                <c:pt idx="94">
                  <c:v>-0.22156315779441954</c:v>
                </c:pt>
                <c:pt idx="95">
                  <c:v>-0.84896830868616036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-6.4711870071484365E-2</c:v>
                </c:pt>
                <c:pt idx="100">
                  <c:v>0</c:v>
                </c:pt>
                <c:pt idx="101">
                  <c:v>-0.53526573324028992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-0.7444007835375368</c:v>
                </c:pt>
                <c:pt idx="106">
                  <c:v>-0.5875494958146017</c:v>
                </c:pt>
                <c:pt idx="107">
                  <c:v>-0.4829819706659782</c:v>
                </c:pt>
                <c:pt idx="108">
                  <c:v>-0.5875494958146017</c:v>
                </c:pt>
                <c:pt idx="109">
                  <c:v>-0.27384692036873126</c:v>
                </c:pt>
                <c:pt idx="110">
                  <c:v>-0.27384692036873126</c:v>
                </c:pt>
                <c:pt idx="111">
                  <c:v>-1.110387121557719</c:v>
                </c:pt>
                <c:pt idx="112">
                  <c:v>-0.90125207126047202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-1.5286572221522128</c:v>
                </c:pt>
                <c:pt idx="118">
                  <c:v>-0.69211702096322514</c:v>
                </c:pt>
                <c:pt idx="119">
                  <c:v>-1.6855085098751479</c:v>
                </c:pt>
                <c:pt idx="120">
                  <c:v>-0.43069820809166648</c:v>
                </c:pt>
                <c:pt idx="121">
                  <c:v>-1.2672384092806541</c:v>
                </c:pt>
              </c:numCache>
            </c:numRef>
          </c:xVal>
          <c:yVal>
            <c:numRef>
              <c:f>'K17'!$S$2:$S$123</c:f>
              <c:numCache>
                <c:formatCode>General</c:formatCode>
                <c:ptCount val="122"/>
                <c:pt idx="0">
                  <c:v>0.31789560807401429</c:v>
                </c:pt>
                <c:pt idx="1">
                  <c:v>0.56439221609258627</c:v>
                </c:pt>
                <c:pt idx="2">
                  <c:v>-1.4408993385015536</c:v>
                </c:pt>
                <c:pt idx="3">
                  <c:v>-0.66778231760725915</c:v>
                </c:pt>
                <c:pt idx="4">
                  <c:v>0</c:v>
                </c:pt>
                <c:pt idx="5">
                  <c:v>0</c:v>
                </c:pt>
                <c:pt idx="6">
                  <c:v>-1.8956377618049018</c:v>
                </c:pt>
                <c:pt idx="7">
                  <c:v>0.16734448828294657</c:v>
                </c:pt>
                <c:pt idx="8">
                  <c:v>1.4038381114849949</c:v>
                </c:pt>
                <c:pt idx="9">
                  <c:v>0</c:v>
                </c:pt>
                <c:pt idx="10">
                  <c:v>0.5104035973150518</c:v>
                </c:pt>
                <c:pt idx="11">
                  <c:v>0.5329245640051089</c:v>
                </c:pt>
                <c:pt idx="12">
                  <c:v>3.9314335181936076E-2</c:v>
                </c:pt>
                <c:pt idx="13">
                  <c:v>0</c:v>
                </c:pt>
                <c:pt idx="14">
                  <c:v>-1.8410321302413384</c:v>
                </c:pt>
                <c:pt idx="15">
                  <c:v>0.33023586379459363</c:v>
                </c:pt>
                <c:pt idx="16">
                  <c:v>-1.0534153088753631</c:v>
                </c:pt>
                <c:pt idx="17">
                  <c:v>0.63874225680907659</c:v>
                </c:pt>
                <c:pt idx="18">
                  <c:v>0</c:v>
                </c:pt>
                <c:pt idx="19">
                  <c:v>-2.6980628900355725</c:v>
                </c:pt>
                <c:pt idx="20">
                  <c:v>0</c:v>
                </c:pt>
                <c:pt idx="21">
                  <c:v>1.3350411858427649</c:v>
                </c:pt>
                <c:pt idx="22">
                  <c:v>-0.12727911704588479</c:v>
                </c:pt>
                <c:pt idx="23">
                  <c:v>0</c:v>
                </c:pt>
                <c:pt idx="24">
                  <c:v>0.17197208417816384</c:v>
                </c:pt>
                <c:pt idx="25">
                  <c:v>0</c:v>
                </c:pt>
                <c:pt idx="26">
                  <c:v>0</c:v>
                </c:pt>
                <c:pt idx="27">
                  <c:v>8.4636958804877403E-3</c:v>
                </c:pt>
                <c:pt idx="28">
                  <c:v>0</c:v>
                </c:pt>
                <c:pt idx="29">
                  <c:v>1.294009835571839</c:v>
                </c:pt>
                <c:pt idx="30">
                  <c:v>-1.4007935074096711</c:v>
                </c:pt>
                <c:pt idx="31">
                  <c:v>0.59400882982197667</c:v>
                </c:pt>
                <c:pt idx="32">
                  <c:v>8.4636958804877403E-3</c:v>
                </c:pt>
                <c:pt idx="33">
                  <c:v>0</c:v>
                </c:pt>
                <c:pt idx="34">
                  <c:v>1.7231422282549851</c:v>
                </c:pt>
                <c:pt idx="35">
                  <c:v>0</c:v>
                </c:pt>
                <c:pt idx="36">
                  <c:v>0</c:v>
                </c:pt>
                <c:pt idx="37">
                  <c:v>-3.3801679962496445E-2</c:v>
                </c:pt>
                <c:pt idx="38">
                  <c:v>0</c:v>
                </c:pt>
                <c:pt idx="39">
                  <c:v>0</c:v>
                </c:pt>
                <c:pt idx="40">
                  <c:v>0.51472268681725464</c:v>
                </c:pt>
                <c:pt idx="41">
                  <c:v>-0.72824957063809781</c:v>
                </c:pt>
                <c:pt idx="42">
                  <c:v>0.19356753168917762</c:v>
                </c:pt>
                <c:pt idx="43">
                  <c:v>0.37867136749786751</c:v>
                </c:pt>
                <c:pt idx="44">
                  <c:v>-0.11493886132530547</c:v>
                </c:pt>
                <c:pt idx="45">
                  <c:v>0</c:v>
                </c:pt>
                <c:pt idx="46">
                  <c:v>1.3745300041486188</c:v>
                </c:pt>
                <c:pt idx="47">
                  <c:v>0.81551642000637559</c:v>
                </c:pt>
                <c:pt idx="48">
                  <c:v>1.2869141885325055</c:v>
                </c:pt>
                <c:pt idx="49">
                  <c:v>0</c:v>
                </c:pt>
                <c:pt idx="50">
                  <c:v>0</c:v>
                </c:pt>
                <c:pt idx="51">
                  <c:v>-0.46046602150152655</c:v>
                </c:pt>
                <c:pt idx="52">
                  <c:v>-0.25685180211196768</c:v>
                </c:pt>
                <c:pt idx="53">
                  <c:v>0</c:v>
                </c:pt>
                <c:pt idx="54">
                  <c:v>-8.4088222023857129E-2</c:v>
                </c:pt>
                <c:pt idx="55">
                  <c:v>-0.39783922371958647</c:v>
                </c:pt>
                <c:pt idx="56">
                  <c:v>1.1203207363046848</c:v>
                </c:pt>
                <c:pt idx="57">
                  <c:v>0</c:v>
                </c:pt>
                <c:pt idx="58">
                  <c:v>2.6357066675327844E-2</c:v>
                </c:pt>
                <c:pt idx="59">
                  <c:v>0</c:v>
                </c:pt>
                <c:pt idx="60">
                  <c:v>-0.42344525433978858</c:v>
                </c:pt>
                <c:pt idx="61">
                  <c:v>-1.0929041271812168</c:v>
                </c:pt>
                <c:pt idx="62">
                  <c:v>0</c:v>
                </c:pt>
                <c:pt idx="63">
                  <c:v>0.54464780693965931</c:v>
                </c:pt>
                <c:pt idx="64">
                  <c:v>-3.1642135211395028E-2</c:v>
                </c:pt>
                <c:pt idx="65">
                  <c:v>0.57580695263412218</c:v>
                </c:pt>
                <c:pt idx="66">
                  <c:v>0.92472768313350262</c:v>
                </c:pt>
                <c:pt idx="67">
                  <c:v>-0.26240491718622838</c:v>
                </c:pt>
                <c:pt idx="68">
                  <c:v>0</c:v>
                </c:pt>
                <c:pt idx="69">
                  <c:v>-2.1769930634931562E-2</c:v>
                </c:pt>
                <c:pt idx="70">
                  <c:v>0.50207392470366075</c:v>
                </c:pt>
                <c:pt idx="71">
                  <c:v>-4.4935726261204926E-3</c:v>
                </c:pt>
                <c:pt idx="72">
                  <c:v>-0.27320264094173524</c:v>
                </c:pt>
                <c:pt idx="73">
                  <c:v>0.31697008889497086</c:v>
                </c:pt>
                <c:pt idx="74">
                  <c:v>-0.55887956087314661</c:v>
                </c:pt>
                <c:pt idx="75">
                  <c:v>0</c:v>
                </c:pt>
                <c:pt idx="76">
                  <c:v>0</c:v>
                </c:pt>
                <c:pt idx="77">
                  <c:v>0.71802839981379896</c:v>
                </c:pt>
                <c:pt idx="78">
                  <c:v>-1.20735999898959</c:v>
                </c:pt>
                <c:pt idx="79">
                  <c:v>0</c:v>
                </c:pt>
                <c:pt idx="80">
                  <c:v>0.21115239609100314</c:v>
                </c:pt>
                <c:pt idx="81">
                  <c:v>0.72018794456490021</c:v>
                </c:pt>
                <c:pt idx="82">
                  <c:v>0.81058031771814376</c:v>
                </c:pt>
                <c:pt idx="83">
                  <c:v>0.53076501925400765</c:v>
                </c:pt>
                <c:pt idx="84">
                  <c:v>0.47029776622316888</c:v>
                </c:pt>
                <c:pt idx="85">
                  <c:v>1.3779235744717784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0.74425144322003001</c:v>
                </c:pt>
                <c:pt idx="90">
                  <c:v>-0.80846123282186344</c:v>
                </c:pt>
                <c:pt idx="91">
                  <c:v>0</c:v>
                </c:pt>
                <c:pt idx="92">
                  <c:v>-0.30065970992002433</c:v>
                </c:pt>
                <c:pt idx="93">
                  <c:v>1.2961693803229404</c:v>
                </c:pt>
                <c:pt idx="94">
                  <c:v>0.12538761883297683</c:v>
                </c:pt>
                <c:pt idx="95">
                  <c:v>0.78065519759573876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-0.64587836370323093</c:v>
                </c:pt>
                <c:pt idx="100">
                  <c:v>0</c:v>
                </c:pt>
                <c:pt idx="101">
                  <c:v>0.59308331064293318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1.2977119122880123</c:v>
                </c:pt>
                <c:pt idx="106">
                  <c:v>0.2645240020825087</c:v>
                </c:pt>
                <c:pt idx="107">
                  <c:v>1.0314734238574709E-2</c:v>
                </c:pt>
                <c:pt idx="108">
                  <c:v>-2.3084193156582806</c:v>
                </c:pt>
                <c:pt idx="109">
                  <c:v>-0.42344525433978858</c:v>
                </c:pt>
                <c:pt idx="110">
                  <c:v>0.1553127389553817</c:v>
                </c:pt>
                <c:pt idx="111">
                  <c:v>0.7096987272024079</c:v>
                </c:pt>
                <c:pt idx="112">
                  <c:v>-1.9918892276844728E-2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-6.2850667216149674</c:v>
                </c:pt>
                <c:pt idx="118">
                  <c:v>1.1841815596586829</c:v>
                </c:pt>
                <c:pt idx="119">
                  <c:v>-3.7488356646429017</c:v>
                </c:pt>
                <c:pt idx="120">
                  <c:v>0.18338682071969969</c:v>
                </c:pt>
                <c:pt idx="121">
                  <c:v>-0.57091131020071151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'K17'!$A$2:$A$123</c15:f>
                <c15:dlblRangeCache>
                  <c:ptCount val="122"/>
                  <c:pt idx="0">
                    <c:v>阿尔巴尼亚</c:v>
                  </c:pt>
                  <c:pt idx="1">
                    <c:v>阿尔及利亚</c:v>
                  </c:pt>
                  <c:pt idx="2">
                    <c:v>阿根廷</c:v>
                  </c:pt>
                  <c:pt idx="3">
                    <c:v>亚美尼亚</c:v>
                  </c:pt>
                  <c:pt idx="4">
                    <c:v>澳大利亚</c:v>
                  </c:pt>
                  <c:pt idx="5">
                    <c:v>奥地利</c:v>
                  </c:pt>
                  <c:pt idx="6">
                    <c:v>阿塞拜疆</c:v>
                  </c:pt>
                  <c:pt idx="7">
                    <c:v>巴林</c:v>
                  </c:pt>
                  <c:pt idx="8">
                    <c:v>孟加拉</c:v>
                  </c:pt>
                  <c:pt idx="9">
                    <c:v>比利时</c:v>
                  </c:pt>
                  <c:pt idx="10">
                    <c:v>贝宁</c:v>
                  </c:pt>
                  <c:pt idx="11">
                    <c:v>玻利维亚</c:v>
                  </c:pt>
                  <c:pt idx="12">
                    <c:v>波黑</c:v>
                  </c:pt>
                  <c:pt idx="13">
                    <c:v>博茨瓦纳</c:v>
                  </c:pt>
                  <c:pt idx="14">
                    <c:v>巴西</c:v>
                  </c:pt>
                  <c:pt idx="15">
                    <c:v>保加利亚</c:v>
                  </c:pt>
                  <c:pt idx="16">
                    <c:v>布隆迪</c:v>
                  </c:pt>
                  <c:pt idx="17">
                    <c:v>喀麦隆</c:v>
                  </c:pt>
                  <c:pt idx="18">
                    <c:v>加拿大</c:v>
                  </c:pt>
                  <c:pt idx="19">
                    <c:v>乍得</c:v>
                  </c:pt>
                  <c:pt idx="20">
                    <c:v>智利</c:v>
                  </c:pt>
                  <c:pt idx="21">
                    <c:v>中国</c:v>
                  </c:pt>
                  <c:pt idx="22">
                    <c:v>哥伦比亚</c:v>
                  </c:pt>
                  <c:pt idx="23">
                    <c:v>哥斯达黎加</c:v>
                  </c:pt>
                  <c:pt idx="24">
                    <c:v>克罗地亚</c:v>
                  </c:pt>
                  <c:pt idx="25">
                    <c:v>塞浦路斯</c:v>
                  </c:pt>
                  <c:pt idx="26">
                    <c:v>捷克</c:v>
                  </c:pt>
                  <c:pt idx="27">
                    <c:v>刚果</c:v>
                  </c:pt>
                  <c:pt idx="28">
                    <c:v>丹麦</c:v>
                  </c:pt>
                  <c:pt idx="29">
                    <c:v>多米尼加共和国</c:v>
                  </c:pt>
                  <c:pt idx="30">
                    <c:v>厄瓜多尔</c:v>
                  </c:pt>
                  <c:pt idx="31">
                    <c:v>埃及</c:v>
                  </c:pt>
                  <c:pt idx="32">
                    <c:v>萨尔瓦多</c:v>
                  </c:pt>
                  <c:pt idx="33">
                    <c:v>爱沙尼亚</c:v>
                  </c:pt>
                  <c:pt idx="34">
                    <c:v>埃塞俄比亚</c:v>
                  </c:pt>
                  <c:pt idx="35">
                    <c:v>芬兰</c:v>
                  </c:pt>
                  <c:pt idx="36">
                    <c:v>法国</c:v>
                  </c:pt>
                  <c:pt idx="37">
                    <c:v>加蓬</c:v>
                  </c:pt>
                  <c:pt idx="38">
                    <c:v>格鲁吉亚</c:v>
                  </c:pt>
                  <c:pt idx="39">
                    <c:v>德国</c:v>
                  </c:pt>
                  <c:pt idx="40">
                    <c:v>加纳</c:v>
                  </c:pt>
                  <c:pt idx="41">
                    <c:v>希腊</c:v>
                  </c:pt>
                  <c:pt idx="42">
                    <c:v>危地马拉</c:v>
                  </c:pt>
                  <c:pt idx="43">
                    <c:v>洪都拉斯</c:v>
                  </c:pt>
                  <c:pt idx="44">
                    <c:v>匈牙利</c:v>
                  </c:pt>
                  <c:pt idx="45">
                    <c:v>冰岛</c:v>
                  </c:pt>
                  <c:pt idx="46">
                    <c:v>印度</c:v>
                  </c:pt>
                  <c:pt idx="47">
                    <c:v>印度尼西亚</c:v>
                  </c:pt>
                  <c:pt idx="48">
                    <c:v>印度尼西亚</c:v>
                  </c:pt>
                  <c:pt idx="49">
                    <c:v>爱尔兰</c:v>
                  </c:pt>
                  <c:pt idx="50">
                    <c:v>以色列</c:v>
                  </c:pt>
                  <c:pt idx="51">
                    <c:v>意大利</c:v>
                  </c:pt>
                  <c:pt idx="52">
                    <c:v>牙买加</c:v>
                  </c:pt>
                  <c:pt idx="53">
                    <c:v>日本</c:v>
                  </c:pt>
                  <c:pt idx="54">
                    <c:v>约旦</c:v>
                  </c:pt>
                  <c:pt idx="55">
                    <c:v>哈萨克</c:v>
                  </c:pt>
                  <c:pt idx="56">
                    <c:v>肯尼亚</c:v>
                  </c:pt>
                  <c:pt idx="57">
                    <c:v>南韩</c:v>
                  </c:pt>
                  <c:pt idx="58">
                    <c:v>科威特</c:v>
                  </c:pt>
                  <c:pt idx="59">
                    <c:v>拉脱维亚</c:v>
                  </c:pt>
                  <c:pt idx="60">
                    <c:v>黎巴嫩</c:v>
                  </c:pt>
                  <c:pt idx="61">
                    <c:v>利比里亚</c:v>
                  </c:pt>
                  <c:pt idx="62">
                    <c:v>立陶宛</c:v>
                  </c:pt>
                  <c:pt idx="63">
                    <c:v>马达加斯加</c:v>
                  </c:pt>
                  <c:pt idx="64">
                    <c:v>马拉维</c:v>
                  </c:pt>
                  <c:pt idx="65">
                    <c:v>马来西亚</c:v>
                  </c:pt>
                  <c:pt idx="66">
                    <c:v>马里</c:v>
                  </c:pt>
                  <c:pt idx="67">
                    <c:v>毛里求斯</c:v>
                  </c:pt>
                  <c:pt idx="68">
                    <c:v>毛里求斯</c:v>
                  </c:pt>
                  <c:pt idx="69">
                    <c:v>墨西哥</c:v>
                  </c:pt>
                  <c:pt idx="70">
                    <c:v>摩尔多瓦</c:v>
                  </c:pt>
                  <c:pt idx="71">
                    <c:v>黑山人</c:v>
                  </c:pt>
                  <c:pt idx="72">
                    <c:v>摩洛哥</c:v>
                  </c:pt>
                  <c:pt idx="73">
                    <c:v>莫桑比克</c:v>
                  </c:pt>
                  <c:pt idx="74">
                    <c:v>尼泊尔</c:v>
                  </c:pt>
                  <c:pt idx="75">
                    <c:v>荷兰</c:v>
                  </c:pt>
                  <c:pt idx="76">
                    <c:v>新西兰</c:v>
                  </c:pt>
                  <c:pt idx="77">
                    <c:v>尼加拉瓜</c:v>
                  </c:pt>
                  <c:pt idx="78">
                    <c:v>尼日利亚</c:v>
                  </c:pt>
                  <c:pt idx="79">
                    <c:v>挪威</c:v>
                  </c:pt>
                  <c:pt idx="80">
                    <c:v>阿曼</c:v>
                  </c:pt>
                  <c:pt idx="81">
                    <c:v>巴基斯坦</c:v>
                  </c:pt>
                  <c:pt idx="82">
                    <c:v>巴拿马</c:v>
                  </c:pt>
                  <c:pt idx="83">
                    <c:v>巴拉圭</c:v>
                  </c:pt>
                  <c:pt idx="84">
                    <c:v>秘鲁</c:v>
                  </c:pt>
                  <c:pt idx="85">
                    <c:v>菲律宾</c:v>
                  </c:pt>
                  <c:pt idx="86">
                    <c:v>波兰</c:v>
                  </c:pt>
                  <c:pt idx="87">
                    <c:v>葡萄牙</c:v>
                  </c:pt>
                  <c:pt idx="88">
                    <c:v>卡塔尔</c:v>
                  </c:pt>
                  <c:pt idx="89">
                    <c:v>罗马尼亚</c:v>
                  </c:pt>
                  <c:pt idx="90">
                    <c:v>罗马尼亚</c:v>
                  </c:pt>
                  <c:pt idx="91">
                    <c:v>卢旺达</c:v>
                  </c:pt>
                  <c:pt idx="92">
                    <c:v>沙特阿拉伯</c:v>
                  </c:pt>
                  <c:pt idx="93">
                    <c:v>塞内加尔</c:v>
                  </c:pt>
                  <c:pt idx="94">
                    <c:v>塞尔维亚</c:v>
                  </c:pt>
                  <c:pt idx="95">
                    <c:v>塞拉利昂</c:v>
                  </c:pt>
                  <c:pt idx="96">
                    <c:v>新加坡</c:v>
                  </c:pt>
                  <c:pt idx="97">
                    <c:v>斯洛伐克</c:v>
                  </c:pt>
                  <c:pt idx="98">
                    <c:v>斯洛文尼亚</c:v>
                  </c:pt>
                  <c:pt idx="99">
                    <c:v>南非</c:v>
                  </c:pt>
                  <c:pt idx="100">
                    <c:v>西班牙</c:v>
                  </c:pt>
                  <c:pt idx="101">
                    <c:v>斯里兰卡</c:v>
                  </c:pt>
                  <c:pt idx="102">
                    <c:v>瑞典</c:v>
                  </c:pt>
                  <c:pt idx="103">
                    <c:v>瑞士</c:v>
                  </c:pt>
                  <c:pt idx="104">
                    <c:v>叙利亚</c:v>
                  </c:pt>
                  <c:pt idx="105">
                    <c:v>塔吉克斯坦</c:v>
                  </c:pt>
                  <c:pt idx="106">
                    <c:v>塔吉克斯坦</c:v>
                  </c:pt>
                  <c:pt idx="107">
                    <c:v>塔吉克斯坦</c:v>
                  </c:pt>
                  <c:pt idx="108">
                    <c:v>多巴哥</c:v>
                  </c:pt>
                  <c:pt idx="109">
                    <c:v>突尼斯</c:v>
                  </c:pt>
                  <c:pt idx="110">
                    <c:v>土耳其</c:v>
                  </c:pt>
                  <c:pt idx="111">
                    <c:v>乌干达</c:v>
                  </c:pt>
                  <c:pt idx="112">
                    <c:v>乌克兰</c:v>
                  </c:pt>
                  <c:pt idx="113">
                    <c:v>阿联酋</c:v>
                  </c:pt>
                  <c:pt idx="114">
                    <c:v>英国</c:v>
                  </c:pt>
                  <c:pt idx="115">
                    <c:v>美国</c:v>
                  </c:pt>
                  <c:pt idx="116">
                    <c:v>乌拉圭</c:v>
                  </c:pt>
                  <c:pt idx="117">
                    <c:v>委内瑞拉</c:v>
                  </c:pt>
                  <c:pt idx="118">
                    <c:v>越南</c:v>
                  </c:pt>
                  <c:pt idx="119">
                    <c:v>也门</c:v>
                  </c:pt>
                  <c:pt idx="120">
                    <c:v>赞比亚</c:v>
                  </c:pt>
                  <c:pt idx="121">
                    <c:v>津巴布韦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15B-440D-996F-B0F9DF9F9ACF}"/>
            </c:ext>
          </c:extLst>
        </c:ser>
        <c:ser>
          <c:idx val="1"/>
          <c:order val="1"/>
          <c:tx>
            <c:v>C2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05F13B1-A2C7-4218-BB2C-7C6A801E70E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315B-440D-996F-B0F9DF9F9AC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A45620A-D5EB-4DCC-9620-CB99231249B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315B-440D-996F-B0F9DF9F9AC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CD0777B-262D-4F1F-AB7F-9555FB588BE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315B-440D-996F-B0F9DF9F9AC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E771538-CD0E-4653-B557-2BD7979F13F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2-315B-440D-996F-B0F9DF9F9AC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AF0045B-ED84-4957-94BD-8A43660FD0E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315B-440D-996F-B0F9DF9F9AC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5417DF2-9356-4055-8A2F-483909C2023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315B-440D-996F-B0F9DF9F9AC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C5C2015-BF14-481C-8878-2380DCA8208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315B-440D-996F-B0F9DF9F9AC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37FC35B-7671-403C-8770-B622CA5DF31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315B-440D-996F-B0F9DF9F9AC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8F77A1F-60ED-42C8-8767-BA690296C4B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315B-440D-996F-B0F9DF9F9AC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730C8B3-D670-4F00-8202-C2FA341247C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315B-440D-996F-B0F9DF9F9AC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670D26E-F84F-4FEF-9EB9-9BC90683A3E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315B-440D-996F-B0F9DF9F9AC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6A85EA6-8903-463D-B5A6-F24AA95BBA2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A-315B-440D-996F-B0F9DF9F9AC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98783CD-4434-4CED-8987-9DAAA62FA2E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B-315B-440D-996F-B0F9DF9F9AC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B66A28B-CEAA-418E-AD1A-2C8753CCFF3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315B-440D-996F-B0F9DF9F9AC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18E7906-C448-4A15-93F0-6F1758F2A71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315B-440D-996F-B0F9DF9F9AC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0C7A08A-CB4D-4192-92A1-C349ECD5CA5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E-315B-440D-996F-B0F9DF9F9AC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4A909C5-CFB6-4C24-8998-FFA4AC6BD38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315B-440D-996F-B0F9DF9F9AC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C9F5667-6642-4428-8F1D-1BE356F95C5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315B-440D-996F-B0F9DF9F9AC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3D16622-8536-49FB-926F-4AB7228116B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315B-440D-996F-B0F9DF9F9AC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C0F97B9-32C0-41CB-A100-AD5FF5F0370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2-315B-440D-996F-B0F9DF9F9AC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4B92853D-711C-4AEB-96A2-FBD0B6881E2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315B-440D-996F-B0F9DF9F9AC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98DEC062-80CB-457D-B765-DD33DE6BF7F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315B-440D-996F-B0F9DF9F9AC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35C0FC3A-B446-45DD-B3F0-A017189029A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315B-440D-996F-B0F9DF9F9AC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6749863B-3016-4C8D-ADF3-25D4CEEF970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315B-440D-996F-B0F9DF9F9AC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DF1680E5-BD1F-4236-A905-18856D4F626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315B-440D-996F-B0F9DF9F9AC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64DB161F-AD30-45DD-979F-BB7F12CA86A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8-315B-440D-996F-B0F9DF9F9AC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2C425A3E-C14D-48E2-B59E-4A565777F50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315B-440D-996F-B0F9DF9F9AC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1659AF49-89A0-46A4-B0DA-7D57A295C69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A-315B-440D-996F-B0F9DF9F9AC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EAB6AA51-0F2C-4487-B96F-1954DDAD73C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B-315B-440D-996F-B0F9DF9F9AC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60755F6-9990-4B8E-908B-01F1B5D1DCB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315B-440D-996F-B0F9DF9F9AC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29AF5B46-F347-40C1-9B7E-D83D32F9AD1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315B-440D-996F-B0F9DF9F9AC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A4AB07B5-DD2A-4EF1-9541-776159DE11C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315B-440D-996F-B0F9DF9F9ACF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3C2EAE05-1A63-4004-86FC-A26250625D6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315B-440D-996F-B0F9DF9F9AC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564515ED-4D03-45D3-BB4A-D9FDD82E90A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315B-440D-996F-B0F9DF9F9AC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21418ADA-6AFA-4478-AA04-0591B789777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315B-440D-996F-B0F9DF9F9ACF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69B65A00-C97B-4117-8B7C-422C8F97007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315B-440D-996F-B0F9DF9F9ACF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C04EE228-5C36-44D2-8652-35A6E9CD50E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315B-440D-996F-B0F9DF9F9ACF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C8BE2851-97CB-4C1C-B9A4-64E63D1A0B7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4-315B-440D-996F-B0F9DF9F9AC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B2A335F2-3C50-4660-81E9-362117B3490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5-315B-440D-996F-B0F9DF9F9ACF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68A781D7-2D4C-4D16-B898-00CBDEAA863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6-315B-440D-996F-B0F9DF9F9ACF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AAF5E568-369C-42C6-BD2F-C9DED3A0857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7-315B-440D-996F-B0F9DF9F9ACF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8BCD22B3-C340-48BD-9340-4B575E32BA6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8-315B-440D-996F-B0F9DF9F9ACF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C45FB8B2-820D-4161-A0C5-E23E2BD692B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9-315B-440D-996F-B0F9DF9F9AC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11AC698E-81E5-456A-BEF0-D6E2CCD7DED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A-315B-440D-996F-B0F9DF9F9ACF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F6861892-B2A5-4F3E-AAF8-5266DE5DA5D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B-315B-440D-996F-B0F9DF9F9ACF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B305AE72-DED3-4ECF-93B7-48967F7089C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C-315B-440D-996F-B0F9DF9F9ACF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CC1FE027-9CFE-457A-BBD8-B377F36558A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D-315B-440D-996F-B0F9DF9F9ACF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FCCD40D7-ECA4-4A1C-99FB-8DF4216B1B5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E-315B-440D-996F-B0F9DF9F9ACF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5CC06075-3042-4A61-94AD-4360D135943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F-315B-440D-996F-B0F9DF9F9ACF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3F362F83-EE96-4B33-93E5-EF022F19EF0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0-315B-440D-996F-B0F9DF9F9ACF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A4284BFD-8F1E-4E12-B906-CCB507784F7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1-315B-440D-996F-B0F9DF9F9ACF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6C4703AE-69EA-4B4D-8C19-2D29ACB0F63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2-315B-440D-996F-B0F9DF9F9ACF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A30D54E4-7C9B-4032-93A8-B8B0673FACF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3-315B-440D-996F-B0F9DF9F9ACF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9E56526E-BDF4-4A20-AF5D-259F82CF898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4-315B-440D-996F-B0F9DF9F9ACF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B037AA0F-6734-4952-A43D-7E44F369851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5-315B-440D-996F-B0F9DF9F9ACF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D7F9815A-CB5C-4B3E-BCE1-11A6C0848F4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6-315B-440D-996F-B0F9DF9F9ACF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2FDCF73F-E113-4102-9AB8-563035164C4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7-315B-440D-996F-B0F9DF9F9ACF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B02D9E68-5CA0-41A8-A96D-6A1329338DA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8-315B-440D-996F-B0F9DF9F9ACF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1F52B626-0512-433B-A80F-FB673F6C2CA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9-315B-440D-996F-B0F9DF9F9ACF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D026A35D-9A87-4F43-8418-A54D7619946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A-315B-440D-996F-B0F9DF9F9ACF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4C8D2702-6EAD-420D-950A-E18F602A604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B-315B-440D-996F-B0F9DF9F9ACF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6D72108A-1874-4D32-9BD7-F8E6A3DFD54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C-315B-440D-996F-B0F9DF9F9ACF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7E9BE169-6893-4298-B74B-9DC42ABCAA5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D-315B-440D-996F-B0F9DF9F9ACF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508B32B4-05BF-4894-889F-BE924EDE61C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E-315B-440D-996F-B0F9DF9F9ACF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7AB5BF67-4F35-4984-8414-7C5158C93B1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F-315B-440D-996F-B0F9DF9F9ACF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B52BA099-CFF3-441D-A3AA-5EB5BC2EDF9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0-315B-440D-996F-B0F9DF9F9ACF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DA0D74B5-33C0-406F-B624-490F319A2FC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1-315B-440D-996F-B0F9DF9F9ACF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79184E3F-DDD3-455E-86E4-5A1731FAA23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2-315B-440D-996F-B0F9DF9F9ACF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78309FF2-FBF6-4E57-AE5F-C885CC76500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3-315B-440D-996F-B0F9DF9F9ACF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0AFCE4F7-A133-4C79-B045-BFAD62F0ADF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4-315B-440D-996F-B0F9DF9F9ACF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33FBF159-18FA-4CF2-ACF1-6561434F8AA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5-315B-440D-996F-B0F9DF9F9ACF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F0C2A468-9E4C-4835-B4AC-C1FFBF71613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6-315B-440D-996F-B0F9DF9F9ACF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FB671DD1-19A2-4AAA-B080-D53C0331C16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7-315B-440D-996F-B0F9DF9F9ACF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E9C7D355-743C-429D-905D-665DA8E277D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8-315B-440D-996F-B0F9DF9F9ACF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083484CB-D721-4620-A4FE-0688DB71C5A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9-315B-440D-996F-B0F9DF9F9ACF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092DCB07-5AB3-4FB8-BF7E-6872E250FA7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A-315B-440D-996F-B0F9DF9F9ACF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FB707DF9-D68D-4D23-AA9B-34084F9F205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B-315B-440D-996F-B0F9DF9F9ACF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11BCDBF7-AA90-443D-856A-165DE05BA6F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C-315B-440D-996F-B0F9DF9F9ACF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1A2A3B4F-4994-4A81-A046-82449372A2A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D-315B-440D-996F-B0F9DF9F9ACF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02F3EFEB-7C30-4B0E-AEEE-5F1D3EF5F77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E-315B-440D-996F-B0F9DF9F9ACF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6F3686A3-1DC9-4A05-B0D4-4C814B5E2E1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F-315B-440D-996F-B0F9DF9F9ACF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6C0BBDEA-42BF-49B3-897E-6404B2F3E5A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0-315B-440D-996F-B0F9DF9F9ACF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17C31EE5-D0F0-4511-8DE6-F2E669EA06E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1-315B-440D-996F-B0F9DF9F9ACF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206B47CE-A289-4096-93E6-29F6809AD87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2-315B-440D-996F-B0F9DF9F9ACF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C86ECF66-BBEA-4083-999C-17C377377A9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3-315B-440D-996F-B0F9DF9F9ACF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025B8FFB-671E-4992-83D6-7C5048A460E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4-315B-440D-996F-B0F9DF9F9ACF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1780E9DB-D6D6-48BB-8359-80D5D3E292C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5-315B-440D-996F-B0F9DF9F9ACF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1F0F7619-CB17-437C-B51E-73BF9A0E417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6-315B-440D-996F-B0F9DF9F9ACF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5E6B631C-E40B-45E6-806C-3C0EB2BB524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7-315B-440D-996F-B0F9DF9F9ACF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0F25461B-C3AC-4103-979E-48965BEDA08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8-315B-440D-996F-B0F9DF9F9ACF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D7E32FDC-4497-456E-9E74-82A15D1AE5F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9-315B-440D-996F-B0F9DF9F9ACF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7E8119F9-2413-4C13-962F-56C55BF0653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A-315B-440D-996F-B0F9DF9F9ACF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57E275D6-2F01-400D-A94D-7DDF148790D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B-315B-440D-996F-B0F9DF9F9ACF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4C95FBE6-1475-4AEC-96D0-05028E3EE3E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C-315B-440D-996F-B0F9DF9F9ACF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7E5CD256-CD9E-489F-B319-00FA565608E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D-315B-440D-996F-B0F9DF9F9ACF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C4037586-481D-405C-B51E-E8A5D83715B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E-315B-440D-996F-B0F9DF9F9ACF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082F4BB8-8CF8-49CE-9F86-5D7445A9A54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DF-315B-440D-996F-B0F9DF9F9ACF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C779533D-9660-4485-99EB-F3EF69322E3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0-315B-440D-996F-B0F9DF9F9ACF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DA73C242-3889-4D01-BADC-9A501F3AFB3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1-315B-440D-996F-B0F9DF9F9ACF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63252B19-86C2-4669-8711-D0D68DF857C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2-315B-440D-996F-B0F9DF9F9ACF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9E20F68A-AEBD-4CB5-A2A5-46ADDD9B9E5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3-315B-440D-996F-B0F9DF9F9ACF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97AADE4E-38BB-4203-832E-F90C8FD13F4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4-315B-440D-996F-B0F9DF9F9ACF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6C92B98E-0E7A-447A-9009-A160767037A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5-315B-440D-996F-B0F9DF9F9ACF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EABD8426-3F43-4FDA-9246-0CFFFA5D127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6-315B-440D-996F-B0F9DF9F9ACF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BD1AA229-184A-4CD4-8E9D-CF6B66B11CB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7-315B-440D-996F-B0F9DF9F9ACF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D408EF34-93FF-4D75-BE32-82E051DD217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8-315B-440D-996F-B0F9DF9F9ACF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D2B8E919-7C25-4A5F-9E57-2E38E1945C8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9-315B-440D-996F-B0F9DF9F9ACF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B4A2B0AC-C41A-4AB6-82ED-8C494013C68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A-315B-440D-996F-B0F9DF9F9ACF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EDBED08C-422E-4039-B927-D159975BF5C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B-315B-440D-996F-B0F9DF9F9ACF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D43F0FE2-1C24-4B53-BA21-C3AD1004719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C-315B-440D-996F-B0F9DF9F9ACF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95424672-7146-421B-9D6F-C8D2EBC6763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D-315B-440D-996F-B0F9DF9F9ACF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5FACE2EE-9151-4A0A-A2A3-12B8E20562D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E-315B-440D-996F-B0F9DF9F9ACF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D6ADE2C6-4FEB-496E-8CAB-65A371AAF3F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EF-315B-440D-996F-B0F9DF9F9ACF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D2532312-D323-47ED-952C-76AD8C33E98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0-315B-440D-996F-B0F9DF9F9ACF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FF2C05E2-2527-45EE-BA27-304D97567E9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1-315B-440D-996F-B0F9DF9F9ACF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FB0351FB-B07E-44A2-BECC-1603C1CA0F5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2-315B-440D-996F-B0F9DF9F9ACF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72D6ECB2-C3F8-4CEB-BD90-F212155A201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3-315B-440D-996F-B0F9DF9F9ACF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77AB023C-CCA3-44D5-B9F3-1FE007A5584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4-315B-440D-996F-B0F9DF9F9ACF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20DD5146-0AA5-4057-A169-121B3E79CB9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5-315B-440D-996F-B0F9DF9F9ACF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DA258EE7-92C2-4E5F-A791-0B80F5864A0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6-315B-440D-996F-B0F9DF9F9ACF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6D11B54C-799F-41C4-816A-CCD7199B420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7-315B-440D-996F-B0F9DF9F9ACF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90466E0C-40FE-4ACB-8F98-4D37574CC61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8-315B-440D-996F-B0F9DF9F9A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'K17'!$T$2:$T$123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1.7129360574551145</c:v>
                </c:pt>
                <c:pt idx="5">
                  <c:v>1.5038010071578676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1.6083685323064909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1.8697873451780496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2.2880574457725436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2.2357736831982318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1.817503582603738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1.6606522948808027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1.399233482009244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1.9220711077523613</c:v>
                </c:pt>
                <c:pt idx="76">
                  <c:v>2.2880574457725436</c:v>
                </c:pt>
                <c:pt idx="77">
                  <c:v>0</c:v>
                </c:pt>
                <c:pt idx="78">
                  <c:v>0</c:v>
                </c:pt>
                <c:pt idx="79">
                  <c:v>2.0266386329009847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1.9743548703266731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2.18348992062392</c:v>
                </c:pt>
                <c:pt idx="103">
                  <c:v>2.0789223954752964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1.817503582603738</c:v>
                </c:pt>
                <c:pt idx="115">
                  <c:v>1.4515172445835558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xVal>
          <c:yVal>
            <c:numRef>
              <c:f>'K17'!$U$2:$U$123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3.0367649784516094E-2</c:v>
                </c:pt>
                <c:pt idx="5">
                  <c:v>-0.27474517290680772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-0.34971222640932709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-0.28986198616451736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-0.38117987849680435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-0.30405328024318362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-0.18466130614657864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1.4892943823500064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0.87906873696735921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-8.5630753988929512E-2</c:v>
                </c:pt>
                <c:pt idx="76">
                  <c:v>0.48849964341102342</c:v>
                </c:pt>
                <c:pt idx="77">
                  <c:v>0</c:v>
                </c:pt>
                <c:pt idx="78">
                  <c:v>0</c:v>
                </c:pt>
                <c:pt idx="79">
                  <c:v>-0.41604110090744095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-0.11617288689736339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0.28920451352366738</c:v>
                </c:pt>
                <c:pt idx="103">
                  <c:v>-0.32780827250529876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-0.17478910157011518</c:v>
                </c:pt>
                <c:pt idx="115">
                  <c:v>-0.23340531624286695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'K17'!$A$2:$A$123</c15:f>
                <c15:dlblRangeCache>
                  <c:ptCount val="122"/>
                  <c:pt idx="0">
                    <c:v>阿尔巴尼亚</c:v>
                  </c:pt>
                  <c:pt idx="1">
                    <c:v>阿尔及利亚</c:v>
                  </c:pt>
                  <c:pt idx="2">
                    <c:v>阿根廷</c:v>
                  </c:pt>
                  <c:pt idx="3">
                    <c:v>亚美尼亚</c:v>
                  </c:pt>
                  <c:pt idx="4">
                    <c:v>澳大利亚</c:v>
                  </c:pt>
                  <c:pt idx="5">
                    <c:v>奥地利</c:v>
                  </c:pt>
                  <c:pt idx="6">
                    <c:v>阿塞拜疆</c:v>
                  </c:pt>
                  <c:pt idx="7">
                    <c:v>巴林</c:v>
                  </c:pt>
                  <c:pt idx="8">
                    <c:v>孟加拉</c:v>
                  </c:pt>
                  <c:pt idx="9">
                    <c:v>比利时</c:v>
                  </c:pt>
                  <c:pt idx="10">
                    <c:v>贝宁</c:v>
                  </c:pt>
                  <c:pt idx="11">
                    <c:v>玻利维亚</c:v>
                  </c:pt>
                  <c:pt idx="12">
                    <c:v>波黑</c:v>
                  </c:pt>
                  <c:pt idx="13">
                    <c:v>博茨瓦纳</c:v>
                  </c:pt>
                  <c:pt idx="14">
                    <c:v>巴西</c:v>
                  </c:pt>
                  <c:pt idx="15">
                    <c:v>保加利亚</c:v>
                  </c:pt>
                  <c:pt idx="16">
                    <c:v>布隆迪</c:v>
                  </c:pt>
                  <c:pt idx="17">
                    <c:v>喀麦隆</c:v>
                  </c:pt>
                  <c:pt idx="18">
                    <c:v>加拿大</c:v>
                  </c:pt>
                  <c:pt idx="19">
                    <c:v>乍得</c:v>
                  </c:pt>
                  <c:pt idx="20">
                    <c:v>智利</c:v>
                  </c:pt>
                  <c:pt idx="21">
                    <c:v>中国</c:v>
                  </c:pt>
                  <c:pt idx="22">
                    <c:v>哥伦比亚</c:v>
                  </c:pt>
                  <c:pt idx="23">
                    <c:v>哥斯达黎加</c:v>
                  </c:pt>
                  <c:pt idx="24">
                    <c:v>克罗地亚</c:v>
                  </c:pt>
                  <c:pt idx="25">
                    <c:v>塞浦路斯</c:v>
                  </c:pt>
                  <c:pt idx="26">
                    <c:v>捷克</c:v>
                  </c:pt>
                  <c:pt idx="27">
                    <c:v>刚果</c:v>
                  </c:pt>
                  <c:pt idx="28">
                    <c:v>丹麦</c:v>
                  </c:pt>
                  <c:pt idx="29">
                    <c:v>多米尼加共和国</c:v>
                  </c:pt>
                  <c:pt idx="30">
                    <c:v>厄瓜多尔</c:v>
                  </c:pt>
                  <c:pt idx="31">
                    <c:v>埃及</c:v>
                  </c:pt>
                  <c:pt idx="32">
                    <c:v>萨尔瓦多</c:v>
                  </c:pt>
                  <c:pt idx="33">
                    <c:v>爱沙尼亚</c:v>
                  </c:pt>
                  <c:pt idx="34">
                    <c:v>埃塞俄比亚</c:v>
                  </c:pt>
                  <c:pt idx="35">
                    <c:v>芬兰</c:v>
                  </c:pt>
                  <c:pt idx="36">
                    <c:v>法国</c:v>
                  </c:pt>
                  <c:pt idx="37">
                    <c:v>加蓬</c:v>
                  </c:pt>
                  <c:pt idx="38">
                    <c:v>格鲁吉亚</c:v>
                  </c:pt>
                  <c:pt idx="39">
                    <c:v>德国</c:v>
                  </c:pt>
                  <c:pt idx="40">
                    <c:v>加纳</c:v>
                  </c:pt>
                  <c:pt idx="41">
                    <c:v>希腊</c:v>
                  </c:pt>
                  <c:pt idx="42">
                    <c:v>危地马拉</c:v>
                  </c:pt>
                  <c:pt idx="43">
                    <c:v>洪都拉斯</c:v>
                  </c:pt>
                  <c:pt idx="44">
                    <c:v>匈牙利</c:v>
                  </c:pt>
                  <c:pt idx="45">
                    <c:v>冰岛</c:v>
                  </c:pt>
                  <c:pt idx="46">
                    <c:v>印度</c:v>
                  </c:pt>
                  <c:pt idx="47">
                    <c:v>印度尼西亚</c:v>
                  </c:pt>
                  <c:pt idx="48">
                    <c:v>印度尼西亚</c:v>
                  </c:pt>
                  <c:pt idx="49">
                    <c:v>爱尔兰</c:v>
                  </c:pt>
                  <c:pt idx="50">
                    <c:v>以色列</c:v>
                  </c:pt>
                  <c:pt idx="51">
                    <c:v>意大利</c:v>
                  </c:pt>
                  <c:pt idx="52">
                    <c:v>牙买加</c:v>
                  </c:pt>
                  <c:pt idx="53">
                    <c:v>日本</c:v>
                  </c:pt>
                  <c:pt idx="54">
                    <c:v>约旦</c:v>
                  </c:pt>
                  <c:pt idx="55">
                    <c:v>哈萨克</c:v>
                  </c:pt>
                  <c:pt idx="56">
                    <c:v>肯尼亚</c:v>
                  </c:pt>
                  <c:pt idx="57">
                    <c:v>南韩</c:v>
                  </c:pt>
                  <c:pt idx="58">
                    <c:v>科威特</c:v>
                  </c:pt>
                  <c:pt idx="59">
                    <c:v>拉脱维亚</c:v>
                  </c:pt>
                  <c:pt idx="60">
                    <c:v>黎巴嫩</c:v>
                  </c:pt>
                  <c:pt idx="61">
                    <c:v>利比里亚</c:v>
                  </c:pt>
                  <c:pt idx="62">
                    <c:v>立陶宛</c:v>
                  </c:pt>
                  <c:pt idx="63">
                    <c:v>马达加斯加</c:v>
                  </c:pt>
                  <c:pt idx="64">
                    <c:v>马拉维</c:v>
                  </c:pt>
                  <c:pt idx="65">
                    <c:v>马来西亚</c:v>
                  </c:pt>
                  <c:pt idx="66">
                    <c:v>马里</c:v>
                  </c:pt>
                  <c:pt idx="67">
                    <c:v>毛里求斯</c:v>
                  </c:pt>
                  <c:pt idx="68">
                    <c:v>毛里求斯</c:v>
                  </c:pt>
                  <c:pt idx="69">
                    <c:v>墨西哥</c:v>
                  </c:pt>
                  <c:pt idx="70">
                    <c:v>摩尔多瓦</c:v>
                  </c:pt>
                  <c:pt idx="71">
                    <c:v>黑山人</c:v>
                  </c:pt>
                  <c:pt idx="72">
                    <c:v>摩洛哥</c:v>
                  </c:pt>
                  <c:pt idx="73">
                    <c:v>莫桑比克</c:v>
                  </c:pt>
                  <c:pt idx="74">
                    <c:v>尼泊尔</c:v>
                  </c:pt>
                  <c:pt idx="75">
                    <c:v>荷兰</c:v>
                  </c:pt>
                  <c:pt idx="76">
                    <c:v>新西兰</c:v>
                  </c:pt>
                  <c:pt idx="77">
                    <c:v>尼加拉瓜</c:v>
                  </c:pt>
                  <c:pt idx="78">
                    <c:v>尼日利亚</c:v>
                  </c:pt>
                  <c:pt idx="79">
                    <c:v>挪威</c:v>
                  </c:pt>
                  <c:pt idx="80">
                    <c:v>阿曼</c:v>
                  </c:pt>
                  <c:pt idx="81">
                    <c:v>巴基斯坦</c:v>
                  </c:pt>
                  <c:pt idx="82">
                    <c:v>巴拿马</c:v>
                  </c:pt>
                  <c:pt idx="83">
                    <c:v>巴拉圭</c:v>
                  </c:pt>
                  <c:pt idx="84">
                    <c:v>秘鲁</c:v>
                  </c:pt>
                  <c:pt idx="85">
                    <c:v>菲律宾</c:v>
                  </c:pt>
                  <c:pt idx="86">
                    <c:v>波兰</c:v>
                  </c:pt>
                  <c:pt idx="87">
                    <c:v>葡萄牙</c:v>
                  </c:pt>
                  <c:pt idx="88">
                    <c:v>卡塔尔</c:v>
                  </c:pt>
                  <c:pt idx="89">
                    <c:v>罗马尼亚</c:v>
                  </c:pt>
                  <c:pt idx="90">
                    <c:v>罗马尼亚</c:v>
                  </c:pt>
                  <c:pt idx="91">
                    <c:v>卢旺达</c:v>
                  </c:pt>
                  <c:pt idx="92">
                    <c:v>沙特阿拉伯</c:v>
                  </c:pt>
                  <c:pt idx="93">
                    <c:v>塞内加尔</c:v>
                  </c:pt>
                  <c:pt idx="94">
                    <c:v>塞尔维亚</c:v>
                  </c:pt>
                  <c:pt idx="95">
                    <c:v>塞拉利昂</c:v>
                  </c:pt>
                  <c:pt idx="96">
                    <c:v>新加坡</c:v>
                  </c:pt>
                  <c:pt idx="97">
                    <c:v>斯洛伐克</c:v>
                  </c:pt>
                  <c:pt idx="98">
                    <c:v>斯洛文尼亚</c:v>
                  </c:pt>
                  <c:pt idx="99">
                    <c:v>南非</c:v>
                  </c:pt>
                  <c:pt idx="100">
                    <c:v>西班牙</c:v>
                  </c:pt>
                  <c:pt idx="101">
                    <c:v>斯里兰卡</c:v>
                  </c:pt>
                  <c:pt idx="102">
                    <c:v>瑞典</c:v>
                  </c:pt>
                  <c:pt idx="103">
                    <c:v>瑞士</c:v>
                  </c:pt>
                  <c:pt idx="104">
                    <c:v>叙利亚</c:v>
                  </c:pt>
                  <c:pt idx="105">
                    <c:v>塔吉克斯坦</c:v>
                  </c:pt>
                  <c:pt idx="106">
                    <c:v>塔吉克斯坦</c:v>
                  </c:pt>
                  <c:pt idx="107">
                    <c:v>塔吉克斯坦</c:v>
                  </c:pt>
                  <c:pt idx="108">
                    <c:v>多巴哥</c:v>
                  </c:pt>
                  <c:pt idx="109">
                    <c:v>突尼斯</c:v>
                  </c:pt>
                  <c:pt idx="110">
                    <c:v>土耳其</c:v>
                  </c:pt>
                  <c:pt idx="111">
                    <c:v>乌干达</c:v>
                  </c:pt>
                  <c:pt idx="112">
                    <c:v>乌克兰</c:v>
                  </c:pt>
                  <c:pt idx="113">
                    <c:v>阿联酋</c:v>
                  </c:pt>
                  <c:pt idx="114">
                    <c:v>英国</c:v>
                  </c:pt>
                  <c:pt idx="115">
                    <c:v>美国</c:v>
                  </c:pt>
                  <c:pt idx="116">
                    <c:v>乌拉圭</c:v>
                  </c:pt>
                  <c:pt idx="117">
                    <c:v>委内瑞拉</c:v>
                  </c:pt>
                  <c:pt idx="118">
                    <c:v>越南</c:v>
                  </c:pt>
                  <c:pt idx="119">
                    <c:v>也门</c:v>
                  </c:pt>
                  <c:pt idx="120">
                    <c:v>赞比亚</c:v>
                  </c:pt>
                  <c:pt idx="121">
                    <c:v>津巴布韦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315B-440D-996F-B0F9DF9F9ACF}"/>
            </c:ext>
          </c:extLst>
        </c:ser>
        <c:ser>
          <c:idx val="2"/>
          <c:order val="2"/>
          <c:tx>
            <c:v>C3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27849A6-7D01-4886-8A68-38E9255ED4E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9-315B-440D-996F-B0F9DF9F9AC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E7488EE-85B2-464E-9A51-2F5532BE7BB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A-315B-440D-996F-B0F9DF9F9AC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35B9CC2-9F45-4EB0-AD6C-CBF47297BCA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B-315B-440D-996F-B0F9DF9F9AC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A4D59D4-E153-42A1-8EFD-9A59B7C724C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C-315B-440D-996F-B0F9DF9F9AC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0E988A5-0195-441A-8D16-776D7CBDC8E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D-315B-440D-996F-B0F9DF9F9AC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0F38ED0-FA1B-4E57-AD55-44D6D5EB879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E-315B-440D-996F-B0F9DF9F9AC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8E9B7DD-CFD4-436E-83F4-19258761B4A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FF-315B-440D-996F-B0F9DF9F9AC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B831736-569A-4C28-9640-33F1D646DE2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0-315B-440D-996F-B0F9DF9F9AC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747F77D-8250-4CC0-AE95-530A7D2363A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1-315B-440D-996F-B0F9DF9F9AC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6A0A45F-CFCF-4A80-B1BD-F68029E2330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2-315B-440D-996F-B0F9DF9F9AC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0F7AB79-4317-4B72-AE76-0BA94E5B9D8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3-315B-440D-996F-B0F9DF9F9AC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334420A-0C18-4CDC-B977-BE3F49A2171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4-315B-440D-996F-B0F9DF9F9AC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258EB2E-BADF-481D-897C-C1AAC069119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5-315B-440D-996F-B0F9DF9F9AC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EA56B0C-544E-4E49-B98A-7A473C76267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6-315B-440D-996F-B0F9DF9F9AC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C86B3BC-FA68-4CE0-A99C-AB86878087A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7-315B-440D-996F-B0F9DF9F9AC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9669EF9-2589-4E2B-A777-5A5FF35815E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8-315B-440D-996F-B0F9DF9F9AC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AD64556-1A3E-4A39-915C-EC60A6D8E15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9-315B-440D-996F-B0F9DF9F9AC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971C2D9-6611-4136-8ABE-17F4526F505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A-315B-440D-996F-B0F9DF9F9AC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D6397AC-7A10-4E7C-B856-7EB34CA55A4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B-315B-440D-996F-B0F9DF9F9AC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F1ABF48-0AA3-4D18-A407-A437FB7C7DF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C-315B-440D-996F-B0F9DF9F9AC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F428928-697E-4FA4-9863-EB9197EE29C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D-315B-440D-996F-B0F9DF9F9AC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628CDEC4-F168-4FD4-9C4D-F0DB4DA0132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E-315B-440D-996F-B0F9DF9F9AC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7C229C8-FC6C-4A21-89F3-6D5D0A1E242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F-315B-440D-996F-B0F9DF9F9AC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2958571F-A2DF-4DEA-BBDD-853B438B5E3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0-315B-440D-996F-B0F9DF9F9AC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AAE72D29-98C5-43C3-A8B1-9A1A8795325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1-315B-440D-996F-B0F9DF9F9AC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4895C6EA-5F71-45E0-952D-4F674DA6A50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2-315B-440D-996F-B0F9DF9F9AC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2B49DB6C-2284-4256-AF11-6DE74149DC8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3-315B-440D-996F-B0F9DF9F9AC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8D376AB7-ECD9-4E7F-9AE2-FA5A3BEF547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4-315B-440D-996F-B0F9DF9F9AC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FD1F3AC7-5B12-47EC-89CC-90DA6EE5BAD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5-315B-440D-996F-B0F9DF9F9AC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4FE6AE2E-DC76-45B4-AB72-BA1BB4A3DF4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6-315B-440D-996F-B0F9DF9F9AC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884D0ED4-D783-4636-9F24-F365063A886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7-315B-440D-996F-B0F9DF9F9AC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6DBC0722-0BB0-4D67-B3BA-6EBD02CF027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8-315B-440D-996F-B0F9DF9F9ACF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6002EC50-34AE-46E9-A785-43D28020F38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9-315B-440D-996F-B0F9DF9F9AC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89096CBC-5B82-467C-AED7-2075E820B38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A-315B-440D-996F-B0F9DF9F9AC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21416552-C5EC-4574-833C-D632E87CD0B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B-315B-440D-996F-B0F9DF9F9ACF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969485D4-C152-4083-880C-D7689B9E8B9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C-315B-440D-996F-B0F9DF9F9ACF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831B6D8E-D728-474C-B947-B5FAC06BDFD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D-315B-440D-996F-B0F9DF9F9ACF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F831871E-6F2A-407A-804C-753D78842E8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E-315B-440D-996F-B0F9DF9F9AC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638D21A5-568A-4795-8BC7-65ACE5C48ED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1F-315B-440D-996F-B0F9DF9F9ACF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8258CC8E-7392-45A5-AA8F-91480984535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0-315B-440D-996F-B0F9DF9F9ACF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5C2BC153-BA69-4D89-B977-055DBA2B4D0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1-315B-440D-996F-B0F9DF9F9ACF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D3F53044-483B-41D7-9567-488CBA02541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2-315B-440D-996F-B0F9DF9F9ACF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130B0FE8-63A8-42CF-B3F2-E196267100C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3-315B-440D-996F-B0F9DF9F9AC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4F179B73-6A48-4946-ADE5-56A6B0F6071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4-315B-440D-996F-B0F9DF9F9ACF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8C811696-FBD0-4E2B-A1C7-CA500D281D2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5-315B-440D-996F-B0F9DF9F9ACF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2DB8BA80-6DB0-4A21-9F14-7919EE2BF58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6-315B-440D-996F-B0F9DF9F9ACF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6200EB46-1390-4F96-A7FB-E05D94E3406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7-315B-440D-996F-B0F9DF9F9ACF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04BCDFDC-48E8-4ACB-A916-C42C7DFE818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8-315B-440D-996F-B0F9DF9F9ACF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CB501D79-AF1F-4A85-9B23-00B96CEA71D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9-315B-440D-996F-B0F9DF9F9ACF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0220B4EE-5E11-4877-AAED-4BC7C9934C5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A-315B-440D-996F-B0F9DF9F9ACF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A6B8A1CC-EE07-4F40-A435-24924F25919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B-315B-440D-996F-B0F9DF9F9ACF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7E6D7361-0BD7-4487-8F3E-BEF640610ED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C-315B-440D-996F-B0F9DF9F9ACF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F4B0B535-82F1-424B-811A-28DE3ACE4E6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D-315B-440D-996F-B0F9DF9F9ACF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C43ACD51-809F-47C2-953D-0D75E89595C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E-315B-440D-996F-B0F9DF9F9ACF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C88A50E1-A549-4BAE-886B-0C7FEAA85F6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2F-315B-440D-996F-B0F9DF9F9ACF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436A4725-238D-4353-BBBC-4C647B7F7B2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0-315B-440D-996F-B0F9DF9F9ACF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75DB42CC-A3FC-4A19-A518-F298678F490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1-315B-440D-996F-B0F9DF9F9ACF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3DA3BCF8-617D-4027-B762-ABC61AEE40E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2-315B-440D-996F-B0F9DF9F9ACF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4803ED2A-0D40-4C76-BE0F-08E92ED0251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3-315B-440D-996F-B0F9DF9F9ACF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88F81940-B79F-404C-9DF1-95489ED8A17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4-315B-440D-996F-B0F9DF9F9ACF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2823F3C0-BB46-44E5-ADE7-7DB6A425917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5-315B-440D-996F-B0F9DF9F9ACF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7E0F9702-5929-4F63-9699-80479B264D8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6-315B-440D-996F-B0F9DF9F9ACF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916777D2-29D8-4202-A6B4-B8EFB0F4679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7-315B-440D-996F-B0F9DF9F9ACF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365456C2-B1EE-4721-BCB1-150BC235CEE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8-315B-440D-996F-B0F9DF9F9ACF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266EE154-C3B2-437C-A96E-8CD12D846A5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9-315B-440D-996F-B0F9DF9F9ACF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282DF6B8-8755-41E3-86EE-B04963D72AF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A-315B-440D-996F-B0F9DF9F9ACF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839F97EA-D9E8-463F-AF4D-CF48067AB0D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B-315B-440D-996F-B0F9DF9F9ACF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36BB2541-86C5-48B0-ACA1-F871070AB43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C-315B-440D-996F-B0F9DF9F9ACF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3C2A0B6A-BAD6-4E16-8BDA-78CE587FF5D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D-315B-440D-996F-B0F9DF9F9ACF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8855EC4A-E287-4621-BC2D-8C49BED1EC4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E-315B-440D-996F-B0F9DF9F9ACF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4BDB6C11-031B-480C-B95C-1CCDF2D49E7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3F-315B-440D-996F-B0F9DF9F9ACF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2BE62F3C-FBD6-4684-8033-121CF3EE1AE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0-315B-440D-996F-B0F9DF9F9ACF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BCA6DDB9-C0B9-4693-9191-F8B38C04A39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1-315B-440D-996F-B0F9DF9F9ACF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C0641267-9D0B-4999-A43A-60271901893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2-315B-440D-996F-B0F9DF9F9ACF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F10870FC-F2B6-473D-8376-D98D28B3356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3-315B-440D-996F-B0F9DF9F9ACF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65E20C1C-CDA3-4325-AE48-4603DE0C358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4-315B-440D-996F-B0F9DF9F9ACF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738FCED8-FB83-467E-A1CB-54A44ECAC68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5-315B-440D-996F-B0F9DF9F9ACF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828DF222-096D-427E-837B-F045B792DAB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6-315B-440D-996F-B0F9DF9F9ACF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650A0312-E0EC-4007-9E91-F4FA4A294A0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7-315B-440D-996F-B0F9DF9F9ACF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DCA2004D-551F-480D-9910-9395BA59F79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8-315B-440D-996F-B0F9DF9F9ACF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FB84C3FC-E39F-4E31-9159-6853CDC1252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9-315B-440D-996F-B0F9DF9F9ACF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433ABDDF-55EB-441B-8714-F9F1AE55CAD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A-315B-440D-996F-B0F9DF9F9ACF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8B58E57A-9728-40A9-B325-8157C01F972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B-315B-440D-996F-B0F9DF9F9ACF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CE9E1DA0-D1C6-4309-8446-A90516ABBCB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C-315B-440D-996F-B0F9DF9F9ACF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2FE9AD8A-7B78-4B12-BA6E-632495EEDF8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D-315B-440D-996F-B0F9DF9F9ACF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34ADF989-70B7-4C93-8C08-23DFA5C89BF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E-315B-440D-996F-B0F9DF9F9ACF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8CA62926-AC79-43CF-BD96-B8C58AC2543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4F-315B-440D-996F-B0F9DF9F9ACF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2B5D879F-D286-44C4-92C2-A081BF57551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0-315B-440D-996F-B0F9DF9F9ACF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2EF027BF-BB8B-405C-B86C-321E11BECDD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1-315B-440D-996F-B0F9DF9F9ACF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EE38B3B1-E885-44FE-B610-2A0DC65DACE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2-315B-440D-996F-B0F9DF9F9ACF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8E7EF484-EC1D-4579-AF6C-86F41F56A97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3-315B-440D-996F-B0F9DF9F9ACF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81F7E14E-340F-4767-8F81-DAEE6305179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4-315B-440D-996F-B0F9DF9F9ACF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08221AAF-6826-4E4C-92DB-63571A803EB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5-315B-440D-996F-B0F9DF9F9ACF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CA04DF33-3C58-4B45-9AE1-C017D08CC49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6-315B-440D-996F-B0F9DF9F9ACF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2746452A-4167-4C3D-B7E8-ACEDD7C3C25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7-315B-440D-996F-B0F9DF9F9ACF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A5E2F283-2C4A-4B4F-AC66-7EB353CCC32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8-315B-440D-996F-B0F9DF9F9ACF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36513B5C-CC30-4C1F-ADA7-C5ED84D4CFE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9-315B-440D-996F-B0F9DF9F9ACF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D65BB1DE-65FD-466D-AFDE-341DDBCBE0A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A-315B-440D-996F-B0F9DF9F9ACF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73888847-B7D1-4ECA-8FCA-0BF38455539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B-315B-440D-996F-B0F9DF9F9ACF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AC8DA8E9-CD27-4884-958C-77CBE425FB6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C-315B-440D-996F-B0F9DF9F9ACF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1F567947-124C-4AF4-B3EA-CC9741A20CF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D-315B-440D-996F-B0F9DF9F9ACF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A88B6DA5-DCA7-4C7D-AD02-7AA93CD81F2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E-315B-440D-996F-B0F9DF9F9ACF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40B6D4BD-B6EA-4CEA-8CF4-535A01C3328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F-315B-440D-996F-B0F9DF9F9ACF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414E8093-2A50-4F2D-9C3A-2A25A7A8BEC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0-315B-440D-996F-B0F9DF9F9ACF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FB6E4ED6-9529-42C1-9027-E8C38D5C7C1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1-315B-440D-996F-B0F9DF9F9ACF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C407224E-A9B0-4933-BF34-6C0BE5837C4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2-315B-440D-996F-B0F9DF9F9ACF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FA5E17FD-3417-4E08-9203-5A1729BDAE3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3-315B-440D-996F-B0F9DF9F9ACF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02479B44-DF01-4665-812B-C9C97316D48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4-315B-440D-996F-B0F9DF9F9ACF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85961988-8E1F-4623-A79E-53293C66BEC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5-315B-440D-996F-B0F9DF9F9ACF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A4317C65-926B-4550-B2E8-C777FC87E45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6-315B-440D-996F-B0F9DF9F9ACF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38810311-6867-48B5-89FE-0F411D1949C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7-315B-440D-996F-B0F9DF9F9ACF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9205EB36-8A8C-4D42-9BC1-476119D7514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8-315B-440D-996F-B0F9DF9F9ACF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F9B37B12-3E8C-46C0-8A4D-1A9DE9C9FD7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9-315B-440D-996F-B0F9DF9F9ACF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27696F59-0331-4223-82F7-72D01517F25E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A-315B-440D-996F-B0F9DF9F9ACF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28EDC91C-698E-4029-BEEB-4089B928D44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B-315B-440D-996F-B0F9DF9F9ACF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CBA97CD8-D044-4CBF-AAAE-EBA08B8FBA8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C-315B-440D-996F-B0F9DF9F9ACF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1C06FBBD-7583-48D2-AEB5-BCE723A1A40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D-315B-440D-996F-B0F9DF9F9ACF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D189AB75-1725-46EA-829B-E235EED25B0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15B-440D-996F-B0F9DF9F9ACF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0DACCA7F-D7EC-4A4D-A499-6FCB35DB0FC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E-315B-440D-996F-B0F9DF9F9ACF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0D141154-0280-4C87-AB37-FA44E1F748A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6F-315B-440D-996F-B0F9DF9F9ACF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0ED49C21-E673-4585-9153-899BABDEDCE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70-315B-440D-996F-B0F9DF9F9ACF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95F85BC4-A1CD-4D6C-ACDF-61628050B0A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71-315B-440D-996F-B0F9DF9F9A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'K17'!$V$2:$V$123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0.7195445685431916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1.033247143989062</c:v>
                </c:pt>
                <c:pt idx="21">
                  <c:v>0</c:v>
                </c:pt>
                <c:pt idx="22">
                  <c:v>0</c:v>
                </c:pt>
                <c:pt idx="23">
                  <c:v>0.61497704339456816</c:v>
                </c:pt>
                <c:pt idx="24">
                  <c:v>0</c:v>
                </c:pt>
                <c:pt idx="25">
                  <c:v>0.45812575567163294</c:v>
                </c:pt>
                <c:pt idx="26">
                  <c:v>0.45812575567163294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1.2423821942863089</c:v>
                </c:pt>
                <c:pt idx="34">
                  <c:v>0</c:v>
                </c:pt>
                <c:pt idx="35">
                  <c:v>0</c:v>
                </c:pt>
                <c:pt idx="36">
                  <c:v>1.1900984317119971</c:v>
                </c:pt>
                <c:pt idx="37">
                  <c:v>0</c:v>
                </c:pt>
                <c:pt idx="38">
                  <c:v>0.56269328082025638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0.92867961884043848</c:v>
                </c:pt>
                <c:pt idx="51">
                  <c:v>0</c:v>
                </c:pt>
                <c:pt idx="52">
                  <c:v>0</c:v>
                </c:pt>
                <c:pt idx="53">
                  <c:v>1.3469497194349322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0.3535582305230095</c:v>
                </c:pt>
                <c:pt idx="58">
                  <c:v>0</c:v>
                </c:pt>
                <c:pt idx="59">
                  <c:v>0.56269328082025638</c:v>
                </c:pt>
                <c:pt idx="60">
                  <c:v>0</c:v>
                </c:pt>
                <c:pt idx="61">
                  <c:v>0</c:v>
                </c:pt>
                <c:pt idx="62">
                  <c:v>0.66726080596887982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0.40584199309732122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0.82411209369181504</c:v>
                </c:pt>
                <c:pt idx="87">
                  <c:v>0.82411209369181504</c:v>
                </c:pt>
                <c:pt idx="88">
                  <c:v>0.77182833111750326</c:v>
                </c:pt>
                <c:pt idx="89">
                  <c:v>0</c:v>
                </c:pt>
                <c:pt idx="90">
                  <c:v>0</c:v>
                </c:pt>
                <c:pt idx="91">
                  <c:v>0.40584199309732122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0.24899070537438603</c:v>
                </c:pt>
                <c:pt idx="98">
                  <c:v>0.77182833111750326</c:v>
                </c:pt>
                <c:pt idx="99">
                  <c:v>0</c:v>
                </c:pt>
                <c:pt idx="100">
                  <c:v>0.61497704339456816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0.77182833111750326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1.033247143989062</c:v>
                </c:pt>
                <c:pt idx="114">
                  <c:v>0</c:v>
                </c:pt>
                <c:pt idx="115">
                  <c:v>0</c:v>
                </c:pt>
                <c:pt idx="116">
                  <c:v>1.2946659568606207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xVal>
          <c:yVal>
            <c:numRef>
              <c:f>'K17'!$W$2:$W$123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0.15161066223920788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-0.25222420621675046</c:v>
                </c:pt>
                <c:pt idx="21">
                  <c:v>0</c:v>
                </c:pt>
                <c:pt idx="22">
                  <c:v>0</c:v>
                </c:pt>
                <c:pt idx="23">
                  <c:v>0.6035725280054256</c:v>
                </c:pt>
                <c:pt idx="24">
                  <c:v>0</c:v>
                </c:pt>
                <c:pt idx="25">
                  <c:v>0.14297248323480236</c:v>
                </c:pt>
                <c:pt idx="26">
                  <c:v>1.0931747024603608E-2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-0.24667109114248975</c:v>
                </c:pt>
                <c:pt idx="34">
                  <c:v>0</c:v>
                </c:pt>
                <c:pt idx="35">
                  <c:v>0</c:v>
                </c:pt>
                <c:pt idx="36">
                  <c:v>-0.35773339262770365</c:v>
                </c:pt>
                <c:pt idx="37">
                  <c:v>0</c:v>
                </c:pt>
                <c:pt idx="38">
                  <c:v>0.10811126082416576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0.50299944388270423</c:v>
                </c:pt>
                <c:pt idx="51">
                  <c:v>0</c:v>
                </c:pt>
                <c:pt idx="52">
                  <c:v>0</c:v>
                </c:pt>
                <c:pt idx="53">
                  <c:v>-0.42375376073280302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0.14050443209068647</c:v>
                </c:pt>
                <c:pt idx="58">
                  <c:v>0</c:v>
                </c:pt>
                <c:pt idx="59">
                  <c:v>-0.12913015540397171</c:v>
                </c:pt>
                <c:pt idx="60">
                  <c:v>0</c:v>
                </c:pt>
                <c:pt idx="61">
                  <c:v>0</c:v>
                </c:pt>
                <c:pt idx="62">
                  <c:v>-3.0408109639337096E-2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0.37867136749786751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0.14112144487671552</c:v>
                </c:pt>
                <c:pt idx="87">
                  <c:v>-0.29017049255753186</c:v>
                </c:pt>
                <c:pt idx="88">
                  <c:v>9.5771005103586423E-2</c:v>
                </c:pt>
                <c:pt idx="89">
                  <c:v>0</c:v>
                </c:pt>
                <c:pt idx="90">
                  <c:v>0</c:v>
                </c:pt>
                <c:pt idx="91">
                  <c:v>1.0981082760076422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0.28149185369830537</c:v>
                </c:pt>
                <c:pt idx="98">
                  <c:v>3.6846284037820212E-2</c:v>
                </c:pt>
                <c:pt idx="99">
                  <c:v>0</c:v>
                </c:pt>
                <c:pt idx="100">
                  <c:v>0.26606653404758113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-0.2994256843479664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0.11088781836129621</c:v>
                </c:pt>
                <c:pt idx="114">
                  <c:v>0</c:v>
                </c:pt>
                <c:pt idx="115">
                  <c:v>0</c:v>
                </c:pt>
                <c:pt idx="116">
                  <c:v>-0.28831945419944499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'K17'!$A$2:$A$123</c15:f>
                <c15:dlblRangeCache>
                  <c:ptCount val="122"/>
                  <c:pt idx="0">
                    <c:v>阿尔巴尼亚</c:v>
                  </c:pt>
                  <c:pt idx="1">
                    <c:v>阿尔及利亚</c:v>
                  </c:pt>
                  <c:pt idx="2">
                    <c:v>阿根廷</c:v>
                  </c:pt>
                  <c:pt idx="3">
                    <c:v>亚美尼亚</c:v>
                  </c:pt>
                  <c:pt idx="4">
                    <c:v>澳大利亚</c:v>
                  </c:pt>
                  <c:pt idx="5">
                    <c:v>奥地利</c:v>
                  </c:pt>
                  <c:pt idx="6">
                    <c:v>阿塞拜疆</c:v>
                  </c:pt>
                  <c:pt idx="7">
                    <c:v>巴林</c:v>
                  </c:pt>
                  <c:pt idx="8">
                    <c:v>孟加拉</c:v>
                  </c:pt>
                  <c:pt idx="9">
                    <c:v>比利时</c:v>
                  </c:pt>
                  <c:pt idx="10">
                    <c:v>贝宁</c:v>
                  </c:pt>
                  <c:pt idx="11">
                    <c:v>玻利维亚</c:v>
                  </c:pt>
                  <c:pt idx="12">
                    <c:v>波黑</c:v>
                  </c:pt>
                  <c:pt idx="13">
                    <c:v>博茨瓦纳</c:v>
                  </c:pt>
                  <c:pt idx="14">
                    <c:v>巴西</c:v>
                  </c:pt>
                  <c:pt idx="15">
                    <c:v>保加利亚</c:v>
                  </c:pt>
                  <c:pt idx="16">
                    <c:v>布隆迪</c:v>
                  </c:pt>
                  <c:pt idx="17">
                    <c:v>喀麦隆</c:v>
                  </c:pt>
                  <c:pt idx="18">
                    <c:v>加拿大</c:v>
                  </c:pt>
                  <c:pt idx="19">
                    <c:v>乍得</c:v>
                  </c:pt>
                  <c:pt idx="20">
                    <c:v>智利</c:v>
                  </c:pt>
                  <c:pt idx="21">
                    <c:v>中国</c:v>
                  </c:pt>
                  <c:pt idx="22">
                    <c:v>哥伦比亚</c:v>
                  </c:pt>
                  <c:pt idx="23">
                    <c:v>哥斯达黎加</c:v>
                  </c:pt>
                  <c:pt idx="24">
                    <c:v>克罗地亚</c:v>
                  </c:pt>
                  <c:pt idx="25">
                    <c:v>塞浦路斯</c:v>
                  </c:pt>
                  <c:pt idx="26">
                    <c:v>捷克</c:v>
                  </c:pt>
                  <c:pt idx="27">
                    <c:v>刚果</c:v>
                  </c:pt>
                  <c:pt idx="28">
                    <c:v>丹麦</c:v>
                  </c:pt>
                  <c:pt idx="29">
                    <c:v>多米尼加共和国</c:v>
                  </c:pt>
                  <c:pt idx="30">
                    <c:v>厄瓜多尔</c:v>
                  </c:pt>
                  <c:pt idx="31">
                    <c:v>埃及</c:v>
                  </c:pt>
                  <c:pt idx="32">
                    <c:v>萨尔瓦多</c:v>
                  </c:pt>
                  <c:pt idx="33">
                    <c:v>爱沙尼亚</c:v>
                  </c:pt>
                  <c:pt idx="34">
                    <c:v>埃塞俄比亚</c:v>
                  </c:pt>
                  <c:pt idx="35">
                    <c:v>芬兰</c:v>
                  </c:pt>
                  <c:pt idx="36">
                    <c:v>法国</c:v>
                  </c:pt>
                  <c:pt idx="37">
                    <c:v>加蓬</c:v>
                  </c:pt>
                  <c:pt idx="38">
                    <c:v>格鲁吉亚</c:v>
                  </c:pt>
                  <c:pt idx="39">
                    <c:v>德国</c:v>
                  </c:pt>
                  <c:pt idx="40">
                    <c:v>加纳</c:v>
                  </c:pt>
                  <c:pt idx="41">
                    <c:v>希腊</c:v>
                  </c:pt>
                  <c:pt idx="42">
                    <c:v>危地马拉</c:v>
                  </c:pt>
                  <c:pt idx="43">
                    <c:v>洪都拉斯</c:v>
                  </c:pt>
                  <c:pt idx="44">
                    <c:v>匈牙利</c:v>
                  </c:pt>
                  <c:pt idx="45">
                    <c:v>冰岛</c:v>
                  </c:pt>
                  <c:pt idx="46">
                    <c:v>印度</c:v>
                  </c:pt>
                  <c:pt idx="47">
                    <c:v>印度尼西亚</c:v>
                  </c:pt>
                  <c:pt idx="48">
                    <c:v>印度尼西亚</c:v>
                  </c:pt>
                  <c:pt idx="49">
                    <c:v>爱尔兰</c:v>
                  </c:pt>
                  <c:pt idx="50">
                    <c:v>以色列</c:v>
                  </c:pt>
                  <c:pt idx="51">
                    <c:v>意大利</c:v>
                  </c:pt>
                  <c:pt idx="52">
                    <c:v>牙买加</c:v>
                  </c:pt>
                  <c:pt idx="53">
                    <c:v>日本</c:v>
                  </c:pt>
                  <c:pt idx="54">
                    <c:v>约旦</c:v>
                  </c:pt>
                  <c:pt idx="55">
                    <c:v>哈萨克</c:v>
                  </c:pt>
                  <c:pt idx="56">
                    <c:v>肯尼亚</c:v>
                  </c:pt>
                  <c:pt idx="57">
                    <c:v>南韩</c:v>
                  </c:pt>
                  <c:pt idx="58">
                    <c:v>科威特</c:v>
                  </c:pt>
                  <c:pt idx="59">
                    <c:v>拉脱维亚</c:v>
                  </c:pt>
                  <c:pt idx="60">
                    <c:v>黎巴嫩</c:v>
                  </c:pt>
                  <c:pt idx="61">
                    <c:v>利比里亚</c:v>
                  </c:pt>
                  <c:pt idx="62">
                    <c:v>立陶宛</c:v>
                  </c:pt>
                  <c:pt idx="63">
                    <c:v>马达加斯加</c:v>
                  </c:pt>
                  <c:pt idx="64">
                    <c:v>马拉维</c:v>
                  </c:pt>
                  <c:pt idx="65">
                    <c:v>马来西亚</c:v>
                  </c:pt>
                  <c:pt idx="66">
                    <c:v>马里</c:v>
                  </c:pt>
                  <c:pt idx="67">
                    <c:v>毛里求斯</c:v>
                  </c:pt>
                  <c:pt idx="68">
                    <c:v>毛里求斯</c:v>
                  </c:pt>
                  <c:pt idx="69">
                    <c:v>墨西哥</c:v>
                  </c:pt>
                  <c:pt idx="70">
                    <c:v>摩尔多瓦</c:v>
                  </c:pt>
                  <c:pt idx="71">
                    <c:v>黑山人</c:v>
                  </c:pt>
                  <c:pt idx="72">
                    <c:v>摩洛哥</c:v>
                  </c:pt>
                  <c:pt idx="73">
                    <c:v>莫桑比克</c:v>
                  </c:pt>
                  <c:pt idx="74">
                    <c:v>尼泊尔</c:v>
                  </c:pt>
                  <c:pt idx="75">
                    <c:v>荷兰</c:v>
                  </c:pt>
                  <c:pt idx="76">
                    <c:v>新西兰</c:v>
                  </c:pt>
                  <c:pt idx="77">
                    <c:v>尼加拉瓜</c:v>
                  </c:pt>
                  <c:pt idx="78">
                    <c:v>尼日利亚</c:v>
                  </c:pt>
                  <c:pt idx="79">
                    <c:v>挪威</c:v>
                  </c:pt>
                  <c:pt idx="80">
                    <c:v>阿曼</c:v>
                  </c:pt>
                  <c:pt idx="81">
                    <c:v>巴基斯坦</c:v>
                  </c:pt>
                  <c:pt idx="82">
                    <c:v>巴拿马</c:v>
                  </c:pt>
                  <c:pt idx="83">
                    <c:v>巴拉圭</c:v>
                  </c:pt>
                  <c:pt idx="84">
                    <c:v>秘鲁</c:v>
                  </c:pt>
                  <c:pt idx="85">
                    <c:v>菲律宾</c:v>
                  </c:pt>
                  <c:pt idx="86">
                    <c:v>波兰</c:v>
                  </c:pt>
                  <c:pt idx="87">
                    <c:v>葡萄牙</c:v>
                  </c:pt>
                  <c:pt idx="88">
                    <c:v>卡塔尔</c:v>
                  </c:pt>
                  <c:pt idx="89">
                    <c:v>罗马尼亚</c:v>
                  </c:pt>
                  <c:pt idx="90">
                    <c:v>罗马尼亚</c:v>
                  </c:pt>
                  <c:pt idx="91">
                    <c:v>卢旺达</c:v>
                  </c:pt>
                  <c:pt idx="92">
                    <c:v>沙特阿拉伯</c:v>
                  </c:pt>
                  <c:pt idx="93">
                    <c:v>塞内加尔</c:v>
                  </c:pt>
                  <c:pt idx="94">
                    <c:v>塞尔维亚</c:v>
                  </c:pt>
                  <c:pt idx="95">
                    <c:v>塞拉利昂</c:v>
                  </c:pt>
                  <c:pt idx="96">
                    <c:v>新加坡</c:v>
                  </c:pt>
                  <c:pt idx="97">
                    <c:v>斯洛伐克</c:v>
                  </c:pt>
                  <c:pt idx="98">
                    <c:v>斯洛文尼亚</c:v>
                  </c:pt>
                  <c:pt idx="99">
                    <c:v>南非</c:v>
                  </c:pt>
                  <c:pt idx="100">
                    <c:v>西班牙</c:v>
                  </c:pt>
                  <c:pt idx="101">
                    <c:v>斯里兰卡</c:v>
                  </c:pt>
                  <c:pt idx="102">
                    <c:v>瑞典</c:v>
                  </c:pt>
                  <c:pt idx="103">
                    <c:v>瑞士</c:v>
                  </c:pt>
                  <c:pt idx="104">
                    <c:v>叙利亚</c:v>
                  </c:pt>
                  <c:pt idx="105">
                    <c:v>塔吉克斯坦</c:v>
                  </c:pt>
                  <c:pt idx="106">
                    <c:v>塔吉克斯坦</c:v>
                  </c:pt>
                  <c:pt idx="107">
                    <c:v>塔吉克斯坦</c:v>
                  </c:pt>
                  <c:pt idx="108">
                    <c:v>多巴哥</c:v>
                  </c:pt>
                  <c:pt idx="109">
                    <c:v>突尼斯</c:v>
                  </c:pt>
                  <c:pt idx="110">
                    <c:v>土耳其</c:v>
                  </c:pt>
                  <c:pt idx="111">
                    <c:v>乌干达</c:v>
                  </c:pt>
                  <c:pt idx="112">
                    <c:v>乌克兰</c:v>
                  </c:pt>
                  <c:pt idx="113">
                    <c:v>阿联酋</c:v>
                  </c:pt>
                  <c:pt idx="114">
                    <c:v>英国</c:v>
                  </c:pt>
                  <c:pt idx="115">
                    <c:v>美国</c:v>
                  </c:pt>
                  <c:pt idx="116">
                    <c:v>乌拉圭</c:v>
                  </c:pt>
                  <c:pt idx="117">
                    <c:v>委内瑞拉</c:v>
                  </c:pt>
                  <c:pt idx="118">
                    <c:v>越南</c:v>
                  </c:pt>
                  <c:pt idx="119">
                    <c:v>也门</c:v>
                  </c:pt>
                  <c:pt idx="120">
                    <c:v>赞比亚</c:v>
                  </c:pt>
                  <c:pt idx="121">
                    <c:v>津巴布韦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315B-440D-996F-B0F9DF9F9ACF}"/>
            </c:ext>
          </c:extLst>
        </c:ser>
        <c:ser>
          <c:idx val="3"/>
          <c:order val="3"/>
          <c:tx>
            <c:v>中心点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'K17'!$H$3:$H$5</c:f>
              <c:numCache>
                <c:formatCode>General</c:formatCode>
                <c:ptCount val="3"/>
                <c:pt idx="0">
                  <c:v>-0.60604009477380927</c:v>
                </c:pt>
                <c:pt idx="1">
                  <c:v>1.6998651168115368</c:v>
                </c:pt>
                <c:pt idx="2">
                  <c:v>0.93739357926949041</c:v>
                </c:pt>
              </c:numCache>
            </c:numRef>
          </c:xVal>
          <c:yVal>
            <c:numRef>
              <c:f>'K17'!$I$3:$I$5</c:f>
              <c:numCache>
                <c:formatCode>General</c:formatCode>
                <c:ptCount val="3"/>
                <c:pt idx="0">
                  <c:v>-1.8398933950285534E-2</c:v>
                </c:pt>
                <c:pt idx="1">
                  <c:v>0.21980985674497211</c:v>
                </c:pt>
                <c:pt idx="2">
                  <c:v>-8.3676880166504528E-2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5B-440D-996F-B0F9DF9F9A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69505295"/>
        <c:axId val="160650511"/>
      </c:scatterChart>
      <c:valAx>
        <c:axId val="86950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650511"/>
        <c:crosses val="autoZero"/>
        <c:crossBetween val="midCat"/>
      </c:valAx>
      <c:valAx>
        <c:axId val="16065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505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'K2'!$R$2:$R$123</c:f>
              <c:numCache>
                <c:formatCode>General</c:formatCode>
                <c:ptCount val="122"/>
                <c:pt idx="0">
                  <c:v>-0.37841444551735476</c:v>
                </c:pt>
                <c:pt idx="1">
                  <c:v>-0.63983325838891336</c:v>
                </c:pt>
                <c:pt idx="2">
                  <c:v>-0.53526573324028992</c:v>
                </c:pt>
                <c:pt idx="3">
                  <c:v>-0.69211702096322514</c:v>
                </c:pt>
                <c:pt idx="4">
                  <c:v>0</c:v>
                </c:pt>
                <c:pt idx="5">
                  <c:v>0</c:v>
                </c:pt>
                <c:pt idx="6">
                  <c:v>-0.84896830868616036</c:v>
                </c:pt>
                <c:pt idx="7">
                  <c:v>-0.16927939522010782</c:v>
                </c:pt>
                <c:pt idx="8">
                  <c:v>-1.0581033589834072</c:v>
                </c:pt>
                <c:pt idx="9">
                  <c:v>0</c:v>
                </c:pt>
                <c:pt idx="10">
                  <c:v>-0.53526573324028992</c:v>
                </c:pt>
                <c:pt idx="11">
                  <c:v>-0.69211702096322514</c:v>
                </c:pt>
                <c:pt idx="12">
                  <c:v>-0.37841444551735476</c:v>
                </c:pt>
                <c:pt idx="13">
                  <c:v>0</c:v>
                </c:pt>
                <c:pt idx="14">
                  <c:v>-0.32613068294304304</c:v>
                </c:pt>
                <c:pt idx="15">
                  <c:v>-0.27384692036873126</c:v>
                </c:pt>
                <c:pt idx="16">
                  <c:v>-1.3718059344292777</c:v>
                </c:pt>
                <c:pt idx="17">
                  <c:v>-1.0581033589834072</c:v>
                </c:pt>
                <c:pt idx="18">
                  <c:v>0</c:v>
                </c:pt>
                <c:pt idx="19">
                  <c:v>-1.3718059344292777</c:v>
                </c:pt>
                <c:pt idx="20">
                  <c:v>0</c:v>
                </c:pt>
                <c:pt idx="21">
                  <c:v>-0.32613068294304304</c:v>
                </c:pt>
                <c:pt idx="22">
                  <c:v>-0.4829819706659782</c:v>
                </c:pt>
                <c:pt idx="23">
                  <c:v>0</c:v>
                </c:pt>
                <c:pt idx="24">
                  <c:v>0.14442318022576256</c:v>
                </c:pt>
                <c:pt idx="25">
                  <c:v>0</c:v>
                </c:pt>
                <c:pt idx="26">
                  <c:v>0</c:v>
                </c:pt>
                <c:pt idx="27">
                  <c:v>-1.3195221718549659</c:v>
                </c:pt>
                <c:pt idx="28">
                  <c:v>0</c:v>
                </c:pt>
                <c:pt idx="29">
                  <c:v>-0.79668454611184858</c:v>
                </c:pt>
                <c:pt idx="30">
                  <c:v>-0.79668454611184858</c:v>
                </c:pt>
                <c:pt idx="31">
                  <c:v>-0.63983325838891336</c:v>
                </c:pt>
                <c:pt idx="32">
                  <c:v>-0.53526573324028992</c:v>
                </c:pt>
                <c:pt idx="33">
                  <c:v>0</c:v>
                </c:pt>
                <c:pt idx="34">
                  <c:v>-0.63983325838891336</c:v>
                </c:pt>
                <c:pt idx="35">
                  <c:v>0</c:v>
                </c:pt>
                <c:pt idx="36">
                  <c:v>0</c:v>
                </c:pt>
                <c:pt idx="37">
                  <c:v>-0.5875494958146017</c:v>
                </c:pt>
                <c:pt idx="38">
                  <c:v>0</c:v>
                </c:pt>
                <c:pt idx="39">
                  <c:v>0</c:v>
                </c:pt>
                <c:pt idx="40">
                  <c:v>-0.16927939522010782</c:v>
                </c:pt>
                <c:pt idx="41">
                  <c:v>-0.11699563264579609</c:v>
                </c:pt>
                <c:pt idx="42">
                  <c:v>-0.9535358338347838</c:v>
                </c:pt>
                <c:pt idx="43">
                  <c:v>-0.84896830868616036</c:v>
                </c:pt>
                <c:pt idx="44">
                  <c:v>9.2139417651450825E-2</c:v>
                </c:pt>
                <c:pt idx="45">
                  <c:v>0</c:v>
                </c:pt>
                <c:pt idx="46">
                  <c:v>-0.32613068294304304</c:v>
                </c:pt>
                <c:pt idx="47">
                  <c:v>-0.4829819706659782</c:v>
                </c:pt>
                <c:pt idx="48">
                  <c:v>-0.90125207126047202</c:v>
                </c:pt>
                <c:pt idx="49">
                  <c:v>0</c:v>
                </c:pt>
                <c:pt idx="50">
                  <c:v>0</c:v>
                </c:pt>
                <c:pt idx="51">
                  <c:v>3.9855655077139097E-2</c:v>
                </c:pt>
                <c:pt idx="52">
                  <c:v>-0.37841444551735476</c:v>
                </c:pt>
                <c:pt idx="53">
                  <c:v>0</c:v>
                </c:pt>
                <c:pt idx="54">
                  <c:v>9.2139417651450825E-2</c:v>
                </c:pt>
                <c:pt idx="55">
                  <c:v>-0.90125207126047202</c:v>
                </c:pt>
                <c:pt idx="56">
                  <c:v>-1.0581033589834072</c:v>
                </c:pt>
                <c:pt idx="57">
                  <c:v>0</c:v>
                </c:pt>
                <c:pt idx="58">
                  <c:v>-0.27384692036873126</c:v>
                </c:pt>
                <c:pt idx="59">
                  <c:v>0</c:v>
                </c:pt>
                <c:pt idx="60">
                  <c:v>-0.9535358338347838</c:v>
                </c:pt>
                <c:pt idx="61">
                  <c:v>-0.4829819706659782</c:v>
                </c:pt>
                <c:pt idx="62">
                  <c:v>0</c:v>
                </c:pt>
                <c:pt idx="63">
                  <c:v>-1.0581033589834072</c:v>
                </c:pt>
                <c:pt idx="64">
                  <c:v>-0.79668454611184858</c:v>
                </c:pt>
                <c:pt idx="65">
                  <c:v>0.14442318022576256</c:v>
                </c:pt>
                <c:pt idx="66">
                  <c:v>-0.7444007835375368</c:v>
                </c:pt>
                <c:pt idx="67">
                  <c:v>-1.0058195964090955</c:v>
                </c:pt>
                <c:pt idx="68">
                  <c:v>0</c:v>
                </c:pt>
                <c:pt idx="69">
                  <c:v>-0.84896830868616036</c:v>
                </c:pt>
                <c:pt idx="70">
                  <c:v>-0.84896830868616036</c:v>
                </c:pt>
                <c:pt idx="71">
                  <c:v>-6.4711870071484365E-2</c:v>
                </c:pt>
                <c:pt idx="72">
                  <c:v>-0.4829819706659782</c:v>
                </c:pt>
                <c:pt idx="73">
                  <c:v>-1.0058195964090955</c:v>
                </c:pt>
                <c:pt idx="74">
                  <c:v>-0.90125207126047202</c:v>
                </c:pt>
                <c:pt idx="75">
                  <c:v>0</c:v>
                </c:pt>
                <c:pt idx="76">
                  <c:v>0</c:v>
                </c:pt>
                <c:pt idx="77">
                  <c:v>-1.0581033589834072</c:v>
                </c:pt>
                <c:pt idx="78">
                  <c:v>-0.9535358338347838</c:v>
                </c:pt>
                <c:pt idx="79">
                  <c:v>0</c:v>
                </c:pt>
                <c:pt idx="80">
                  <c:v>-6.4711870071484365E-2</c:v>
                </c:pt>
                <c:pt idx="81">
                  <c:v>-0.7444007835375368</c:v>
                </c:pt>
                <c:pt idx="82">
                  <c:v>-0.43069820809166648</c:v>
                </c:pt>
                <c:pt idx="83">
                  <c:v>-0.84896830868616036</c:v>
                </c:pt>
                <c:pt idx="84">
                  <c:v>-0.5875494958146017</c:v>
                </c:pt>
                <c:pt idx="85">
                  <c:v>-0.5875494958146017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9.2139417651450825E-2</c:v>
                </c:pt>
                <c:pt idx="90">
                  <c:v>-0.90125207126047202</c:v>
                </c:pt>
                <c:pt idx="91">
                  <c:v>0</c:v>
                </c:pt>
                <c:pt idx="92">
                  <c:v>-1.242810749717263E-2</c:v>
                </c:pt>
                <c:pt idx="93">
                  <c:v>-6.4711870071484365E-2</c:v>
                </c:pt>
                <c:pt idx="94">
                  <c:v>-0.22156315779441954</c:v>
                </c:pt>
                <c:pt idx="95">
                  <c:v>-0.84896830868616036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-6.4711870071484365E-2</c:v>
                </c:pt>
                <c:pt idx="100">
                  <c:v>0</c:v>
                </c:pt>
                <c:pt idx="101">
                  <c:v>-0.53526573324028992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-0.7444007835375368</c:v>
                </c:pt>
                <c:pt idx="106">
                  <c:v>-0.5875494958146017</c:v>
                </c:pt>
                <c:pt idx="107">
                  <c:v>-0.4829819706659782</c:v>
                </c:pt>
                <c:pt idx="108">
                  <c:v>-0.5875494958146017</c:v>
                </c:pt>
                <c:pt idx="109">
                  <c:v>-0.27384692036873126</c:v>
                </c:pt>
                <c:pt idx="110">
                  <c:v>-0.27384692036873126</c:v>
                </c:pt>
                <c:pt idx="111">
                  <c:v>-1.110387121557719</c:v>
                </c:pt>
                <c:pt idx="112">
                  <c:v>-0.90125207126047202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-1.5286572221522128</c:v>
                </c:pt>
                <c:pt idx="118">
                  <c:v>-0.69211702096322514</c:v>
                </c:pt>
                <c:pt idx="119">
                  <c:v>-1.6855085098751479</c:v>
                </c:pt>
                <c:pt idx="120">
                  <c:v>-0.43069820809166648</c:v>
                </c:pt>
                <c:pt idx="121">
                  <c:v>-1.2672384092806541</c:v>
                </c:pt>
              </c:numCache>
            </c:numRef>
          </c:xVal>
          <c:yVal>
            <c:numRef>
              <c:f>'K2'!$S$2:$S$123</c:f>
              <c:numCache>
                <c:formatCode>General</c:formatCode>
                <c:ptCount val="122"/>
                <c:pt idx="0">
                  <c:v>0.31789560807401429</c:v>
                </c:pt>
                <c:pt idx="1">
                  <c:v>0.56439221609258627</c:v>
                </c:pt>
                <c:pt idx="2">
                  <c:v>-1.4408993385015536</c:v>
                </c:pt>
                <c:pt idx="3">
                  <c:v>-0.66778231760725915</c:v>
                </c:pt>
                <c:pt idx="4">
                  <c:v>0</c:v>
                </c:pt>
                <c:pt idx="5">
                  <c:v>0</c:v>
                </c:pt>
                <c:pt idx="6">
                  <c:v>-1.8956377618049018</c:v>
                </c:pt>
                <c:pt idx="7">
                  <c:v>0.16734448828294657</c:v>
                </c:pt>
                <c:pt idx="8">
                  <c:v>1.4038381114849949</c:v>
                </c:pt>
                <c:pt idx="9">
                  <c:v>0</c:v>
                </c:pt>
                <c:pt idx="10">
                  <c:v>0.5104035973150518</c:v>
                </c:pt>
                <c:pt idx="11">
                  <c:v>0.5329245640051089</c:v>
                </c:pt>
                <c:pt idx="12">
                  <c:v>3.9314335181936076E-2</c:v>
                </c:pt>
                <c:pt idx="13">
                  <c:v>0</c:v>
                </c:pt>
                <c:pt idx="14">
                  <c:v>-1.8410321302413384</c:v>
                </c:pt>
                <c:pt idx="15">
                  <c:v>0.33023586379459363</c:v>
                </c:pt>
                <c:pt idx="16">
                  <c:v>-1.0534153088753631</c:v>
                </c:pt>
                <c:pt idx="17">
                  <c:v>0.63874225680907659</c:v>
                </c:pt>
                <c:pt idx="18">
                  <c:v>0</c:v>
                </c:pt>
                <c:pt idx="19">
                  <c:v>-2.6980628900355725</c:v>
                </c:pt>
                <c:pt idx="20">
                  <c:v>0</c:v>
                </c:pt>
                <c:pt idx="21">
                  <c:v>1.3350411858427649</c:v>
                </c:pt>
                <c:pt idx="22">
                  <c:v>-0.12727911704588479</c:v>
                </c:pt>
                <c:pt idx="23">
                  <c:v>0</c:v>
                </c:pt>
                <c:pt idx="24">
                  <c:v>0.17197208417816384</c:v>
                </c:pt>
                <c:pt idx="25">
                  <c:v>0</c:v>
                </c:pt>
                <c:pt idx="26">
                  <c:v>0</c:v>
                </c:pt>
                <c:pt idx="27">
                  <c:v>8.4636958804877403E-3</c:v>
                </c:pt>
                <c:pt idx="28">
                  <c:v>0</c:v>
                </c:pt>
                <c:pt idx="29">
                  <c:v>1.294009835571839</c:v>
                </c:pt>
                <c:pt idx="30">
                  <c:v>-1.4007935074096711</c:v>
                </c:pt>
                <c:pt idx="31">
                  <c:v>0.59400882982197667</c:v>
                </c:pt>
                <c:pt idx="32">
                  <c:v>8.4636958804877403E-3</c:v>
                </c:pt>
                <c:pt idx="33">
                  <c:v>0</c:v>
                </c:pt>
                <c:pt idx="34">
                  <c:v>1.7231422282549851</c:v>
                </c:pt>
                <c:pt idx="35">
                  <c:v>0</c:v>
                </c:pt>
                <c:pt idx="36">
                  <c:v>0</c:v>
                </c:pt>
                <c:pt idx="37">
                  <c:v>-3.3801679962496445E-2</c:v>
                </c:pt>
                <c:pt idx="38">
                  <c:v>0</c:v>
                </c:pt>
                <c:pt idx="39">
                  <c:v>0</c:v>
                </c:pt>
                <c:pt idx="40">
                  <c:v>0.51472268681725464</c:v>
                </c:pt>
                <c:pt idx="41">
                  <c:v>-0.72824957063809781</c:v>
                </c:pt>
                <c:pt idx="42">
                  <c:v>0.19356753168917762</c:v>
                </c:pt>
                <c:pt idx="43">
                  <c:v>0.37867136749786751</c:v>
                </c:pt>
                <c:pt idx="44">
                  <c:v>-0.11493886132530547</c:v>
                </c:pt>
                <c:pt idx="45">
                  <c:v>0</c:v>
                </c:pt>
                <c:pt idx="46">
                  <c:v>1.3745300041486188</c:v>
                </c:pt>
                <c:pt idx="47">
                  <c:v>0.81551642000637559</c:v>
                </c:pt>
                <c:pt idx="48">
                  <c:v>1.2869141885325055</c:v>
                </c:pt>
                <c:pt idx="49">
                  <c:v>0</c:v>
                </c:pt>
                <c:pt idx="50">
                  <c:v>0</c:v>
                </c:pt>
                <c:pt idx="51">
                  <c:v>-0.46046602150152655</c:v>
                </c:pt>
                <c:pt idx="52">
                  <c:v>-0.25685180211196768</c:v>
                </c:pt>
                <c:pt idx="53">
                  <c:v>0</c:v>
                </c:pt>
                <c:pt idx="54">
                  <c:v>-8.4088222023857129E-2</c:v>
                </c:pt>
                <c:pt idx="55">
                  <c:v>-0.39783922371958647</c:v>
                </c:pt>
                <c:pt idx="56">
                  <c:v>1.1203207363046848</c:v>
                </c:pt>
                <c:pt idx="57">
                  <c:v>0</c:v>
                </c:pt>
                <c:pt idx="58">
                  <c:v>2.6357066675327844E-2</c:v>
                </c:pt>
                <c:pt idx="59">
                  <c:v>0</c:v>
                </c:pt>
                <c:pt idx="60">
                  <c:v>-0.42344525433978858</c:v>
                </c:pt>
                <c:pt idx="61">
                  <c:v>-1.0929041271812168</c:v>
                </c:pt>
                <c:pt idx="62">
                  <c:v>0</c:v>
                </c:pt>
                <c:pt idx="63">
                  <c:v>0.54464780693965931</c:v>
                </c:pt>
                <c:pt idx="64">
                  <c:v>-3.1642135211395028E-2</c:v>
                </c:pt>
                <c:pt idx="65">
                  <c:v>0.57580695263412218</c:v>
                </c:pt>
                <c:pt idx="66">
                  <c:v>0.92472768313350262</c:v>
                </c:pt>
                <c:pt idx="67">
                  <c:v>-0.26240491718622838</c:v>
                </c:pt>
                <c:pt idx="68">
                  <c:v>0</c:v>
                </c:pt>
                <c:pt idx="69">
                  <c:v>-2.1769930634931562E-2</c:v>
                </c:pt>
                <c:pt idx="70">
                  <c:v>0.50207392470366075</c:v>
                </c:pt>
                <c:pt idx="71">
                  <c:v>-4.4935726261204926E-3</c:v>
                </c:pt>
                <c:pt idx="72">
                  <c:v>-0.27320264094173524</c:v>
                </c:pt>
                <c:pt idx="73">
                  <c:v>0.31697008889497086</c:v>
                </c:pt>
                <c:pt idx="74">
                  <c:v>-0.55887956087314661</c:v>
                </c:pt>
                <c:pt idx="75">
                  <c:v>0</c:v>
                </c:pt>
                <c:pt idx="76">
                  <c:v>0</c:v>
                </c:pt>
                <c:pt idx="77">
                  <c:v>0.71802839981379896</c:v>
                </c:pt>
                <c:pt idx="78">
                  <c:v>-1.20735999898959</c:v>
                </c:pt>
                <c:pt idx="79">
                  <c:v>0</c:v>
                </c:pt>
                <c:pt idx="80">
                  <c:v>0.21115239609100314</c:v>
                </c:pt>
                <c:pt idx="81">
                  <c:v>0.72018794456490021</c:v>
                </c:pt>
                <c:pt idx="82">
                  <c:v>0.81058031771814376</c:v>
                </c:pt>
                <c:pt idx="83">
                  <c:v>0.53076501925400765</c:v>
                </c:pt>
                <c:pt idx="84">
                  <c:v>0.47029776622316888</c:v>
                </c:pt>
                <c:pt idx="85">
                  <c:v>1.3779235744717784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0.74425144322003001</c:v>
                </c:pt>
                <c:pt idx="90">
                  <c:v>-0.80846123282186344</c:v>
                </c:pt>
                <c:pt idx="91">
                  <c:v>0</c:v>
                </c:pt>
                <c:pt idx="92">
                  <c:v>-0.30065970992002433</c:v>
                </c:pt>
                <c:pt idx="93">
                  <c:v>1.2961693803229404</c:v>
                </c:pt>
                <c:pt idx="94">
                  <c:v>0.12538761883297683</c:v>
                </c:pt>
                <c:pt idx="95">
                  <c:v>0.78065519759573876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-0.64587836370323093</c:v>
                </c:pt>
                <c:pt idx="100">
                  <c:v>0</c:v>
                </c:pt>
                <c:pt idx="101">
                  <c:v>0.59308331064293318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1.2977119122880123</c:v>
                </c:pt>
                <c:pt idx="106">
                  <c:v>0.2645240020825087</c:v>
                </c:pt>
                <c:pt idx="107">
                  <c:v>1.0314734238574709E-2</c:v>
                </c:pt>
                <c:pt idx="108">
                  <c:v>-2.3084193156582806</c:v>
                </c:pt>
                <c:pt idx="109">
                  <c:v>-0.42344525433978858</c:v>
                </c:pt>
                <c:pt idx="110">
                  <c:v>0.1553127389553817</c:v>
                </c:pt>
                <c:pt idx="111">
                  <c:v>0.7096987272024079</c:v>
                </c:pt>
                <c:pt idx="112">
                  <c:v>-1.9918892276844728E-2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-6.2850667216149674</c:v>
                </c:pt>
                <c:pt idx="118">
                  <c:v>1.1841815596586829</c:v>
                </c:pt>
                <c:pt idx="119">
                  <c:v>-3.7488356646429017</c:v>
                </c:pt>
                <c:pt idx="120">
                  <c:v>0.18338682071969969</c:v>
                </c:pt>
                <c:pt idx="121">
                  <c:v>-0.57091131020071151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60-4A6A-B398-618682E98AA9}"/>
            </c:ext>
          </c:extLst>
        </c:ser>
        <c:ser>
          <c:idx val="1"/>
          <c:order val="1"/>
          <c:tx>
            <c:v>C2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'K2'!$T$2:$T$123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1.7129360574551145</c:v>
                </c:pt>
                <c:pt idx="5">
                  <c:v>1.5038010071578676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1.6083685323064909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1.8697873451780496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2.2880574457725436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2.2357736831982318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1.817503582603738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1.6606522948808027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1.399233482009244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1.9220711077523613</c:v>
                </c:pt>
                <c:pt idx="76">
                  <c:v>2.2880574457725436</c:v>
                </c:pt>
                <c:pt idx="77">
                  <c:v>0</c:v>
                </c:pt>
                <c:pt idx="78">
                  <c:v>0</c:v>
                </c:pt>
                <c:pt idx="79">
                  <c:v>2.0266386329009847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1.9743548703266731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2.18348992062392</c:v>
                </c:pt>
                <c:pt idx="103">
                  <c:v>2.0789223954752964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1.817503582603738</c:v>
                </c:pt>
                <c:pt idx="115">
                  <c:v>1.4515172445835558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xVal>
          <c:yVal>
            <c:numRef>
              <c:f>'K2'!$U$2:$U$123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3.0367649784516094E-2</c:v>
                </c:pt>
                <c:pt idx="5">
                  <c:v>-0.27474517290680772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-0.34971222640932709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-0.28986198616451736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-0.38117987849680435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-0.30405328024318362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-0.18466130614657864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1.4892943823500064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0.87906873696735921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-8.5630753988929512E-2</c:v>
                </c:pt>
                <c:pt idx="76">
                  <c:v>0.48849964341102342</c:v>
                </c:pt>
                <c:pt idx="77">
                  <c:v>0</c:v>
                </c:pt>
                <c:pt idx="78">
                  <c:v>0</c:v>
                </c:pt>
                <c:pt idx="79">
                  <c:v>-0.41604110090744095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-0.11617288689736339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0.28920451352366738</c:v>
                </c:pt>
                <c:pt idx="103">
                  <c:v>-0.32780827250529876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-0.17478910157011518</c:v>
                </c:pt>
                <c:pt idx="115">
                  <c:v>-0.23340531624286695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60-4A6A-B398-618682E98AA9}"/>
            </c:ext>
          </c:extLst>
        </c:ser>
        <c:ser>
          <c:idx val="2"/>
          <c:order val="2"/>
          <c:tx>
            <c:v>C3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'K2'!$V$2:$V$123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0.7195445685431916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1.033247143989062</c:v>
                </c:pt>
                <c:pt idx="21">
                  <c:v>0</c:v>
                </c:pt>
                <c:pt idx="22">
                  <c:v>0</c:v>
                </c:pt>
                <c:pt idx="23">
                  <c:v>0.61497704339456816</c:v>
                </c:pt>
                <c:pt idx="24">
                  <c:v>0</c:v>
                </c:pt>
                <c:pt idx="25">
                  <c:v>0.45812575567163294</c:v>
                </c:pt>
                <c:pt idx="26">
                  <c:v>0.45812575567163294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1.2423821942863089</c:v>
                </c:pt>
                <c:pt idx="34">
                  <c:v>0</c:v>
                </c:pt>
                <c:pt idx="35">
                  <c:v>0</c:v>
                </c:pt>
                <c:pt idx="36">
                  <c:v>1.1900984317119971</c:v>
                </c:pt>
                <c:pt idx="37">
                  <c:v>0</c:v>
                </c:pt>
                <c:pt idx="38">
                  <c:v>0.56269328082025638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0.92867961884043848</c:v>
                </c:pt>
                <c:pt idx="51">
                  <c:v>0</c:v>
                </c:pt>
                <c:pt idx="52">
                  <c:v>0</c:v>
                </c:pt>
                <c:pt idx="53">
                  <c:v>1.3469497194349322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0.3535582305230095</c:v>
                </c:pt>
                <c:pt idx="58">
                  <c:v>0</c:v>
                </c:pt>
                <c:pt idx="59">
                  <c:v>0.56269328082025638</c:v>
                </c:pt>
                <c:pt idx="60">
                  <c:v>0</c:v>
                </c:pt>
                <c:pt idx="61">
                  <c:v>0</c:v>
                </c:pt>
                <c:pt idx="62">
                  <c:v>0.66726080596887982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0.40584199309732122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0.82411209369181504</c:v>
                </c:pt>
                <c:pt idx="87">
                  <c:v>0.82411209369181504</c:v>
                </c:pt>
                <c:pt idx="88">
                  <c:v>0.77182833111750326</c:v>
                </c:pt>
                <c:pt idx="89">
                  <c:v>0</c:v>
                </c:pt>
                <c:pt idx="90">
                  <c:v>0</c:v>
                </c:pt>
                <c:pt idx="91">
                  <c:v>0.40584199309732122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0.24899070537438603</c:v>
                </c:pt>
                <c:pt idx="98">
                  <c:v>0.77182833111750326</c:v>
                </c:pt>
                <c:pt idx="99">
                  <c:v>0</c:v>
                </c:pt>
                <c:pt idx="100">
                  <c:v>0.61497704339456816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0.77182833111750326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1.033247143989062</c:v>
                </c:pt>
                <c:pt idx="114">
                  <c:v>0</c:v>
                </c:pt>
                <c:pt idx="115">
                  <c:v>0</c:v>
                </c:pt>
                <c:pt idx="116">
                  <c:v>1.2946659568606207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xVal>
          <c:yVal>
            <c:numRef>
              <c:f>'K2'!$W$2:$W$123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0.15161066223920788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-0.25222420621675046</c:v>
                </c:pt>
                <c:pt idx="21">
                  <c:v>0</c:v>
                </c:pt>
                <c:pt idx="22">
                  <c:v>0</c:v>
                </c:pt>
                <c:pt idx="23">
                  <c:v>0.6035725280054256</c:v>
                </c:pt>
                <c:pt idx="24">
                  <c:v>0</c:v>
                </c:pt>
                <c:pt idx="25">
                  <c:v>0.14297248323480236</c:v>
                </c:pt>
                <c:pt idx="26">
                  <c:v>1.0931747024603608E-2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-0.24667109114248975</c:v>
                </c:pt>
                <c:pt idx="34">
                  <c:v>0</c:v>
                </c:pt>
                <c:pt idx="35">
                  <c:v>0</c:v>
                </c:pt>
                <c:pt idx="36">
                  <c:v>-0.35773339262770365</c:v>
                </c:pt>
                <c:pt idx="37">
                  <c:v>0</c:v>
                </c:pt>
                <c:pt idx="38">
                  <c:v>0.10811126082416576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0.50299944388270423</c:v>
                </c:pt>
                <c:pt idx="51">
                  <c:v>0</c:v>
                </c:pt>
                <c:pt idx="52">
                  <c:v>0</c:v>
                </c:pt>
                <c:pt idx="53">
                  <c:v>-0.42375376073280302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0.14050443209068647</c:v>
                </c:pt>
                <c:pt idx="58">
                  <c:v>0</c:v>
                </c:pt>
                <c:pt idx="59">
                  <c:v>-0.12913015540397171</c:v>
                </c:pt>
                <c:pt idx="60">
                  <c:v>0</c:v>
                </c:pt>
                <c:pt idx="61">
                  <c:v>0</c:v>
                </c:pt>
                <c:pt idx="62">
                  <c:v>-3.0408109639337096E-2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0.37867136749786751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0.14112144487671552</c:v>
                </c:pt>
                <c:pt idx="87">
                  <c:v>-0.29017049255753186</c:v>
                </c:pt>
                <c:pt idx="88">
                  <c:v>9.5771005103586423E-2</c:v>
                </c:pt>
                <c:pt idx="89">
                  <c:v>0</c:v>
                </c:pt>
                <c:pt idx="90">
                  <c:v>0</c:v>
                </c:pt>
                <c:pt idx="91">
                  <c:v>1.0981082760076422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0.28149185369830537</c:v>
                </c:pt>
                <c:pt idx="98">
                  <c:v>3.6846284037820212E-2</c:v>
                </c:pt>
                <c:pt idx="99">
                  <c:v>0</c:v>
                </c:pt>
                <c:pt idx="100">
                  <c:v>0.26606653404758113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-0.2994256843479664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0.11088781836129621</c:v>
                </c:pt>
                <c:pt idx="114">
                  <c:v>0</c:v>
                </c:pt>
                <c:pt idx="115">
                  <c:v>0</c:v>
                </c:pt>
                <c:pt idx="116">
                  <c:v>-0.28831945419944499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60-4A6A-B398-618682E98AA9}"/>
            </c:ext>
          </c:extLst>
        </c:ser>
        <c:ser>
          <c:idx val="3"/>
          <c:order val="3"/>
          <c:tx>
            <c:v>中心点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'K2'!$H$3:$H$5</c:f>
              <c:numCache>
                <c:formatCode>General</c:formatCode>
                <c:ptCount val="3"/>
                <c:pt idx="0">
                  <c:v>-0.60604009477380927</c:v>
                </c:pt>
                <c:pt idx="1">
                  <c:v>1.6998651168115368</c:v>
                </c:pt>
                <c:pt idx="2">
                  <c:v>0.93739357926949041</c:v>
                </c:pt>
              </c:numCache>
            </c:numRef>
          </c:xVal>
          <c:yVal>
            <c:numRef>
              <c:f>'K2'!$I$3:$I$5</c:f>
              <c:numCache>
                <c:formatCode>General</c:formatCode>
                <c:ptCount val="3"/>
                <c:pt idx="0">
                  <c:v>-1.8398933950285534E-2</c:v>
                </c:pt>
                <c:pt idx="1">
                  <c:v>0.21980985674497211</c:v>
                </c:pt>
                <c:pt idx="2">
                  <c:v>-8.3676880166504528E-2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60-4A6A-B398-618682E98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505295"/>
        <c:axId val="160650511"/>
      </c:scatterChart>
      <c:valAx>
        <c:axId val="86950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650511"/>
        <c:crosses val="autoZero"/>
        <c:crossBetween val="midCat"/>
      </c:valAx>
      <c:valAx>
        <c:axId val="16065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505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'K3'!$R$2:$R$123</c:f>
              <c:numCache>
                <c:formatCode>General</c:formatCode>
                <c:ptCount val="122"/>
                <c:pt idx="0">
                  <c:v>-0.37841444551735476</c:v>
                </c:pt>
                <c:pt idx="1">
                  <c:v>-0.63983325838891336</c:v>
                </c:pt>
                <c:pt idx="2">
                  <c:v>-0.53526573324028992</c:v>
                </c:pt>
                <c:pt idx="3">
                  <c:v>-0.69211702096322514</c:v>
                </c:pt>
                <c:pt idx="4">
                  <c:v>0</c:v>
                </c:pt>
                <c:pt idx="5">
                  <c:v>0</c:v>
                </c:pt>
                <c:pt idx="6">
                  <c:v>-0.84896830868616036</c:v>
                </c:pt>
                <c:pt idx="7">
                  <c:v>-0.16927939522010782</c:v>
                </c:pt>
                <c:pt idx="8">
                  <c:v>-1.0581033589834072</c:v>
                </c:pt>
                <c:pt idx="9">
                  <c:v>0</c:v>
                </c:pt>
                <c:pt idx="10">
                  <c:v>-0.53526573324028992</c:v>
                </c:pt>
                <c:pt idx="11">
                  <c:v>-0.69211702096322514</c:v>
                </c:pt>
                <c:pt idx="12">
                  <c:v>-0.37841444551735476</c:v>
                </c:pt>
                <c:pt idx="13">
                  <c:v>0</c:v>
                </c:pt>
                <c:pt idx="14">
                  <c:v>-0.32613068294304304</c:v>
                </c:pt>
                <c:pt idx="15">
                  <c:v>-0.27384692036873126</c:v>
                </c:pt>
                <c:pt idx="16">
                  <c:v>-1.3718059344292777</c:v>
                </c:pt>
                <c:pt idx="17">
                  <c:v>-1.0581033589834072</c:v>
                </c:pt>
                <c:pt idx="18">
                  <c:v>0</c:v>
                </c:pt>
                <c:pt idx="19">
                  <c:v>-1.3718059344292777</c:v>
                </c:pt>
                <c:pt idx="20">
                  <c:v>0</c:v>
                </c:pt>
                <c:pt idx="21">
                  <c:v>-0.32613068294304304</c:v>
                </c:pt>
                <c:pt idx="22">
                  <c:v>-0.4829819706659782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-1.3195221718549659</c:v>
                </c:pt>
                <c:pt idx="28">
                  <c:v>0</c:v>
                </c:pt>
                <c:pt idx="29">
                  <c:v>-0.79668454611184858</c:v>
                </c:pt>
                <c:pt idx="30">
                  <c:v>-0.79668454611184858</c:v>
                </c:pt>
                <c:pt idx="31">
                  <c:v>-0.63983325838891336</c:v>
                </c:pt>
                <c:pt idx="32">
                  <c:v>-0.53526573324028992</c:v>
                </c:pt>
                <c:pt idx="33">
                  <c:v>0</c:v>
                </c:pt>
                <c:pt idx="34">
                  <c:v>-0.63983325838891336</c:v>
                </c:pt>
                <c:pt idx="35">
                  <c:v>0</c:v>
                </c:pt>
                <c:pt idx="36">
                  <c:v>0</c:v>
                </c:pt>
                <c:pt idx="37">
                  <c:v>-0.5875494958146017</c:v>
                </c:pt>
                <c:pt idx="38">
                  <c:v>0</c:v>
                </c:pt>
                <c:pt idx="39">
                  <c:v>0</c:v>
                </c:pt>
                <c:pt idx="40">
                  <c:v>-0.16927939522010782</c:v>
                </c:pt>
                <c:pt idx="41">
                  <c:v>-0.11699563264579609</c:v>
                </c:pt>
                <c:pt idx="42">
                  <c:v>-0.9535358338347838</c:v>
                </c:pt>
                <c:pt idx="43">
                  <c:v>-0.84896830868616036</c:v>
                </c:pt>
                <c:pt idx="44">
                  <c:v>0</c:v>
                </c:pt>
                <c:pt idx="45">
                  <c:v>0</c:v>
                </c:pt>
                <c:pt idx="46">
                  <c:v>-0.32613068294304304</c:v>
                </c:pt>
                <c:pt idx="47">
                  <c:v>-0.4829819706659782</c:v>
                </c:pt>
                <c:pt idx="48">
                  <c:v>-0.90125207126047202</c:v>
                </c:pt>
                <c:pt idx="49">
                  <c:v>0</c:v>
                </c:pt>
                <c:pt idx="50">
                  <c:v>0</c:v>
                </c:pt>
                <c:pt idx="51">
                  <c:v>3.9855655077139097E-2</c:v>
                </c:pt>
                <c:pt idx="52">
                  <c:v>-0.37841444551735476</c:v>
                </c:pt>
                <c:pt idx="53">
                  <c:v>0</c:v>
                </c:pt>
                <c:pt idx="54">
                  <c:v>0</c:v>
                </c:pt>
                <c:pt idx="55">
                  <c:v>-0.90125207126047202</c:v>
                </c:pt>
                <c:pt idx="56">
                  <c:v>-1.0581033589834072</c:v>
                </c:pt>
                <c:pt idx="57">
                  <c:v>0</c:v>
                </c:pt>
                <c:pt idx="58">
                  <c:v>-0.27384692036873126</c:v>
                </c:pt>
                <c:pt idx="59">
                  <c:v>0</c:v>
                </c:pt>
                <c:pt idx="60">
                  <c:v>-0.9535358338347838</c:v>
                </c:pt>
                <c:pt idx="61">
                  <c:v>-0.4829819706659782</c:v>
                </c:pt>
                <c:pt idx="62">
                  <c:v>0</c:v>
                </c:pt>
                <c:pt idx="63">
                  <c:v>-1.0581033589834072</c:v>
                </c:pt>
                <c:pt idx="64">
                  <c:v>-0.79668454611184858</c:v>
                </c:pt>
                <c:pt idx="65">
                  <c:v>0</c:v>
                </c:pt>
                <c:pt idx="66">
                  <c:v>-0.7444007835375368</c:v>
                </c:pt>
                <c:pt idx="67">
                  <c:v>-1.0058195964090955</c:v>
                </c:pt>
                <c:pt idx="68">
                  <c:v>0</c:v>
                </c:pt>
                <c:pt idx="69">
                  <c:v>-0.84896830868616036</c:v>
                </c:pt>
                <c:pt idx="70">
                  <c:v>-0.84896830868616036</c:v>
                </c:pt>
                <c:pt idx="71">
                  <c:v>-6.4711870071484365E-2</c:v>
                </c:pt>
                <c:pt idx="72">
                  <c:v>-0.4829819706659782</c:v>
                </c:pt>
                <c:pt idx="73">
                  <c:v>-1.0058195964090955</c:v>
                </c:pt>
                <c:pt idx="74">
                  <c:v>-0.90125207126047202</c:v>
                </c:pt>
                <c:pt idx="75">
                  <c:v>0</c:v>
                </c:pt>
                <c:pt idx="76">
                  <c:v>0</c:v>
                </c:pt>
                <c:pt idx="77">
                  <c:v>-1.0581033589834072</c:v>
                </c:pt>
                <c:pt idx="78">
                  <c:v>-0.9535358338347838</c:v>
                </c:pt>
                <c:pt idx="79">
                  <c:v>0</c:v>
                </c:pt>
                <c:pt idx="80">
                  <c:v>-6.4711870071484365E-2</c:v>
                </c:pt>
                <c:pt idx="81">
                  <c:v>-0.7444007835375368</c:v>
                </c:pt>
                <c:pt idx="82">
                  <c:v>-0.43069820809166648</c:v>
                </c:pt>
                <c:pt idx="83">
                  <c:v>-0.84896830868616036</c:v>
                </c:pt>
                <c:pt idx="84">
                  <c:v>-0.5875494958146017</c:v>
                </c:pt>
                <c:pt idx="85">
                  <c:v>-0.5875494958146017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-0.90125207126047202</c:v>
                </c:pt>
                <c:pt idx="91">
                  <c:v>0</c:v>
                </c:pt>
                <c:pt idx="92">
                  <c:v>-1.242810749717263E-2</c:v>
                </c:pt>
                <c:pt idx="93">
                  <c:v>-6.4711870071484365E-2</c:v>
                </c:pt>
                <c:pt idx="94">
                  <c:v>-0.22156315779441954</c:v>
                </c:pt>
                <c:pt idx="95">
                  <c:v>-0.84896830868616036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-6.4711870071484365E-2</c:v>
                </c:pt>
                <c:pt idx="100">
                  <c:v>0</c:v>
                </c:pt>
                <c:pt idx="101">
                  <c:v>-0.53526573324028992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-0.7444007835375368</c:v>
                </c:pt>
                <c:pt idx="106">
                  <c:v>-0.5875494958146017</c:v>
                </c:pt>
                <c:pt idx="107">
                  <c:v>-0.4829819706659782</c:v>
                </c:pt>
                <c:pt idx="108">
                  <c:v>-0.5875494958146017</c:v>
                </c:pt>
                <c:pt idx="109">
                  <c:v>-0.27384692036873126</c:v>
                </c:pt>
                <c:pt idx="110">
                  <c:v>-0.27384692036873126</c:v>
                </c:pt>
                <c:pt idx="111">
                  <c:v>-1.110387121557719</c:v>
                </c:pt>
                <c:pt idx="112">
                  <c:v>-0.90125207126047202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-1.5286572221522128</c:v>
                </c:pt>
                <c:pt idx="118">
                  <c:v>-0.69211702096322514</c:v>
                </c:pt>
                <c:pt idx="119">
                  <c:v>-1.6855085098751479</c:v>
                </c:pt>
                <c:pt idx="120">
                  <c:v>-0.43069820809166648</c:v>
                </c:pt>
                <c:pt idx="121">
                  <c:v>-1.2672384092806541</c:v>
                </c:pt>
              </c:numCache>
            </c:numRef>
          </c:xVal>
          <c:yVal>
            <c:numRef>
              <c:f>'K3'!$S$2:$S$123</c:f>
              <c:numCache>
                <c:formatCode>General</c:formatCode>
                <c:ptCount val="122"/>
                <c:pt idx="0">
                  <c:v>0.31789560807401429</c:v>
                </c:pt>
                <c:pt idx="1">
                  <c:v>0.56439221609258627</c:v>
                </c:pt>
                <c:pt idx="2">
                  <c:v>-1.4408993385015536</c:v>
                </c:pt>
                <c:pt idx="3">
                  <c:v>-0.66778231760725915</c:v>
                </c:pt>
                <c:pt idx="4">
                  <c:v>0</c:v>
                </c:pt>
                <c:pt idx="5">
                  <c:v>0</c:v>
                </c:pt>
                <c:pt idx="6">
                  <c:v>-1.8956377618049018</c:v>
                </c:pt>
                <c:pt idx="7">
                  <c:v>0.16734448828294657</c:v>
                </c:pt>
                <c:pt idx="8">
                  <c:v>1.4038381114849949</c:v>
                </c:pt>
                <c:pt idx="9">
                  <c:v>0</c:v>
                </c:pt>
                <c:pt idx="10">
                  <c:v>0.5104035973150518</c:v>
                </c:pt>
                <c:pt idx="11">
                  <c:v>0.5329245640051089</c:v>
                </c:pt>
                <c:pt idx="12">
                  <c:v>3.9314335181936076E-2</c:v>
                </c:pt>
                <c:pt idx="13">
                  <c:v>0</c:v>
                </c:pt>
                <c:pt idx="14">
                  <c:v>-1.8410321302413384</c:v>
                </c:pt>
                <c:pt idx="15">
                  <c:v>0.33023586379459363</c:v>
                </c:pt>
                <c:pt idx="16">
                  <c:v>-1.0534153088753631</c:v>
                </c:pt>
                <c:pt idx="17">
                  <c:v>0.63874225680907659</c:v>
                </c:pt>
                <c:pt idx="18">
                  <c:v>0</c:v>
                </c:pt>
                <c:pt idx="19">
                  <c:v>-2.6980628900355725</c:v>
                </c:pt>
                <c:pt idx="20">
                  <c:v>0</c:v>
                </c:pt>
                <c:pt idx="21">
                  <c:v>1.3350411858427649</c:v>
                </c:pt>
                <c:pt idx="22">
                  <c:v>-0.12727911704588479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8.4636958804877403E-3</c:v>
                </c:pt>
                <c:pt idx="28">
                  <c:v>0</c:v>
                </c:pt>
                <c:pt idx="29">
                  <c:v>1.294009835571839</c:v>
                </c:pt>
                <c:pt idx="30">
                  <c:v>-1.4007935074096711</c:v>
                </c:pt>
                <c:pt idx="31">
                  <c:v>0.59400882982197667</c:v>
                </c:pt>
                <c:pt idx="32">
                  <c:v>8.4636958804877403E-3</c:v>
                </c:pt>
                <c:pt idx="33">
                  <c:v>0</c:v>
                </c:pt>
                <c:pt idx="34">
                  <c:v>1.7231422282549851</c:v>
                </c:pt>
                <c:pt idx="35">
                  <c:v>0</c:v>
                </c:pt>
                <c:pt idx="36">
                  <c:v>0</c:v>
                </c:pt>
                <c:pt idx="37">
                  <c:v>-3.3801679962496445E-2</c:v>
                </c:pt>
                <c:pt idx="38">
                  <c:v>0</c:v>
                </c:pt>
                <c:pt idx="39">
                  <c:v>0</c:v>
                </c:pt>
                <c:pt idx="40">
                  <c:v>0.51472268681725464</c:v>
                </c:pt>
                <c:pt idx="41">
                  <c:v>-0.72824957063809781</c:v>
                </c:pt>
                <c:pt idx="42">
                  <c:v>0.19356753168917762</c:v>
                </c:pt>
                <c:pt idx="43">
                  <c:v>0.37867136749786751</c:v>
                </c:pt>
                <c:pt idx="44">
                  <c:v>0</c:v>
                </c:pt>
                <c:pt idx="45">
                  <c:v>0</c:v>
                </c:pt>
                <c:pt idx="46">
                  <c:v>1.3745300041486188</c:v>
                </c:pt>
                <c:pt idx="47">
                  <c:v>0.81551642000637559</c:v>
                </c:pt>
                <c:pt idx="48">
                  <c:v>1.2869141885325055</c:v>
                </c:pt>
                <c:pt idx="49">
                  <c:v>0</c:v>
                </c:pt>
                <c:pt idx="50">
                  <c:v>0</c:v>
                </c:pt>
                <c:pt idx="51">
                  <c:v>-0.46046602150152655</c:v>
                </c:pt>
                <c:pt idx="52">
                  <c:v>-0.25685180211196768</c:v>
                </c:pt>
                <c:pt idx="53">
                  <c:v>0</c:v>
                </c:pt>
                <c:pt idx="54">
                  <c:v>0</c:v>
                </c:pt>
                <c:pt idx="55">
                  <c:v>-0.39783922371958647</c:v>
                </c:pt>
                <c:pt idx="56">
                  <c:v>1.1203207363046848</c:v>
                </c:pt>
                <c:pt idx="57">
                  <c:v>0</c:v>
                </c:pt>
                <c:pt idx="58">
                  <c:v>2.6357066675327844E-2</c:v>
                </c:pt>
                <c:pt idx="59">
                  <c:v>0</c:v>
                </c:pt>
                <c:pt idx="60">
                  <c:v>-0.42344525433978858</c:v>
                </c:pt>
                <c:pt idx="61">
                  <c:v>-1.0929041271812168</c:v>
                </c:pt>
                <c:pt idx="62">
                  <c:v>0</c:v>
                </c:pt>
                <c:pt idx="63">
                  <c:v>0.54464780693965931</c:v>
                </c:pt>
                <c:pt idx="64">
                  <c:v>-3.1642135211395028E-2</c:v>
                </c:pt>
                <c:pt idx="65">
                  <c:v>0</c:v>
                </c:pt>
                <c:pt idx="66">
                  <c:v>0.92472768313350262</c:v>
                </c:pt>
                <c:pt idx="67">
                  <c:v>-0.26240491718622838</c:v>
                </c:pt>
                <c:pt idx="68">
                  <c:v>0</c:v>
                </c:pt>
                <c:pt idx="69">
                  <c:v>-2.1769930634931562E-2</c:v>
                </c:pt>
                <c:pt idx="70">
                  <c:v>0.50207392470366075</c:v>
                </c:pt>
                <c:pt idx="71">
                  <c:v>-4.4935726261204926E-3</c:v>
                </c:pt>
                <c:pt idx="72">
                  <c:v>-0.27320264094173524</c:v>
                </c:pt>
                <c:pt idx="73">
                  <c:v>0.31697008889497086</c:v>
                </c:pt>
                <c:pt idx="74">
                  <c:v>-0.55887956087314661</c:v>
                </c:pt>
                <c:pt idx="75">
                  <c:v>0</c:v>
                </c:pt>
                <c:pt idx="76">
                  <c:v>0</c:v>
                </c:pt>
                <c:pt idx="77">
                  <c:v>0.71802839981379896</c:v>
                </c:pt>
                <c:pt idx="78">
                  <c:v>-1.20735999898959</c:v>
                </c:pt>
                <c:pt idx="79">
                  <c:v>0</c:v>
                </c:pt>
                <c:pt idx="80">
                  <c:v>0.21115239609100314</c:v>
                </c:pt>
                <c:pt idx="81">
                  <c:v>0.72018794456490021</c:v>
                </c:pt>
                <c:pt idx="82">
                  <c:v>0.81058031771814376</c:v>
                </c:pt>
                <c:pt idx="83">
                  <c:v>0.53076501925400765</c:v>
                </c:pt>
                <c:pt idx="84">
                  <c:v>0.47029776622316888</c:v>
                </c:pt>
                <c:pt idx="85">
                  <c:v>1.3779235744717784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-0.80846123282186344</c:v>
                </c:pt>
                <c:pt idx="91">
                  <c:v>0</c:v>
                </c:pt>
                <c:pt idx="92">
                  <c:v>-0.30065970992002433</c:v>
                </c:pt>
                <c:pt idx="93">
                  <c:v>1.2961693803229404</c:v>
                </c:pt>
                <c:pt idx="94">
                  <c:v>0.12538761883297683</c:v>
                </c:pt>
                <c:pt idx="95">
                  <c:v>0.78065519759573876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-0.64587836370323093</c:v>
                </c:pt>
                <c:pt idx="100">
                  <c:v>0</c:v>
                </c:pt>
                <c:pt idx="101">
                  <c:v>0.59308331064293318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1.2977119122880123</c:v>
                </c:pt>
                <c:pt idx="106">
                  <c:v>0.2645240020825087</c:v>
                </c:pt>
                <c:pt idx="107">
                  <c:v>1.0314734238574709E-2</c:v>
                </c:pt>
                <c:pt idx="108">
                  <c:v>-2.3084193156582806</c:v>
                </c:pt>
                <c:pt idx="109">
                  <c:v>-0.42344525433978858</c:v>
                </c:pt>
                <c:pt idx="110">
                  <c:v>0.1553127389553817</c:v>
                </c:pt>
                <c:pt idx="111">
                  <c:v>0.7096987272024079</c:v>
                </c:pt>
                <c:pt idx="112">
                  <c:v>-1.9918892276844728E-2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-6.2850667216149674</c:v>
                </c:pt>
                <c:pt idx="118">
                  <c:v>1.1841815596586829</c:v>
                </c:pt>
                <c:pt idx="119">
                  <c:v>-3.7488356646429017</c:v>
                </c:pt>
                <c:pt idx="120">
                  <c:v>0.18338682071969969</c:v>
                </c:pt>
                <c:pt idx="121">
                  <c:v>-0.57091131020071151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78-41DA-A3C9-74CEFF99E64E}"/>
            </c:ext>
          </c:extLst>
        </c:ser>
        <c:ser>
          <c:idx val="1"/>
          <c:order val="1"/>
          <c:tx>
            <c:v>C2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'K3'!$T$2:$T$123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1.7129360574551145</c:v>
                </c:pt>
                <c:pt idx="5">
                  <c:v>1.5038010071578676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1.6083685323064909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1.8697873451780496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2.2880574457725436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2.2357736831982318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1.817503582603738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1.6606522948808027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1.399233482009244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1.3469497194349322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1.9220711077523613</c:v>
                </c:pt>
                <c:pt idx="76">
                  <c:v>2.2880574457725436</c:v>
                </c:pt>
                <c:pt idx="77">
                  <c:v>0</c:v>
                </c:pt>
                <c:pt idx="78">
                  <c:v>0</c:v>
                </c:pt>
                <c:pt idx="79">
                  <c:v>2.0266386329009847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1.9743548703266731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2.18348992062392</c:v>
                </c:pt>
                <c:pt idx="103">
                  <c:v>2.0789223954752964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1.817503582603738</c:v>
                </c:pt>
                <c:pt idx="115">
                  <c:v>1.4515172445835558</c:v>
                </c:pt>
                <c:pt idx="116">
                  <c:v>1.2946659568606207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xVal>
          <c:yVal>
            <c:numRef>
              <c:f>'K3'!$U$2:$U$123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3.0367649784516094E-2</c:v>
                </c:pt>
                <c:pt idx="5">
                  <c:v>-0.27474517290680772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-0.34971222640932709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-0.28986198616451736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-0.38117987849680435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-0.30405328024318362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-0.18466130614657864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1.4892943823500064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0.87906873696735921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-0.42375376073280302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-8.5630753988929512E-2</c:v>
                </c:pt>
                <c:pt idx="76">
                  <c:v>0.48849964341102342</c:v>
                </c:pt>
                <c:pt idx="77">
                  <c:v>0</c:v>
                </c:pt>
                <c:pt idx="78">
                  <c:v>0</c:v>
                </c:pt>
                <c:pt idx="79">
                  <c:v>-0.41604110090744095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-0.11617288689736339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0.28920451352366738</c:v>
                </c:pt>
                <c:pt idx="103">
                  <c:v>-0.32780827250529876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-0.17478910157011518</c:v>
                </c:pt>
                <c:pt idx="115">
                  <c:v>-0.23340531624286695</c:v>
                </c:pt>
                <c:pt idx="116">
                  <c:v>-0.28831945419944499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78-41DA-A3C9-74CEFF99E64E}"/>
            </c:ext>
          </c:extLst>
        </c:ser>
        <c:ser>
          <c:idx val="2"/>
          <c:order val="2"/>
          <c:tx>
            <c:v>C3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'K3'!$V$2:$V$123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0.7195445685431916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1.033247143989062</c:v>
                </c:pt>
                <c:pt idx="21">
                  <c:v>0</c:v>
                </c:pt>
                <c:pt idx="22">
                  <c:v>0</c:v>
                </c:pt>
                <c:pt idx="23">
                  <c:v>0.61497704339456816</c:v>
                </c:pt>
                <c:pt idx="24">
                  <c:v>0.14442318022576256</c:v>
                </c:pt>
                <c:pt idx="25">
                  <c:v>0.45812575567163294</c:v>
                </c:pt>
                <c:pt idx="26">
                  <c:v>0.45812575567163294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1.2423821942863089</c:v>
                </c:pt>
                <c:pt idx="34">
                  <c:v>0</c:v>
                </c:pt>
                <c:pt idx="35">
                  <c:v>0</c:v>
                </c:pt>
                <c:pt idx="36">
                  <c:v>1.1900984317119971</c:v>
                </c:pt>
                <c:pt idx="37">
                  <c:v>0</c:v>
                </c:pt>
                <c:pt idx="38">
                  <c:v>0.56269328082025638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9.2139417651450825E-2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0.92867961884043848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9.2139417651450825E-2</c:v>
                </c:pt>
                <c:pt idx="55">
                  <c:v>0</c:v>
                </c:pt>
                <c:pt idx="56">
                  <c:v>0</c:v>
                </c:pt>
                <c:pt idx="57">
                  <c:v>0.3535582305230095</c:v>
                </c:pt>
                <c:pt idx="58">
                  <c:v>0</c:v>
                </c:pt>
                <c:pt idx="59">
                  <c:v>0.56269328082025638</c:v>
                </c:pt>
                <c:pt idx="60">
                  <c:v>0</c:v>
                </c:pt>
                <c:pt idx="61">
                  <c:v>0</c:v>
                </c:pt>
                <c:pt idx="62">
                  <c:v>0.66726080596887982</c:v>
                </c:pt>
                <c:pt idx="63">
                  <c:v>0</c:v>
                </c:pt>
                <c:pt idx="64">
                  <c:v>0</c:v>
                </c:pt>
                <c:pt idx="65">
                  <c:v>0.14442318022576256</c:v>
                </c:pt>
                <c:pt idx="66">
                  <c:v>0</c:v>
                </c:pt>
                <c:pt idx="67">
                  <c:v>0</c:v>
                </c:pt>
                <c:pt idx="68">
                  <c:v>0.40584199309732122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0.82411209369181504</c:v>
                </c:pt>
                <c:pt idx="87">
                  <c:v>0.82411209369181504</c:v>
                </c:pt>
                <c:pt idx="88">
                  <c:v>0.77182833111750326</c:v>
                </c:pt>
                <c:pt idx="89">
                  <c:v>9.2139417651450825E-2</c:v>
                </c:pt>
                <c:pt idx="90">
                  <c:v>0</c:v>
                </c:pt>
                <c:pt idx="91">
                  <c:v>0.40584199309732122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0.24899070537438603</c:v>
                </c:pt>
                <c:pt idx="98">
                  <c:v>0.77182833111750326</c:v>
                </c:pt>
                <c:pt idx="99">
                  <c:v>0</c:v>
                </c:pt>
                <c:pt idx="100">
                  <c:v>0.61497704339456816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0.77182833111750326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1.033247143989062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xVal>
          <c:yVal>
            <c:numRef>
              <c:f>'K3'!$W$2:$W$123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0.15161066223920788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-0.25222420621675046</c:v>
                </c:pt>
                <c:pt idx="21">
                  <c:v>0</c:v>
                </c:pt>
                <c:pt idx="22">
                  <c:v>0</c:v>
                </c:pt>
                <c:pt idx="23">
                  <c:v>0.6035725280054256</c:v>
                </c:pt>
                <c:pt idx="24">
                  <c:v>0.17197208417816384</c:v>
                </c:pt>
                <c:pt idx="25">
                  <c:v>0.14297248323480236</c:v>
                </c:pt>
                <c:pt idx="26">
                  <c:v>1.0931747024603608E-2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-0.24667109114248975</c:v>
                </c:pt>
                <c:pt idx="34">
                  <c:v>0</c:v>
                </c:pt>
                <c:pt idx="35">
                  <c:v>0</c:v>
                </c:pt>
                <c:pt idx="36">
                  <c:v>-0.35773339262770365</c:v>
                </c:pt>
                <c:pt idx="37">
                  <c:v>0</c:v>
                </c:pt>
                <c:pt idx="38">
                  <c:v>0.10811126082416576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-0.11493886132530547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0.50299944388270423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-8.4088222023857129E-2</c:v>
                </c:pt>
                <c:pt idx="55">
                  <c:v>0</c:v>
                </c:pt>
                <c:pt idx="56">
                  <c:v>0</c:v>
                </c:pt>
                <c:pt idx="57">
                  <c:v>0.14050443209068647</c:v>
                </c:pt>
                <c:pt idx="58">
                  <c:v>0</c:v>
                </c:pt>
                <c:pt idx="59">
                  <c:v>-0.12913015540397171</c:v>
                </c:pt>
                <c:pt idx="60">
                  <c:v>0</c:v>
                </c:pt>
                <c:pt idx="61">
                  <c:v>0</c:v>
                </c:pt>
                <c:pt idx="62">
                  <c:v>-3.0408109639337096E-2</c:v>
                </c:pt>
                <c:pt idx="63">
                  <c:v>0</c:v>
                </c:pt>
                <c:pt idx="64">
                  <c:v>0</c:v>
                </c:pt>
                <c:pt idx="65">
                  <c:v>0.57580695263412218</c:v>
                </c:pt>
                <c:pt idx="66">
                  <c:v>0</c:v>
                </c:pt>
                <c:pt idx="67">
                  <c:v>0</c:v>
                </c:pt>
                <c:pt idx="68">
                  <c:v>0.37867136749786751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0.14112144487671552</c:v>
                </c:pt>
                <c:pt idx="87">
                  <c:v>-0.29017049255753186</c:v>
                </c:pt>
                <c:pt idx="88">
                  <c:v>9.5771005103586423E-2</c:v>
                </c:pt>
                <c:pt idx="89">
                  <c:v>0.74425144322003001</c:v>
                </c:pt>
                <c:pt idx="90">
                  <c:v>0</c:v>
                </c:pt>
                <c:pt idx="91">
                  <c:v>1.0981082760076422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0.28149185369830537</c:v>
                </c:pt>
                <c:pt idx="98">
                  <c:v>3.6846284037820212E-2</c:v>
                </c:pt>
                <c:pt idx="99">
                  <c:v>0</c:v>
                </c:pt>
                <c:pt idx="100">
                  <c:v>0.26606653404758113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-0.2994256843479664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0.11088781836129621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78-41DA-A3C9-74CEFF99E64E}"/>
            </c:ext>
          </c:extLst>
        </c:ser>
        <c:ser>
          <c:idx val="3"/>
          <c:order val="3"/>
          <c:tx>
            <c:v>中心点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'K3'!$H$3:$H$5</c:f>
              <c:numCache>
                <c:formatCode>General</c:formatCode>
                <c:ptCount val="3"/>
                <c:pt idx="0">
                  <c:v>-0.61659603057810808</c:v>
                </c:pt>
                <c:pt idx="1">
                  <c:v>1.8728628606235975</c:v>
                </c:pt>
                <c:pt idx="2">
                  <c:v>0.75440041025939919</c:v>
                </c:pt>
              </c:numCache>
            </c:numRef>
          </c:xVal>
          <c:yVal>
            <c:numRef>
              <c:f>'K3'!$I$3:$I$5</c:f>
              <c:numCache>
                <c:formatCode>General</c:formatCode>
                <c:ptCount val="3"/>
                <c:pt idx="0">
                  <c:v>-2.2101289353354561E-2</c:v>
                </c:pt>
                <c:pt idx="1">
                  <c:v>2.2572731504316925E-3</c:v>
                </c:pt>
                <c:pt idx="2">
                  <c:v>7.2992949752683819E-2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78-41DA-A3C9-74CEFF99E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505295"/>
        <c:axId val="160650511"/>
      </c:scatterChart>
      <c:valAx>
        <c:axId val="86950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650511"/>
        <c:crosses val="autoZero"/>
        <c:crossBetween val="midCat"/>
      </c:valAx>
      <c:valAx>
        <c:axId val="16065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505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'K4'!$R$2:$R$123</c:f>
              <c:numCache>
                <c:formatCode>General</c:formatCode>
                <c:ptCount val="122"/>
                <c:pt idx="0">
                  <c:v>-0.37841444551735476</c:v>
                </c:pt>
                <c:pt idx="1">
                  <c:v>-0.63983325838891336</c:v>
                </c:pt>
                <c:pt idx="2">
                  <c:v>-0.53526573324028992</c:v>
                </c:pt>
                <c:pt idx="3">
                  <c:v>-0.69211702096322514</c:v>
                </c:pt>
                <c:pt idx="4">
                  <c:v>0</c:v>
                </c:pt>
                <c:pt idx="5">
                  <c:v>0</c:v>
                </c:pt>
                <c:pt idx="6">
                  <c:v>-0.84896830868616036</c:v>
                </c:pt>
                <c:pt idx="7">
                  <c:v>-0.16927939522010782</c:v>
                </c:pt>
                <c:pt idx="8">
                  <c:v>-1.0581033589834072</c:v>
                </c:pt>
                <c:pt idx="9">
                  <c:v>0</c:v>
                </c:pt>
                <c:pt idx="10">
                  <c:v>-0.53526573324028992</c:v>
                </c:pt>
                <c:pt idx="11">
                  <c:v>-0.69211702096322514</c:v>
                </c:pt>
                <c:pt idx="12">
                  <c:v>-0.37841444551735476</c:v>
                </c:pt>
                <c:pt idx="13">
                  <c:v>0</c:v>
                </c:pt>
                <c:pt idx="14">
                  <c:v>-0.32613068294304304</c:v>
                </c:pt>
                <c:pt idx="15">
                  <c:v>-0.27384692036873126</c:v>
                </c:pt>
                <c:pt idx="16">
                  <c:v>-1.3718059344292777</c:v>
                </c:pt>
                <c:pt idx="17">
                  <c:v>-1.0581033589834072</c:v>
                </c:pt>
                <c:pt idx="18">
                  <c:v>0</c:v>
                </c:pt>
                <c:pt idx="19">
                  <c:v>-1.3718059344292777</c:v>
                </c:pt>
                <c:pt idx="20">
                  <c:v>0</c:v>
                </c:pt>
                <c:pt idx="21">
                  <c:v>-0.32613068294304304</c:v>
                </c:pt>
                <c:pt idx="22">
                  <c:v>-0.4829819706659782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-1.3195221718549659</c:v>
                </c:pt>
                <c:pt idx="28">
                  <c:v>0</c:v>
                </c:pt>
                <c:pt idx="29">
                  <c:v>-0.79668454611184858</c:v>
                </c:pt>
                <c:pt idx="30">
                  <c:v>-0.79668454611184858</c:v>
                </c:pt>
                <c:pt idx="31">
                  <c:v>-0.63983325838891336</c:v>
                </c:pt>
                <c:pt idx="32">
                  <c:v>-0.53526573324028992</c:v>
                </c:pt>
                <c:pt idx="33">
                  <c:v>0</c:v>
                </c:pt>
                <c:pt idx="34">
                  <c:v>-0.63983325838891336</c:v>
                </c:pt>
                <c:pt idx="35">
                  <c:v>0</c:v>
                </c:pt>
                <c:pt idx="36">
                  <c:v>0</c:v>
                </c:pt>
                <c:pt idx="37">
                  <c:v>-0.5875494958146017</c:v>
                </c:pt>
                <c:pt idx="38">
                  <c:v>0</c:v>
                </c:pt>
                <c:pt idx="39">
                  <c:v>0</c:v>
                </c:pt>
                <c:pt idx="40">
                  <c:v>-0.16927939522010782</c:v>
                </c:pt>
                <c:pt idx="41">
                  <c:v>-0.11699563264579609</c:v>
                </c:pt>
                <c:pt idx="42">
                  <c:v>-0.9535358338347838</c:v>
                </c:pt>
                <c:pt idx="43">
                  <c:v>-0.84896830868616036</c:v>
                </c:pt>
                <c:pt idx="44">
                  <c:v>0</c:v>
                </c:pt>
                <c:pt idx="45">
                  <c:v>0</c:v>
                </c:pt>
                <c:pt idx="46">
                  <c:v>-0.32613068294304304</c:v>
                </c:pt>
                <c:pt idx="47">
                  <c:v>-0.4829819706659782</c:v>
                </c:pt>
                <c:pt idx="48">
                  <c:v>-0.90125207126047202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-0.37841444551735476</c:v>
                </c:pt>
                <c:pt idx="53">
                  <c:v>0</c:v>
                </c:pt>
                <c:pt idx="54">
                  <c:v>0</c:v>
                </c:pt>
                <c:pt idx="55">
                  <c:v>-0.90125207126047202</c:v>
                </c:pt>
                <c:pt idx="56">
                  <c:v>-1.0581033589834072</c:v>
                </c:pt>
                <c:pt idx="57">
                  <c:v>0</c:v>
                </c:pt>
                <c:pt idx="58">
                  <c:v>-0.27384692036873126</c:v>
                </c:pt>
                <c:pt idx="59">
                  <c:v>0</c:v>
                </c:pt>
                <c:pt idx="60">
                  <c:v>-0.9535358338347838</c:v>
                </c:pt>
                <c:pt idx="61">
                  <c:v>-0.4829819706659782</c:v>
                </c:pt>
                <c:pt idx="62">
                  <c:v>0</c:v>
                </c:pt>
                <c:pt idx="63">
                  <c:v>-1.0581033589834072</c:v>
                </c:pt>
                <c:pt idx="64">
                  <c:v>-0.79668454611184858</c:v>
                </c:pt>
                <c:pt idx="65">
                  <c:v>0</c:v>
                </c:pt>
                <c:pt idx="66">
                  <c:v>-0.7444007835375368</c:v>
                </c:pt>
                <c:pt idx="67">
                  <c:v>-1.0058195964090955</c:v>
                </c:pt>
                <c:pt idx="68">
                  <c:v>0</c:v>
                </c:pt>
                <c:pt idx="69">
                  <c:v>-0.84896830868616036</c:v>
                </c:pt>
                <c:pt idx="70">
                  <c:v>-0.84896830868616036</c:v>
                </c:pt>
                <c:pt idx="71">
                  <c:v>-6.4711870071484365E-2</c:v>
                </c:pt>
                <c:pt idx="72">
                  <c:v>-0.4829819706659782</c:v>
                </c:pt>
                <c:pt idx="73">
                  <c:v>-1.0058195964090955</c:v>
                </c:pt>
                <c:pt idx="74">
                  <c:v>-0.90125207126047202</c:v>
                </c:pt>
                <c:pt idx="75">
                  <c:v>0</c:v>
                </c:pt>
                <c:pt idx="76">
                  <c:v>0</c:v>
                </c:pt>
                <c:pt idx="77">
                  <c:v>-1.0581033589834072</c:v>
                </c:pt>
                <c:pt idx="78">
                  <c:v>-0.9535358338347838</c:v>
                </c:pt>
                <c:pt idx="79">
                  <c:v>0</c:v>
                </c:pt>
                <c:pt idx="80">
                  <c:v>-6.4711870071484365E-2</c:v>
                </c:pt>
                <c:pt idx="81">
                  <c:v>-0.7444007835375368</c:v>
                </c:pt>
                <c:pt idx="82">
                  <c:v>-0.43069820809166648</c:v>
                </c:pt>
                <c:pt idx="83">
                  <c:v>-0.84896830868616036</c:v>
                </c:pt>
                <c:pt idx="84">
                  <c:v>-0.5875494958146017</c:v>
                </c:pt>
                <c:pt idx="85">
                  <c:v>-0.5875494958146017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-0.90125207126047202</c:v>
                </c:pt>
                <c:pt idx="91">
                  <c:v>0</c:v>
                </c:pt>
                <c:pt idx="92">
                  <c:v>-1.242810749717263E-2</c:v>
                </c:pt>
                <c:pt idx="93">
                  <c:v>0</c:v>
                </c:pt>
                <c:pt idx="94">
                  <c:v>-0.22156315779441954</c:v>
                </c:pt>
                <c:pt idx="95">
                  <c:v>-0.84896830868616036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-6.4711870071484365E-2</c:v>
                </c:pt>
                <c:pt idx="100">
                  <c:v>0</c:v>
                </c:pt>
                <c:pt idx="101">
                  <c:v>-0.53526573324028992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-0.7444007835375368</c:v>
                </c:pt>
                <c:pt idx="106">
                  <c:v>-0.5875494958146017</c:v>
                </c:pt>
                <c:pt idx="107">
                  <c:v>-0.4829819706659782</c:v>
                </c:pt>
                <c:pt idx="108">
                  <c:v>-0.5875494958146017</c:v>
                </c:pt>
                <c:pt idx="109">
                  <c:v>-0.27384692036873126</c:v>
                </c:pt>
                <c:pt idx="110">
                  <c:v>-0.27384692036873126</c:v>
                </c:pt>
                <c:pt idx="111">
                  <c:v>-1.110387121557719</c:v>
                </c:pt>
                <c:pt idx="112">
                  <c:v>-0.90125207126047202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-1.5286572221522128</c:v>
                </c:pt>
                <c:pt idx="118">
                  <c:v>-0.69211702096322514</c:v>
                </c:pt>
                <c:pt idx="119">
                  <c:v>-1.6855085098751479</c:v>
                </c:pt>
                <c:pt idx="120">
                  <c:v>-0.43069820809166648</c:v>
                </c:pt>
                <c:pt idx="121">
                  <c:v>-1.2672384092806541</c:v>
                </c:pt>
              </c:numCache>
            </c:numRef>
          </c:xVal>
          <c:yVal>
            <c:numRef>
              <c:f>'K4'!$S$2:$S$123</c:f>
              <c:numCache>
                <c:formatCode>General</c:formatCode>
                <c:ptCount val="122"/>
                <c:pt idx="0">
                  <c:v>0.31789560807401429</c:v>
                </c:pt>
                <c:pt idx="1">
                  <c:v>0.56439221609258627</c:v>
                </c:pt>
                <c:pt idx="2">
                  <c:v>-1.4408993385015536</c:v>
                </c:pt>
                <c:pt idx="3">
                  <c:v>-0.66778231760725915</c:v>
                </c:pt>
                <c:pt idx="4">
                  <c:v>0</c:v>
                </c:pt>
                <c:pt idx="5">
                  <c:v>0</c:v>
                </c:pt>
                <c:pt idx="6">
                  <c:v>-1.8956377618049018</c:v>
                </c:pt>
                <c:pt idx="7">
                  <c:v>0.16734448828294657</c:v>
                </c:pt>
                <c:pt idx="8">
                  <c:v>1.4038381114849949</c:v>
                </c:pt>
                <c:pt idx="9">
                  <c:v>0</c:v>
                </c:pt>
                <c:pt idx="10">
                  <c:v>0.5104035973150518</c:v>
                </c:pt>
                <c:pt idx="11">
                  <c:v>0.5329245640051089</c:v>
                </c:pt>
                <c:pt idx="12">
                  <c:v>3.9314335181936076E-2</c:v>
                </c:pt>
                <c:pt idx="13">
                  <c:v>0</c:v>
                </c:pt>
                <c:pt idx="14">
                  <c:v>-1.8410321302413384</c:v>
                </c:pt>
                <c:pt idx="15">
                  <c:v>0.33023586379459363</c:v>
                </c:pt>
                <c:pt idx="16">
                  <c:v>-1.0534153088753631</c:v>
                </c:pt>
                <c:pt idx="17">
                  <c:v>0.63874225680907659</c:v>
                </c:pt>
                <c:pt idx="18">
                  <c:v>0</c:v>
                </c:pt>
                <c:pt idx="19">
                  <c:v>-2.6980628900355725</c:v>
                </c:pt>
                <c:pt idx="20">
                  <c:v>0</c:v>
                </c:pt>
                <c:pt idx="21">
                  <c:v>1.3350411858427649</c:v>
                </c:pt>
                <c:pt idx="22">
                  <c:v>-0.12727911704588479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8.4636958804877403E-3</c:v>
                </c:pt>
                <c:pt idx="28">
                  <c:v>0</c:v>
                </c:pt>
                <c:pt idx="29">
                  <c:v>1.294009835571839</c:v>
                </c:pt>
                <c:pt idx="30">
                  <c:v>-1.4007935074096711</c:v>
                </c:pt>
                <c:pt idx="31">
                  <c:v>0.59400882982197667</c:v>
                </c:pt>
                <c:pt idx="32">
                  <c:v>8.4636958804877403E-3</c:v>
                </c:pt>
                <c:pt idx="33">
                  <c:v>0</c:v>
                </c:pt>
                <c:pt idx="34">
                  <c:v>1.7231422282549851</c:v>
                </c:pt>
                <c:pt idx="35">
                  <c:v>0</c:v>
                </c:pt>
                <c:pt idx="36">
                  <c:v>0</c:v>
                </c:pt>
                <c:pt idx="37">
                  <c:v>-3.3801679962496445E-2</c:v>
                </c:pt>
                <c:pt idx="38">
                  <c:v>0</c:v>
                </c:pt>
                <c:pt idx="39">
                  <c:v>0</c:v>
                </c:pt>
                <c:pt idx="40">
                  <c:v>0.51472268681725464</c:v>
                </c:pt>
                <c:pt idx="41">
                  <c:v>-0.72824957063809781</c:v>
                </c:pt>
                <c:pt idx="42">
                  <c:v>0.19356753168917762</c:v>
                </c:pt>
                <c:pt idx="43">
                  <c:v>0.37867136749786751</c:v>
                </c:pt>
                <c:pt idx="44">
                  <c:v>0</c:v>
                </c:pt>
                <c:pt idx="45">
                  <c:v>0</c:v>
                </c:pt>
                <c:pt idx="46">
                  <c:v>1.3745300041486188</c:v>
                </c:pt>
                <c:pt idx="47">
                  <c:v>0.81551642000637559</c:v>
                </c:pt>
                <c:pt idx="48">
                  <c:v>1.2869141885325055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-0.25685180211196768</c:v>
                </c:pt>
                <c:pt idx="53">
                  <c:v>0</c:v>
                </c:pt>
                <c:pt idx="54">
                  <c:v>0</c:v>
                </c:pt>
                <c:pt idx="55">
                  <c:v>-0.39783922371958647</c:v>
                </c:pt>
                <c:pt idx="56">
                  <c:v>1.1203207363046848</c:v>
                </c:pt>
                <c:pt idx="57">
                  <c:v>0</c:v>
                </c:pt>
                <c:pt idx="58">
                  <c:v>2.6357066675327844E-2</c:v>
                </c:pt>
                <c:pt idx="59">
                  <c:v>0</c:v>
                </c:pt>
                <c:pt idx="60">
                  <c:v>-0.42344525433978858</c:v>
                </c:pt>
                <c:pt idx="61">
                  <c:v>-1.0929041271812168</c:v>
                </c:pt>
                <c:pt idx="62">
                  <c:v>0</c:v>
                </c:pt>
                <c:pt idx="63">
                  <c:v>0.54464780693965931</c:v>
                </c:pt>
                <c:pt idx="64">
                  <c:v>-3.1642135211395028E-2</c:v>
                </c:pt>
                <c:pt idx="65">
                  <c:v>0</c:v>
                </c:pt>
                <c:pt idx="66">
                  <c:v>0.92472768313350262</c:v>
                </c:pt>
                <c:pt idx="67">
                  <c:v>-0.26240491718622838</c:v>
                </c:pt>
                <c:pt idx="68">
                  <c:v>0</c:v>
                </c:pt>
                <c:pt idx="69">
                  <c:v>-2.1769930634931562E-2</c:v>
                </c:pt>
                <c:pt idx="70">
                  <c:v>0.50207392470366075</c:v>
                </c:pt>
                <c:pt idx="71">
                  <c:v>-4.4935726261204926E-3</c:v>
                </c:pt>
                <c:pt idx="72">
                  <c:v>-0.27320264094173524</c:v>
                </c:pt>
                <c:pt idx="73">
                  <c:v>0.31697008889497086</c:v>
                </c:pt>
                <c:pt idx="74">
                  <c:v>-0.55887956087314661</c:v>
                </c:pt>
                <c:pt idx="75">
                  <c:v>0</c:v>
                </c:pt>
                <c:pt idx="76">
                  <c:v>0</c:v>
                </c:pt>
                <c:pt idx="77">
                  <c:v>0.71802839981379896</c:v>
                </c:pt>
                <c:pt idx="78">
                  <c:v>-1.20735999898959</c:v>
                </c:pt>
                <c:pt idx="79">
                  <c:v>0</c:v>
                </c:pt>
                <c:pt idx="80">
                  <c:v>0.21115239609100314</c:v>
                </c:pt>
                <c:pt idx="81">
                  <c:v>0.72018794456490021</c:v>
                </c:pt>
                <c:pt idx="82">
                  <c:v>0.81058031771814376</c:v>
                </c:pt>
                <c:pt idx="83">
                  <c:v>0.53076501925400765</c:v>
                </c:pt>
                <c:pt idx="84">
                  <c:v>0.47029776622316888</c:v>
                </c:pt>
                <c:pt idx="85">
                  <c:v>1.3779235744717784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-0.80846123282186344</c:v>
                </c:pt>
                <c:pt idx="91">
                  <c:v>0</c:v>
                </c:pt>
                <c:pt idx="92">
                  <c:v>-0.30065970992002433</c:v>
                </c:pt>
                <c:pt idx="93">
                  <c:v>0</c:v>
                </c:pt>
                <c:pt idx="94">
                  <c:v>0.12538761883297683</c:v>
                </c:pt>
                <c:pt idx="95">
                  <c:v>0.78065519759573876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-0.64587836370323093</c:v>
                </c:pt>
                <c:pt idx="100">
                  <c:v>0</c:v>
                </c:pt>
                <c:pt idx="101">
                  <c:v>0.59308331064293318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1.2977119122880123</c:v>
                </c:pt>
                <c:pt idx="106">
                  <c:v>0.2645240020825087</c:v>
                </c:pt>
                <c:pt idx="107">
                  <c:v>1.0314734238574709E-2</c:v>
                </c:pt>
                <c:pt idx="108">
                  <c:v>-2.3084193156582806</c:v>
                </c:pt>
                <c:pt idx="109">
                  <c:v>-0.42344525433978858</c:v>
                </c:pt>
                <c:pt idx="110">
                  <c:v>0.1553127389553817</c:v>
                </c:pt>
                <c:pt idx="111">
                  <c:v>0.7096987272024079</c:v>
                </c:pt>
                <c:pt idx="112">
                  <c:v>-1.9918892276844728E-2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-6.2850667216149674</c:v>
                </c:pt>
                <c:pt idx="118">
                  <c:v>1.1841815596586829</c:v>
                </c:pt>
                <c:pt idx="119">
                  <c:v>-3.7488356646429017</c:v>
                </c:pt>
                <c:pt idx="120">
                  <c:v>0.18338682071969969</c:v>
                </c:pt>
                <c:pt idx="121">
                  <c:v>-0.57091131020071151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A1-4CF3-B38C-E4573F73F4E2}"/>
            </c:ext>
          </c:extLst>
        </c:ser>
        <c:ser>
          <c:idx val="1"/>
          <c:order val="1"/>
          <c:tx>
            <c:v>C2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'K4'!$T$2:$T$123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1.7129360574551145</c:v>
                </c:pt>
                <c:pt idx="5">
                  <c:v>1.5038010071578676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1.6083685323064909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1.8697873451780496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2.2880574457725436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1.2423821942863089</c:v>
                </c:pt>
                <c:pt idx="34">
                  <c:v>0</c:v>
                </c:pt>
                <c:pt idx="35">
                  <c:v>2.2357736831982318</c:v>
                </c:pt>
                <c:pt idx="36">
                  <c:v>1.1900984317119971</c:v>
                </c:pt>
                <c:pt idx="37">
                  <c:v>0</c:v>
                </c:pt>
                <c:pt idx="38">
                  <c:v>0</c:v>
                </c:pt>
                <c:pt idx="39">
                  <c:v>1.817503582603738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1.6606522948808027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1.399233482009244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1.3469497194349322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1.9220711077523613</c:v>
                </c:pt>
                <c:pt idx="76">
                  <c:v>2.2880574457725436</c:v>
                </c:pt>
                <c:pt idx="77">
                  <c:v>0</c:v>
                </c:pt>
                <c:pt idx="78">
                  <c:v>0</c:v>
                </c:pt>
                <c:pt idx="79">
                  <c:v>2.0266386329009847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1.9743548703266731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2.18348992062392</c:v>
                </c:pt>
                <c:pt idx="103">
                  <c:v>2.0789223954752964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1.817503582603738</c:v>
                </c:pt>
                <c:pt idx="115">
                  <c:v>1.4515172445835558</c:v>
                </c:pt>
                <c:pt idx="116">
                  <c:v>1.2946659568606207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xVal>
          <c:yVal>
            <c:numRef>
              <c:f>'K4'!$U$2:$U$123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3.0367649784516094E-2</c:v>
                </c:pt>
                <c:pt idx="5">
                  <c:v>-0.27474517290680772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-0.34971222640932709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-0.28986198616451736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-0.38117987849680435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-0.24667109114248975</c:v>
                </c:pt>
                <c:pt idx="34">
                  <c:v>0</c:v>
                </c:pt>
                <c:pt idx="35">
                  <c:v>-0.30405328024318362</c:v>
                </c:pt>
                <c:pt idx="36">
                  <c:v>-0.35773339262770365</c:v>
                </c:pt>
                <c:pt idx="37">
                  <c:v>0</c:v>
                </c:pt>
                <c:pt idx="38">
                  <c:v>0</c:v>
                </c:pt>
                <c:pt idx="39">
                  <c:v>-0.18466130614657864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1.4892943823500064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0.87906873696735921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-0.42375376073280302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-8.5630753988929512E-2</c:v>
                </c:pt>
                <c:pt idx="76">
                  <c:v>0.48849964341102342</c:v>
                </c:pt>
                <c:pt idx="77">
                  <c:v>0</c:v>
                </c:pt>
                <c:pt idx="78">
                  <c:v>0</c:v>
                </c:pt>
                <c:pt idx="79">
                  <c:v>-0.41604110090744095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-0.11617288689736339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0.28920451352366738</c:v>
                </c:pt>
                <c:pt idx="103">
                  <c:v>-0.32780827250529876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-0.17478910157011518</c:v>
                </c:pt>
                <c:pt idx="115">
                  <c:v>-0.23340531624286695</c:v>
                </c:pt>
                <c:pt idx="116">
                  <c:v>-0.28831945419944499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A1-4CF3-B38C-E4573F73F4E2}"/>
            </c:ext>
          </c:extLst>
        </c:ser>
        <c:ser>
          <c:idx val="2"/>
          <c:order val="2"/>
          <c:tx>
            <c:v>C3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'K4'!$V$2:$V$123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0.7195445685431916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1.033247143989062</c:v>
                </c:pt>
                <c:pt idx="21">
                  <c:v>0</c:v>
                </c:pt>
                <c:pt idx="22">
                  <c:v>0</c:v>
                </c:pt>
                <c:pt idx="23">
                  <c:v>0.61497704339456816</c:v>
                </c:pt>
                <c:pt idx="24">
                  <c:v>0.14442318022576256</c:v>
                </c:pt>
                <c:pt idx="25">
                  <c:v>0.45812575567163294</c:v>
                </c:pt>
                <c:pt idx="26">
                  <c:v>0.45812575567163294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0.56269328082025638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9.2139417651450825E-2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0.92867961884043848</c:v>
                </c:pt>
                <c:pt idx="51">
                  <c:v>3.9855655077139097E-2</c:v>
                </c:pt>
                <c:pt idx="52">
                  <c:v>0</c:v>
                </c:pt>
                <c:pt idx="53">
                  <c:v>0</c:v>
                </c:pt>
                <c:pt idx="54">
                  <c:v>9.2139417651450825E-2</c:v>
                </c:pt>
                <c:pt idx="55">
                  <c:v>0</c:v>
                </c:pt>
                <c:pt idx="56">
                  <c:v>0</c:v>
                </c:pt>
                <c:pt idx="57">
                  <c:v>0.3535582305230095</c:v>
                </c:pt>
                <c:pt idx="58">
                  <c:v>0</c:v>
                </c:pt>
                <c:pt idx="59">
                  <c:v>0.56269328082025638</c:v>
                </c:pt>
                <c:pt idx="60">
                  <c:v>0</c:v>
                </c:pt>
                <c:pt idx="61">
                  <c:v>0</c:v>
                </c:pt>
                <c:pt idx="62">
                  <c:v>0.66726080596887982</c:v>
                </c:pt>
                <c:pt idx="63">
                  <c:v>0</c:v>
                </c:pt>
                <c:pt idx="64">
                  <c:v>0</c:v>
                </c:pt>
                <c:pt idx="65">
                  <c:v>0.14442318022576256</c:v>
                </c:pt>
                <c:pt idx="66">
                  <c:v>0</c:v>
                </c:pt>
                <c:pt idx="67">
                  <c:v>0</c:v>
                </c:pt>
                <c:pt idx="68">
                  <c:v>0.40584199309732122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0.82411209369181504</c:v>
                </c:pt>
                <c:pt idx="87">
                  <c:v>0.82411209369181504</c:v>
                </c:pt>
                <c:pt idx="88">
                  <c:v>0.77182833111750326</c:v>
                </c:pt>
                <c:pt idx="89">
                  <c:v>9.2139417651450825E-2</c:v>
                </c:pt>
                <c:pt idx="90">
                  <c:v>0</c:v>
                </c:pt>
                <c:pt idx="91">
                  <c:v>0.40584199309732122</c:v>
                </c:pt>
                <c:pt idx="92">
                  <c:v>0</c:v>
                </c:pt>
                <c:pt idx="93">
                  <c:v>-6.4711870071484365E-2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0.24899070537438603</c:v>
                </c:pt>
                <c:pt idx="98">
                  <c:v>0.77182833111750326</c:v>
                </c:pt>
                <c:pt idx="99">
                  <c:v>0</c:v>
                </c:pt>
                <c:pt idx="100">
                  <c:v>0.61497704339456816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0.77182833111750326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1.033247143989062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xVal>
          <c:yVal>
            <c:numRef>
              <c:f>'K4'!$W$2:$W$123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0.15161066223920788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-0.25222420621675046</c:v>
                </c:pt>
                <c:pt idx="21">
                  <c:v>0</c:v>
                </c:pt>
                <c:pt idx="22">
                  <c:v>0</c:v>
                </c:pt>
                <c:pt idx="23">
                  <c:v>0.6035725280054256</c:v>
                </c:pt>
                <c:pt idx="24">
                  <c:v>0.17197208417816384</c:v>
                </c:pt>
                <c:pt idx="25">
                  <c:v>0.14297248323480236</c:v>
                </c:pt>
                <c:pt idx="26">
                  <c:v>1.0931747024603608E-2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0.10811126082416576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-0.11493886132530547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0.50299944388270423</c:v>
                </c:pt>
                <c:pt idx="51">
                  <c:v>-0.46046602150152655</c:v>
                </c:pt>
                <c:pt idx="52">
                  <c:v>0</c:v>
                </c:pt>
                <c:pt idx="53">
                  <c:v>0</c:v>
                </c:pt>
                <c:pt idx="54">
                  <c:v>-8.4088222023857129E-2</c:v>
                </c:pt>
                <c:pt idx="55">
                  <c:v>0</c:v>
                </c:pt>
                <c:pt idx="56">
                  <c:v>0</c:v>
                </c:pt>
                <c:pt idx="57">
                  <c:v>0.14050443209068647</c:v>
                </c:pt>
                <c:pt idx="58">
                  <c:v>0</c:v>
                </c:pt>
                <c:pt idx="59">
                  <c:v>-0.12913015540397171</c:v>
                </c:pt>
                <c:pt idx="60">
                  <c:v>0</c:v>
                </c:pt>
                <c:pt idx="61">
                  <c:v>0</c:v>
                </c:pt>
                <c:pt idx="62">
                  <c:v>-3.0408109639337096E-2</c:v>
                </c:pt>
                <c:pt idx="63">
                  <c:v>0</c:v>
                </c:pt>
                <c:pt idx="64">
                  <c:v>0</c:v>
                </c:pt>
                <c:pt idx="65">
                  <c:v>0.57580695263412218</c:v>
                </c:pt>
                <c:pt idx="66">
                  <c:v>0</c:v>
                </c:pt>
                <c:pt idx="67">
                  <c:v>0</c:v>
                </c:pt>
                <c:pt idx="68">
                  <c:v>0.37867136749786751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0.14112144487671552</c:v>
                </c:pt>
                <c:pt idx="87">
                  <c:v>-0.29017049255753186</c:v>
                </c:pt>
                <c:pt idx="88">
                  <c:v>9.5771005103586423E-2</c:v>
                </c:pt>
                <c:pt idx="89">
                  <c:v>0.74425144322003001</c:v>
                </c:pt>
                <c:pt idx="90">
                  <c:v>0</c:v>
                </c:pt>
                <c:pt idx="91">
                  <c:v>1.0981082760076422</c:v>
                </c:pt>
                <c:pt idx="92">
                  <c:v>0</c:v>
                </c:pt>
                <c:pt idx="93">
                  <c:v>1.2961693803229404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0.28149185369830537</c:v>
                </c:pt>
                <c:pt idx="98">
                  <c:v>3.6846284037820212E-2</c:v>
                </c:pt>
                <c:pt idx="99">
                  <c:v>0</c:v>
                </c:pt>
                <c:pt idx="100">
                  <c:v>0.26606653404758113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-0.2994256843479664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0.11088781836129621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A1-4CF3-B38C-E4573F73F4E2}"/>
            </c:ext>
          </c:extLst>
        </c:ser>
        <c:ser>
          <c:idx val="3"/>
          <c:order val="3"/>
          <c:tx>
            <c:v>中心点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'K4'!$H$3:$H$5</c:f>
              <c:numCache>
                <c:formatCode>General</c:formatCode>
                <c:ptCount val="3"/>
                <c:pt idx="0">
                  <c:v>-0.66459925118727148</c:v>
                </c:pt>
                <c:pt idx="1">
                  <c:v>1.8147518056261425</c:v>
                </c:pt>
                <c:pt idx="2">
                  <c:v>0.59367625123466317</c:v>
                </c:pt>
              </c:numCache>
            </c:numRef>
          </c:xVal>
          <c:yVal>
            <c:numRef>
              <c:f>'K4'!$I$3:$I$5</c:f>
              <c:numCache>
                <c:formatCode>General</c:formatCode>
                <c:ptCount val="3"/>
                <c:pt idx="0">
                  <c:v>-4.0568524135590443E-2</c:v>
                </c:pt>
                <c:pt idx="1">
                  <c:v>-3.5457872177626804E-2</c:v>
                </c:pt>
                <c:pt idx="2">
                  <c:v>0.13914471872888193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A1-4CF3-B38C-E4573F73F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505295"/>
        <c:axId val="160650511"/>
      </c:scatterChart>
      <c:valAx>
        <c:axId val="86950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650511"/>
        <c:crosses val="autoZero"/>
        <c:crossBetween val="midCat"/>
      </c:valAx>
      <c:valAx>
        <c:axId val="16065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505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'K5'!$R$2:$R$123</c:f>
              <c:numCache>
                <c:formatCode>General</c:formatCode>
                <c:ptCount val="122"/>
                <c:pt idx="0">
                  <c:v>-0.37841444551735476</c:v>
                </c:pt>
                <c:pt idx="1">
                  <c:v>-0.63983325838891336</c:v>
                </c:pt>
                <c:pt idx="2">
                  <c:v>-0.53526573324028992</c:v>
                </c:pt>
                <c:pt idx="3">
                  <c:v>-0.69211702096322514</c:v>
                </c:pt>
                <c:pt idx="4">
                  <c:v>0</c:v>
                </c:pt>
                <c:pt idx="5">
                  <c:v>0</c:v>
                </c:pt>
                <c:pt idx="6">
                  <c:v>-0.84896830868616036</c:v>
                </c:pt>
                <c:pt idx="7">
                  <c:v>-0.16927939522010782</c:v>
                </c:pt>
                <c:pt idx="8">
                  <c:v>-1.0581033589834072</c:v>
                </c:pt>
                <c:pt idx="9">
                  <c:v>0</c:v>
                </c:pt>
                <c:pt idx="10">
                  <c:v>-0.53526573324028992</c:v>
                </c:pt>
                <c:pt idx="11">
                  <c:v>-0.69211702096322514</c:v>
                </c:pt>
                <c:pt idx="12">
                  <c:v>-0.37841444551735476</c:v>
                </c:pt>
                <c:pt idx="13">
                  <c:v>0</c:v>
                </c:pt>
                <c:pt idx="14">
                  <c:v>-0.32613068294304304</c:v>
                </c:pt>
                <c:pt idx="15">
                  <c:v>-0.27384692036873126</c:v>
                </c:pt>
                <c:pt idx="16">
                  <c:v>-1.3718059344292777</c:v>
                </c:pt>
                <c:pt idx="17">
                  <c:v>-1.0581033589834072</c:v>
                </c:pt>
                <c:pt idx="18">
                  <c:v>0</c:v>
                </c:pt>
                <c:pt idx="19">
                  <c:v>-1.3718059344292777</c:v>
                </c:pt>
                <c:pt idx="20">
                  <c:v>0</c:v>
                </c:pt>
                <c:pt idx="21">
                  <c:v>0</c:v>
                </c:pt>
                <c:pt idx="22">
                  <c:v>-0.4829819706659782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-1.3195221718549659</c:v>
                </c:pt>
                <c:pt idx="28">
                  <c:v>0</c:v>
                </c:pt>
                <c:pt idx="29">
                  <c:v>-0.79668454611184858</c:v>
                </c:pt>
                <c:pt idx="30">
                  <c:v>-0.79668454611184858</c:v>
                </c:pt>
                <c:pt idx="31">
                  <c:v>-0.63983325838891336</c:v>
                </c:pt>
                <c:pt idx="32">
                  <c:v>-0.53526573324028992</c:v>
                </c:pt>
                <c:pt idx="33">
                  <c:v>0</c:v>
                </c:pt>
                <c:pt idx="34">
                  <c:v>-0.63983325838891336</c:v>
                </c:pt>
                <c:pt idx="35">
                  <c:v>0</c:v>
                </c:pt>
                <c:pt idx="36">
                  <c:v>0</c:v>
                </c:pt>
                <c:pt idx="37">
                  <c:v>-0.5875494958146017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-0.11699563264579609</c:v>
                </c:pt>
                <c:pt idx="42">
                  <c:v>-0.9535358338347838</c:v>
                </c:pt>
                <c:pt idx="43">
                  <c:v>-0.84896830868616036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-0.4829819706659782</c:v>
                </c:pt>
                <c:pt idx="48">
                  <c:v>-0.90125207126047202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-0.37841444551735476</c:v>
                </c:pt>
                <c:pt idx="53">
                  <c:v>0</c:v>
                </c:pt>
                <c:pt idx="54">
                  <c:v>0</c:v>
                </c:pt>
                <c:pt idx="55">
                  <c:v>-0.90125207126047202</c:v>
                </c:pt>
                <c:pt idx="56">
                  <c:v>-1.0581033589834072</c:v>
                </c:pt>
                <c:pt idx="57">
                  <c:v>0</c:v>
                </c:pt>
                <c:pt idx="58">
                  <c:v>-0.27384692036873126</c:v>
                </c:pt>
                <c:pt idx="59">
                  <c:v>0</c:v>
                </c:pt>
                <c:pt idx="60">
                  <c:v>-0.9535358338347838</c:v>
                </c:pt>
                <c:pt idx="61">
                  <c:v>-0.4829819706659782</c:v>
                </c:pt>
                <c:pt idx="62">
                  <c:v>0</c:v>
                </c:pt>
                <c:pt idx="63">
                  <c:v>-1.0581033589834072</c:v>
                </c:pt>
                <c:pt idx="64">
                  <c:v>-0.79668454611184858</c:v>
                </c:pt>
                <c:pt idx="65">
                  <c:v>0</c:v>
                </c:pt>
                <c:pt idx="66">
                  <c:v>-0.7444007835375368</c:v>
                </c:pt>
                <c:pt idx="67">
                  <c:v>-1.0058195964090955</c:v>
                </c:pt>
                <c:pt idx="68">
                  <c:v>0</c:v>
                </c:pt>
                <c:pt idx="69">
                  <c:v>-0.84896830868616036</c:v>
                </c:pt>
                <c:pt idx="70">
                  <c:v>-0.84896830868616036</c:v>
                </c:pt>
                <c:pt idx="71">
                  <c:v>0</c:v>
                </c:pt>
                <c:pt idx="72">
                  <c:v>-0.4829819706659782</c:v>
                </c:pt>
                <c:pt idx="73">
                  <c:v>-1.0058195964090955</c:v>
                </c:pt>
                <c:pt idx="74">
                  <c:v>-0.90125207126047202</c:v>
                </c:pt>
                <c:pt idx="75">
                  <c:v>0</c:v>
                </c:pt>
                <c:pt idx="76">
                  <c:v>0</c:v>
                </c:pt>
                <c:pt idx="77">
                  <c:v>-1.0581033589834072</c:v>
                </c:pt>
                <c:pt idx="78">
                  <c:v>-0.9535358338347838</c:v>
                </c:pt>
                <c:pt idx="79">
                  <c:v>0</c:v>
                </c:pt>
                <c:pt idx="80">
                  <c:v>0</c:v>
                </c:pt>
                <c:pt idx="81">
                  <c:v>-0.7444007835375368</c:v>
                </c:pt>
                <c:pt idx="82">
                  <c:v>-0.43069820809166648</c:v>
                </c:pt>
                <c:pt idx="83">
                  <c:v>-0.84896830868616036</c:v>
                </c:pt>
                <c:pt idx="84">
                  <c:v>-0.5875494958146017</c:v>
                </c:pt>
                <c:pt idx="85">
                  <c:v>-0.5875494958146017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-0.90125207126047202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-0.22156315779441954</c:v>
                </c:pt>
                <c:pt idx="95">
                  <c:v>-0.84896830868616036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-6.4711870071484365E-2</c:v>
                </c:pt>
                <c:pt idx="100">
                  <c:v>0</c:v>
                </c:pt>
                <c:pt idx="101">
                  <c:v>-0.53526573324028992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-0.7444007835375368</c:v>
                </c:pt>
                <c:pt idx="106">
                  <c:v>-0.5875494958146017</c:v>
                </c:pt>
                <c:pt idx="107">
                  <c:v>-0.4829819706659782</c:v>
                </c:pt>
                <c:pt idx="108">
                  <c:v>-0.5875494958146017</c:v>
                </c:pt>
                <c:pt idx="109">
                  <c:v>-0.27384692036873126</c:v>
                </c:pt>
                <c:pt idx="110">
                  <c:v>-0.27384692036873126</c:v>
                </c:pt>
                <c:pt idx="111">
                  <c:v>-1.110387121557719</c:v>
                </c:pt>
                <c:pt idx="112">
                  <c:v>-0.90125207126047202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-1.5286572221522128</c:v>
                </c:pt>
                <c:pt idx="118">
                  <c:v>-0.69211702096322514</c:v>
                </c:pt>
                <c:pt idx="119">
                  <c:v>-1.6855085098751479</c:v>
                </c:pt>
                <c:pt idx="120">
                  <c:v>-0.43069820809166648</c:v>
                </c:pt>
                <c:pt idx="121">
                  <c:v>-1.2672384092806541</c:v>
                </c:pt>
              </c:numCache>
            </c:numRef>
          </c:xVal>
          <c:yVal>
            <c:numRef>
              <c:f>'K5'!$S$2:$S$123</c:f>
              <c:numCache>
                <c:formatCode>General</c:formatCode>
                <c:ptCount val="122"/>
                <c:pt idx="0">
                  <c:v>0.31789560807401429</c:v>
                </c:pt>
                <c:pt idx="1">
                  <c:v>0.56439221609258627</c:v>
                </c:pt>
                <c:pt idx="2">
                  <c:v>-1.4408993385015536</c:v>
                </c:pt>
                <c:pt idx="3">
                  <c:v>-0.66778231760725915</c:v>
                </c:pt>
                <c:pt idx="4">
                  <c:v>0</c:v>
                </c:pt>
                <c:pt idx="5">
                  <c:v>0</c:v>
                </c:pt>
                <c:pt idx="6">
                  <c:v>-1.8956377618049018</c:v>
                </c:pt>
                <c:pt idx="7">
                  <c:v>0.16734448828294657</c:v>
                </c:pt>
                <c:pt idx="8">
                  <c:v>1.4038381114849949</c:v>
                </c:pt>
                <c:pt idx="9">
                  <c:v>0</c:v>
                </c:pt>
                <c:pt idx="10">
                  <c:v>0.5104035973150518</c:v>
                </c:pt>
                <c:pt idx="11">
                  <c:v>0.5329245640051089</c:v>
                </c:pt>
                <c:pt idx="12">
                  <c:v>3.9314335181936076E-2</c:v>
                </c:pt>
                <c:pt idx="13">
                  <c:v>0</c:v>
                </c:pt>
                <c:pt idx="14">
                  <c:v>-1.8410321302413384</c:v>
                </c:pt>
                <c:pt idx="15">
                  <c:v>0.33023586379459363</c:v>
                </c:pt>
                <c:pt idx="16">
                  <c:v>-1.0534153088753631</c:v>
                </c:pt>
                <c:pt idx="17">
                  <c:v>0.63874225680907659</c:v>
                </c:pt>
                <c:pt idx="18">
                  <c:v>0</c:v>
                </c:pt>
                <c:pt idx="19">
                  <c:v>-2.6980628900355725</c:v>
                </c:pt>
                <c:pt idx="20">
                  <c:v>0</c:v>
                </c:pt>
                <c:pt idx="21">
                  <c:v>0</c:v>
                </c:pt>
                <c:pt idx="22">
                  <c:v>-0.12727911704588479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8.4636958804877403E-3</c:v>
                </c:pt>
                <c:pt idx="28">
                  <c:v>0</c:v>
                </c:pt>
                <c:pt idx="29">
                  <c:v>1.294009835571839</c:v>
                </c:pt>
                <c:pt idx="30">
                  <c:v>-1.4007935074096711</c:v>
                </c:pt>
                <c:pt idx="31">
                  <c:v>0.59400882982197667</c:v>
                </c:pt>
                <c:pt idx="32">
                  <c:v>8.4636958804877403E-3</c:v>
                </c:pt>
                <c:pt idx="33">
                  <c:v>0</c:v>
                </c:pt>
                <c:pt idx="34">
                  <c:v>1.7231422282549851</c:v>
                </c:pt>
                <c:pt idx="35">
                  <c:v>0</c:v>
                </c:pt>
                <c:pt idx="36">
                  <c:v>0</c:v>
                </c:pt>
                <c:pt idx="37">
                  <c:v>-3.3801679962496445E-2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-0.72824957063809781</c:v>
                </c:pt>
                <c:pt idx="42">
                  <c:v>0.19356753168917762</c:v>
                </c:pt>
                <c:pt idx="43">
                  <c:v>0.37867136749786751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0.81551642000637559</c:v>
                </c:pt>
                <c:pt idx="48">
                  <c:v>1.2869141885325055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-0.25685180211196768</c:v>
                </c:pt>
                <c:pt idx="53">
                  <c:v>0</c:v>
                </c:pt>
                <c:pt idx="54">
                  <c:v>0</c:v>
                </c:pt>
                <c:pt idx="55">
                  <c:v>-0.39783922371958647</c:v>
                </c:pt>
                <c:pt idx="56">
                  <c:v>1.1203207363046848</c:v>
                </c:pt>
                <c:pt idx="57">
                  <c:v>0</c:v>
                </c:pt>
                <c:pt idx="58">
                  <c:v>2.6357066675327844E-2</c:v>
                </c:pt>
                <c:pt idx="59">
                  <c:v>0</c:v>
                </c:pt>
                <c:pt idx="60">
                  <c:v>-0.42344525433978858</c:v>
                </c:pt>
                <c:pt idx="61">
                  <c:v>-1.0929041271812168</c:v>
                </c:pt>
                <c:pt idx="62">
                  <c:v>0</c:v>
                </c:pt>
                <c:pt idx="63">
                  <c:v>0.54464780693965931</c:v>
                </c:pt>
                <c:pt idx="64">
                  <c:v>-3.1642135211395028E-2</c:v>
                </c:pt>
                <c:pt idx="65">
                  <c:v>0</c:v>
                </c:pt>
                <c:pt idx="66">
                  <c:v>0.92472768313350262</c:v>
                </c:pt>
                <c:pt idx="67">
                  <c:v>-0.26240491718622838</c:v>
                </c:pt>
                <c:pt idx="68">
                  <c:v>0</c:v>
                </c:pt>
                <c:pt idx="69">
                  <c:v>-2.1769930634931562E-2</c:v>
                </c:pt>
                <c:pt idx="70">
                  <c:v>0.50207392470366075</c:v>
                </c:pt>
                <c:pt idx="71">
                  <c:v>0</c:v>
                </c:pt>
                <c:pt idx="72">
                  <c:v>-0.27320264094173524</c:v>
                </c:pt>
                <c:pt idx="73">
                  <c:v>0.31697008889497086</c:v>
                </c:pt>
                <c:pt idx="74">
                  <c:v>-0.55887956087314661</c:v>
                </c:pt>
                <c:pt idx="75">
                  <c:v>0</c:v>
                </c:pt>
                <c:pt idx="76">
                  <c:v>0</c:v>
                </c:pt>
                <c:pt idx="77">
                  <c:v>0.71802839981379896</c:v>
                </c:pt>
                <c:pt idx="78">
                  <c:v>-1.20735999898959</c:v>
                </c:pt>
                <c:pt idx="79">
                  <c:v>0</c:v>
                </c:pt>
                <c:pt idx="80">
                  <c:v>0</c:v>
                </c:pt>
                <c:pt idx="81">
                  <c:v>0.72018794456490021</c:v>
                </c:pt>
                <c:pt idx="82">
                  <c:v>0.81058031771814376</c:v>
                </c:pt>
                <c:pt idx="83">
                  <c:v>0.53076501925400765</c:v>
                </c:pt>
                <c:pt idx="84">
                  <c:v>0.47029776622316888</c:v>
                </c:pt>
                <c:pt idx="85">
                  <c:v>1.3779235744717784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-0.80846123282186344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0.12538761883297683</c:v>
                </c:pt>
                <c:pt idx="95">
                  <c:v>0.78065519759573876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-0.64587836370323093</c:v>
                </c:pt>
                <c:pt idx="100">
                  <c:v>0</c:v>
                </c:pt>
                <c:pt idx="101">
                  <c:v>0.59308331064293318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1.2977119122880123</c:v>
                </c:pt>
                <c:pt idx="106">
                  <c:v>0.2645240020825087</c:v>
                </c:pt>
                <c:pt idx="107">
                  <c:v>1.0314734238574709E-2</c:v>
                </c:pt>
                <c:pt idx="108">
                  <c:v>-2.3084193156582806</c:v>
                </c:pt>
                <c:pt idx="109">
                  <c:v>-0.42344525433978858</c:v>
                </c:pt>
                <c:pt idx="110">
                  <c:v>0.1553127389553817</c:v>
                </c:pt>
                <c:pt idx="111">
                  <c:v>0.7096987272024079</c:v>
                </c:pt>
                <c:pt idx="112">
                  <c:v>-1.9918892276844728E-2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-6.2850667216149674</c:v>
                </c:pt>
                <c:pt idx="118">
                  <c:v>1.1841815596586829</c:v>
                </c:pt>
                <c:pt idx="119">
                  <c:v>-3.7488356646429017</c:v>
                </c:pt>
                <c:pt idx="120">
                  <c:v>0.18338682071969969</c:v>
                </c:pt>
                <c:pt idx="121">
                  <c:v>-0.57091131020071151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F-4AC6-9684-1C690BE3E075}"/>
            </c:ext>
          </c:extLst>
        </c:ser>
        <c:ser>
          <c:idx val="1"/>
          <c:order val="1"/>
          <c:tx>
            <c:v>C2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'K5'!$T$2:$T$123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1.7129360574551145</c:v>
                </c:pt>
                <c:pt idx="5">
                  <c:v>1.5038010071578676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1.6083685323064909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1.8697873451780496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2.2880574457725436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1.2423821942863089</c:v>
                </c:pt>
                <c:pt idx="34">
                  <c:v>0</c:v>
                </c:pt>
                <c:pt idx="35">
                  <c:v>2.2357736831982318</c:v>
                </c:pt>
                <c:pt idx="36">
                  <c:v>1.1900984317119971</c:v>
                </c:pt>
                <c:pt idx="37">
                  <c:v>0</c:v>
                </c:pt>
                <c:pt idx="38">
                  <c:v>0</c:v>
                </c:pt>
                <c:pt idx="39">
                  <c:v>1.817503582603738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1.6606522948808027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1.399233482009244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1.3469497194349322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1.9220711077523613</c:v>
                </c:pt>
                <c:pt idx="76">
                  <c:v>2.2880574457725436</c:v>
                </c:pt>
                <c:pt idx="77">
                  <c:v>0</c:v>
                </c:pt>
                <c:pt idx="78">
                  <c:v>0</c:v>
                </c:pt>
                <c:pt idx="79">
                  <c:v>2.0266386329009847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1.9743548703266731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2.18348992062392</c:v>
                </c:pt>
                <c:pt idx="103">
                  <c:v>2.0789223954752964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1.817503582603738</c:v>
                </c:pt>
                <c:pt idx="115">
                  <c:v>1.4515172445835558</c:v>
                </c:pt>
                <c:pt idx="116">
                  <c:v>1.2946659568606207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xVal>
          <c:yVal>
            <c:numRef>
              <c:f>'K5'!$U$2:$U$123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3.0367649784516094E-2</c:v>
                </c:pt>
                <c:pt idx="5">
                  <c:v>-0.27474517290680772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-0.34971222640932709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-0.28986198616451736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-0.38117987849680435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-0.24667109114248975</c:v>
                </c:pt>
                <c:pt idx="34">
                  <c:v>0</c:v>
                </c:pt>
                <c:pt idx="35">
                  <c:v>-0.30405328024318362</c:v>
                </c:pt>
                <c:pt idx="36">
                  <c:v>-0.35773339262770365</c:v>
                </c:pt>
                <c:pt idx="37">
                  <c:v>0</c:v>
                </c:pt>
                <c:pt idx="38">
                  <c:v>0</c:v>
                </c:pt>
                <c:pt idx="39">
                  <c:v>-0.18466130614657864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1.4892943823500064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0.87906873696735921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-0.42375376073280302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-8.5630753988929512E-2</c:v>
                </c:pt>
                <c:pt idx="76">
                  <c:v>0.48849964341102342</c:v>
                </c:pt>
                <c:pt idx="77">
                  <c:v>0</c:v>
                </c:pt>
                <c:pt idx="78">
                  <c:v>0</c:v>
                </c:pt>
                <c:pt idx="79">
                  <c:v>-0.41604110090744095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-0.11617288689736339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0.28920451352366738</c:v>
                </c:pt>
                <c:pt idx="103">
                  <c:v>-0.32780827250529876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-0.17478910157011518</c:v>
                </c:pt>
                <c:pt idx="115">
                  <c:v>-0.23340531624286695</c:v>
                </c:pt>
                <c:pt idx="116">
                  <c:v>-0.28831945419944499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6F-4AC6-9684-1C690BE3E075}"/>
            </c:ext>
          </c:extLst>
        </c:ser>
        <c:ser>
          <c:idx val="2"/>
          <c:order val="2"/>
          <c:tx>
            <c:v>C3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'K5'!$V$2:$V$123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0.7195445685431916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1.033247143989062</c:v>
                </c:pt>
                <c:pt idx="21">
                  <c:v>-0.32613068294304304</c:v>
                </c:pt>
                <c:pt idx="22">
                  <c:v>0</c:v>
                </c:pt>
                <c:pt idx="23">
                  <c:v>0.61497704339456816</c:v>
                </c:pt>
                <c:pt idx="24">
                  <c:v>0.14442318022576256</c:v>
                </c:pt>
                <c:pt idx="25">
                  <c:v>0.45812575567163294</c:v>
                </c:pt>
                <c:pt idx="26">
                  <c:v>0.45812575567163294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0.56269328082025638</c:v>
                </c:pt>
                <c:pt idx="39">
                  <c:v>0</c:v>
                </c:pt>
                <c:pt idx="40">
                  <c:v>-0.16927939522010782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9.2139417651450825E-2</c:v>
                </c:pt>
                <c:pt idx="45">
                  <c:v>0</c:v>
                </c:pt>
                <c:pt idx="46">
                  <c:v>-0.32613068294304304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0.92867961884043848</c:v>
                </c:pt>
                <c:pt idx="51">
                  <c:v>3.9855655077139097E-2</c:v>
                </c:pt>
                <c:pt idx="52">
                  <c:v>0</c:v>
                </c:pt>
                <c:pt idx="53">
                  <c:v>0</c:v>
                </c:pt>
                <c:pt idx="54">
                  <c:v>9.2139417651450825E-2</c:v>
                </c:pt>
                <c:pt idx="55">
                  <c:v>0</c:v>
                </c:pt>
                <c:pt idx="56">
                  <c:v>0</c:v>
                </c:pt>
                <c:pt idx="57">
                  <c:v>0.3535582305230095</c:v>
                </c:pt>
                <c:pt idx="58">
                  <c:v>0</c:v>
                </c:pt>
                <c:pt idx="59">
                  <c:v>0.56269328082025638</c:v>
                </c:pt>
                <c:pt idx="60">
                  <c:v>0</c:v>
                </c:pt>
                <c:pt idx="61">
                  <c:v>0</c:v>
                </c:pt>
                <c:pt idx="62">
                  <c:v>0.66726080596887982</c:v>
                </c:pt>
                <c:pt idx="63">
                  <c:v>0</c:v>
                </c:pt>
                <c:pt idx="64">
                  <c:v>0</c:v>
                </c:pt>
                <c:pt idx="65">
                  <c:v>0.14442318022576256</c:v>
                </c:pt>
                <c:pt idx="66">
                  <c:v>0</c:v>
                </c:pt>
                <c:pt idx="67">
                  <c:v>0</c:v>
                </c:pt>
                <c:pt idx="68">
                  <c:v>0.40584199309732122</c:v>
                </c:pt>
                <c:pt idx="69">
                  <c:v>0</c:v>
                </c:pt>
                <c:pt idx="70">
                  <c:v>0</c:v>
                </c:pt>
                <c:pt idx="71">
                  <c:v>-6.4711870071484365E-2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-6.4711870071484365E-2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0.82411209369181504</c:v>
                </c:pt>
                <c:pt idx="87">
                  <c:v>0.82411209369181504</c:v>
                </c:pt>
                <c:pt idx="88">
                  <c:v>0.77182833111750326</c:v>
                </c:pt>
                <c:pt idx="89">
                  <c:v>9.2139417651450825E-2</c:v>
                </c:pt>
                <c:pt idx="90">
                  <c:v>0</c:v>
                </c:pt>
                <c:pt idx="91">
                  <c:v>0.40584199309732122</c:v>
                </c:pt>
                <c:pt idx="92">
                  <c:v>-1.242810749717263E-2</c:v>
                </c:pt>
                <c:pt idx="93">
                  <c:v>-6.4711870071484365E-2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0.24899070537438603</c:v>
                </c:pt>
                <c:pt idx="98">
                  <c:v>0.77182833111750326</c:v>
                </c:pt>
                <c:pt idx="99">
                  <c:v>0</c:v>
                </c:pt>
                <c:pt idx="100">
                  <c:v>0.61497704339456816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0.77182833111750326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1.033247143989062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xVal>
          <c:yVal>
            <c:numRef>
              <c:f>'K5'!$W$2:$W$123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0.15161066223920788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-0.25222420621675046</c:v>
                </c:pt>
                <c:pt idx="21">
                  <c:v>1.3350411858427649</c:v>
                </c:pt>
                <c:pt idx="22">
                  <c:v>0</c:v>
                </c:pt>
                <c:pt idx="23">
                  <c:v>0.6035725280054256</c:v>
                </c:pt>
                <c:pt idx="24">
                  <c:v>0.17197208417816384</c:v>
                </c:pt>
                <c:pt idx="25">
                  <c:v>0.14297248323480236</c:v>
                </c:pt>
                <c:pt idx="26">
                  <c:v>1.0931747024603608E-2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0.10811126082416576</c:v>
                </c:pt>
                <c:pt idx="39">
                  <c:v>0</c:v>
                </c:pt>
                <c:pt idx="40">
                  <c:v>0.51472268681725464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-0.11493886132530547</c:v>
                </c:pt>
                <c:pt idx="45">
                  <c:v>0</c:v>
                </c:pt>
                <c:pt idx="46">
                  <c:v>1.3745300041486188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0.50299944388270423</c:v>
                </c:pt>
                <c:pt idx="51">
                  <c:v>-0.46046602150152655</c:v>
                </c:pt>
                <c:pt idx="52">
                  <c:v>0</c:v>
                </c:pt>
                <c:pt idx="53">
                  <c:v>0</c:v>
                </c:pt>
                <c:pt idx="54">
                  <c:v>-8.4088222023857129E-2</c:v>
                </c:pt>
                <c:pt idx="55">
                  <c:v>0</c:v>
                </c:pt>
                <c:pt idx="56">
                  <c:v>0</c:v>
                </c:pt>
                <c:pt idx="57">
                  <c:v>0.14050443209068647</c:v>
                </c:pt>
                <c:pt idx="58">
                  <c:v>0</c:v>
                </c:pt>
                <c:pt idx="59">
                  <c:v>-0.12913015540397171</c:v>
                </c:pt>
                <c:pt idx="60">
                  <c:v>0</c:v>
                </c:pt>
                <c:pt idx="61">
                  <c:v>0</c:v>
                </c:pt>
                <c:pt idx="62">
                  <c:v>-3.0408109639337096E-2</c:v>
                </c:pt>
                <c:pt idx="63">
                  <c:v>0</c:v>
                </c:pt>
                <c:pt idx="64">
                  <c:v>0</c:v>
                </c:pt>
                <c:pt idx="65">
                  <c:v>0.57580695263412218</c:v>
                </c:pt>
                <c:pt idx="66">
                  <c:v>0</c:v>
                </c:pt>
                <c:pt idx="67">
                  <c:v>0</c:v>
                </c:pt>
                <c:pt idx="68">
                  <c:v>0.37867136749786751</c:v>
                </c:pt>
                <c:pt idx="69">
                  <c:v>0</c:v>
                </c:pt>
                <c:pt idx="70">
                  <c:v>0</c:v>
                </c:pt>
                <c:pt idx="71">
                  <c:v>-4.4935726261204926E-3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0.21115239609100314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0.14112144487671552</c:v>
                </c:pt>
                <c:pt idx="87">
                  <c:v>-0.29017049255753186</c:v>
                </c:pt>
                <c:pt idx="88">
                  <c:v>9.5771005103586423E-2</c:v>
                </c:pt>
                <c:pt idx="89">
                  <c:v>0.74425144322003001</c:v>
                </c:pt>
                <c:pt idx="90">
                  <c:v>0</c:v>
                </c:pt>
                <c:pt idx="91">
                  <c:v>1.0981082760076422</c:v>
                </c:pt>
                <c:pt idx="92">
                  <c:v>-0.30065970992002433</c:v>
                </c:pt>
                <c:pt idx="93">
                  <c:v>1.2961693803229404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0.28149185369830537</c:v>
                </c:pt>
                <c:pt idx="98">
                  <c:v>3.6846284037820212E-2</c:v>
                </c:pt>
                <c:pt idx="99">
                  <c:v>0</c:v>
                </c:pt>
                <c:pt idx="100">
                  <c:v>0.26606653404758113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-0.2994256843479664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0.11088781836129621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6F-4AC6-9684-1C690BE3E075}"/>
            </c:ext>
          </c:extLst>
        </c:ser>
        <c:ser>
          <c:idx val="3"/>
          <c:order val="3"/>
          <c:tx>
            <c:v>中心点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'K5'!$H$3:$H$5</c:f>
              <c:numCache>
                <c:formatCode>General</c:formatCode>
                <c:ptCount val="3"/>
                <c:pt idx="0">
                  <c:v>-0.6822254983140309</c:v>
                </c:pt>
                <c:pt idx="1">
                  <c:v>1.7577507110902384</c:v>
                </c:pt>
                <c:pt idx="2">
                  <c:v>0.50266377564234277</c:v>
                </c:pt>
              </c:numCache>
            </c:numRef>
          </c:xVal>
          <c:yVal>
            <c:numRef>
              <c:f>'K5'!$I$3:$I$5</c:f>
              <c:numCache>
                <c:formatCode>General</c:formatCode>
                <c:ptCount val="3"/>
                <c:pt idx="0">
                  <c:v>-5.2958259366571413E-2</c:v>
                </c:pt>
                <c:pt idx="1">
                  <c:v>-6.0862097864052493E-2</c:v>
                </c:pt>
                <c:pt idx="2">
                  <c:v>0.19248204623227483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6F-4AC6-9684-1C690BE3E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505295"/>
        <c:axId val="160650511"/>
      </c:scatterChart>
      <c:valAx>
        <c:axId val="86950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650511"/>
        <c:crosses val="autoZero"/>
        <c:crossBetween val="midCat"/>
      </c:valAx>
      <c:valAx>
        <c:axId val="16065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505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'K6'!$R$2:$R$123</c:f>
              <c:numCache>
                <c:formatCode>General</c:formatCode>
                <c:ptCount val="122"/>
                <c:pt idx="0">
                  <c:v>-0.37841444551735476</c:v>
                </c:pt>
                <c:pt idx="1">
                  <c:v>-0.63983325838891336</c:v>
                </c:pt>
                <c:pt idx="2">
                  <c:v>-0.53526573324028992</c:v>
                </c:pt>
                <c:pt idx="3">
                  <c:v>-0.69211702096322514</c:v>
                </c:pt>
                <c:pt idx="4">
                  <c:v>0</c:v>
                </c:pt>
                <c:pt idx="5">
                  <c:v>0</c:v>
                </c:pt>
                <c:pt idx="6">
                  <c:v>-0.84896830868616036</c:v>
                </c:pt>
                <c:pt idx="7">
                  <c:v>0</c:v>
                </c:pt>
                <c:pt idx="8">
                  <c:v>-1.0581033589834072</c:v>
                </c:pt>
                <c:pt idx="9">
                  <c:v>0</c:v>
                </c:pt>
                <c:pt idx="10">
                  <c:v>-0.53526573324028992</c:v>
                </c:pt>
                <c:pt idx="11">
                  <c:v>-0.69211702096322514</c:v>
                </c:pt>
                <c:pt idx="12">
                  <c:v>-0.37841444551735476</c:v>
                </c:pt>
                <c:pt idx="13">
                  <c:v>0</c:v>
                </c:pt>
                <c:pt idx="14">
                  <c:v>-0.32613068294304304</c:v>
                </c:pt>
                <c:pt idx="15">
                  <c:v>-0.27384692036873126</c:v>
                </c:pt>
                <c:pt idx="16">
                  <c:v>-1.3718059344292777</c:v>
                </c:pt>
                <c:pt idx="17">
                  <c:v>-1.0581033589834072</c:v>
                </c:pt>
                <c:pt idx="18">
                  <c:v>0</c:v>
                </c:pt>
                <c:pt idx="19">
                  <c:v>-1.3718059344292777</c:v>
                </c:pt>
                <c:pt idx="20">
                  <c:v>0</c:v>
                </c:pt>
                <c:pt idx="21">
                  <c:v>0</c:v>
                </c:pt>
                <c:pt idx="22">
                  <c:v>-0.4829819706659782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-1.3195221718549659</c:v>
                </c:pt>
                <c:pt idx="28">
                  <c:v>0</c:v>
                </c:pt>
                <c:pt idx="29">
                  <c:v>-0.79668454611184858</c:v>
                </c:pt>
                <c:pt idx="30">
                  <c:v>-0.79668454611184858</c:v>
                </c:pt>
                <c:pt idx="31">
                  <c:v>-0.63983325838891336</c:v>
                </c:pt>
                <c:pt idx="32">
                  <c:v>-0.53526573324028992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-0.5875494958146017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-0.11699563264579609</c:v>
                </c:pt>
                <c:pt idx="42">
                  <c:v>-0.9535358338347838</c:v>
                </c:pt>
                <c:pt idx="43">
                  <c:v>-0.84896830868616036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-0.4829819706659782</c:v>
                </c:pt>
                <c:pt idx="48">
                  <c:v>-0.90125207126047202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-0.37841444551735476</c:v>
                </c:pt>
                <c:pt idx="53">
                  <c:v>0</c:v>
                </c:pt>
                <c:pt idx="54">
                  <c:v>0</c:v>
                </c:pt>
                <c:pt idx="55">
                  <c:v>-0.90125207126047202</c:v>
                </c:pt>
                <c:pt idx="56">
                  <c:v>-1.0581033589834072</c:v>
                </c:pt>
                <c:pt idx="57">
                  <c:v>0</c:v>
                </c:pt>
                <c:pt idx="58">
                  <c:v>-0.27384692036873126</c:v>
                </c:pt>
                <c:pt idx="59">
                  <c:v>0</c:v>
                </c:pt>
                <c:pt idx="60">
                  <c:v>-0.9535358338347838</c:v>
                </c:pt>
                <c:pt idx="61">
                  <c:v>-0.4829819706659782</c:v>
                </c:pt>
                <c:pt idx="62">
                  <c:v>0</c:v>
                </c:pt>
                <c:pt idx="63">
                  <c:v>-1.0581033589834072</c:v>
                </c:pt>
                <c:pt idx="64">
                  <c:v>-0.79668454611184858</c:v>
                </c:pt>
                <c:pt idx="65">
                  <c:v>0</c:v>
                </c:pt>
                <c:pt idx="66">
                  <c:v>-0.7444007835375368</c:v>
                </c:pt>
                <c:pt idx="67">
                  <c:v>-1.0058195964090955</c:v>
                </c:pt>
                <c:pt idx="68">
                  <c:v>0</c:v>
                </c:pt>
                <c:pt idx="69">
                  <c:v>-0.84896830868616036</c:v>
                </c:pt>
                <c:pt idx="70">
                  <c:v>-0.84896830868616036</c:v>
                </c:pt>
                <c:pt idx="71">
                  <c:v>0</c:v>
                </c:pt>
                <c:pt idx="72">
                  <c:v>-0.4829819706659782</c:v>
                </c:pt>
                <c:pt idx="73">
                  <c:v>-1.0058195964090955</c:v>
                </c:pt>
                <c:pt idx="74">
                  <c:v>-0.90125207126047202</c:v>
                </c:pt>
                <c:pt idx="75">
                  <c:v>0</c:v>
                </c:pt>
                <c:pt idx="76">
                  <c:v>0</c:v>
                </c:pt>
                <c:pt idx="77">
                  <c:v>-1.0581033589834072</c:v>
                </c:pt>
                <c:pt idx="78">
                  <c:v>-0.9535358338347838</c:v>
                </c:pt>
                <c:pt idx="79">
                  <c:v>0</c:v>
                </c:pt>
                <c:pt idx="80">
                  <c:v>0</c:v>
                </c:pt>
                <c:pt idx="81">
                  <c:v>-0.7444007835375368</c:v>
                </c:pt>
                <c:pt idx="82">
                  <c:v>-0.43069820809166648</c:v>
                </c:pt>
                <c:pt idx="83">
                  <c:v>-0.84896830868616036</c:v>
                </c:pt>
                <c:pt idx="84">
                  <c:v>-0.5875494958146017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-0.90125207126047202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-0.22156315779441954</c:v>
                </c:pt>
                <c:pt idx="95">
                  <c:v>-0.84896830868616036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-6.4711870071484365E-2</c:v>
                </c:pt>
                <c:pt idx="100">
                  <c:v>0</c:v>
                </c:pt>
                <c:pt idx="101">
                  <c:v>-0.53526573324028992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-0.7444007835375368</c:v>
                </c:pt>
                <c:pt idx="106">
                  <c:v>-0.5875494958146017</c:v>
                </c:pt>
                <c:pt idx="107">
                  <c:v>-0.4829819706659782</c:v>
                </c:pt>
                <c:pt idx="108">
                  <c:v>-0.5875494958146017</c:v>
                </c:pt>
                <c:pt idx="109">
                  <c:v>-0.27384692036873126</c:v>
                </c:pt>
                <c:pt idx="110">
                  <c:v>-0.27384692036873126</c:v>
                </c:pt>
                <c:pt idx="111">
                  <c:v>-1.110387121557719</c:v>
                </c:pt>
                <c:pt idx="112">
                  <c:v>-0.90125207126047202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-1.5286572221522128</c:v>
                </c:pt>
                <c:pt idx="118">
                  <c:v>-0.69211702096322514</c:v>
                </c:pt>
                <c:pt idx="119">
                  <c:v>-1.6855085098751479</c:v>
                </c:pt>
                <c:pt idx="120">
                  <c:v>-0.43069820809166648</c:v>
                </c:pt>
                <c:pt idx="121">
                  <c:v>-1.2672384092806541</c:v>
                </c:pt>
              </c:numCache>
            </c:numRef>
          </c:xVal>
          <c:yVal>
            <c:numRef>
              <c:f>'K6'!$S$2:$S$123</c:f>
              <c:numCache>
                <c:formatCode>General</c:formatCode>
                <c:ptCount val="122"/>
                <c:pt idx="0">
                  <c:v>0.31789560807401429</c:v>
                </c:pt>
                <c:pt idx="1">
                  <c:v>0.56439221609258627</c:v>
                </c:pt>
                <c:pt idx="2">
                  <c:v>-1.4408993385015536</c:v>
                </c:pt>
                <c:pt idx="3">
                  <c:v>-0.66778231760725915</c:v>
                </c:pt>
                <c:pt idx="4">
                  <c:v>0</c:v>
                </c:pt>
                <c:pt idx="5">
                  <c:v>0</c:v>
                </c:pt>
                <c:pt idx="6">
                  <c:v>-1.8956377618049018</c:v>
                </c:pt>
                <c:pt idx="7">
                  <c:v>0</c:v>
                </c:pt>
                <c:pt idx="8">
                  <c:v>1.4038381114849949</c:v>
                </c:pt>
                <c:pt idx="9">
                  <c:v>0</c:v>
                </c:pt>
                <c:pt idx="10">
                  <c:v>0.5104035973150518</c:v>
                </c:pt>
                <c:pt idx="11">
                  <c:v>0.5329245640051089</c:v>
                </c:pt>
                <c:pt idx="12">
                  <c:v>3.9314335181936076E-2</c:v>
                </c:pt>
                <c:pt idx="13">
                  <c:v>0</c:v>
                </c:pt>
                <c:pt idx="14">
                  <c:v>-1.8410321302413384</c:v>
                </c:pt>
                <c:pt idx="15">
                  <c:v>0.33023586379459363</c:v>
                </c:pt>
                <c:pt idx="16">
                  <c:v>-1.0534153088753631</c:v>
                </c:pt>
                <c:pt idx="17">
                  <c:v>0.63874225680907659</c:v>
                </c:pt>
                <c:pt idx="18">
                  <c:v>0</c:v>
                </c:pt>
                <c:pt idx="19">
                  <c:v>-2.6980628900355725</c:v>
                </c:pt>
                <c:pt idx="20">
                  <c:v>0</c:v>
                </c:pt>
                <c:pt idx="21">
                  <c:v>0</c:v>
                </c:pt>
                <c:pt idx="22">
                  <c:v>-0.12727911704588479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8.4636958804877403E-3</c:v>
                </c:pt>
                <c:pt idx="28">
                  <c:v>0</c:v>
                </c:pt>
                <c:pt idx="29">
                  <c:v>1.294009835571839</c:v>
                </c:pt>
                <c:pt idx="30">
                  <c:v>-1.4007935074096711</c:v>
                </c:pt>
                <c:pt idx="31">
                  <c:v>0.59400882982197667</c:v>
                </c:pt>
                <c:pt idx="32">
                  <c:v>8.4636958804877403E-3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-3.3801679962496445E-2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-0.72824957063809781</c:v>
                </c:pt>
                <c:pt idx="42">
                  <c:v>0.19356753168917762</c:v>
                </c:pt>
                <c:pt idx="43">
                  <c:v>0.37867136749786751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0.81551642000637559</c:v>
                </c:pt>
                <c:pt idx="48">
                  <c:v>1.2869141885325055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-0.25685180211196768</c:v>
                </c:pt>
                <c:pt idx="53">
                  <c:v>0</c:v>
                </c:pt>
                <c:pt idx="54">
                  <c:v>0</c:v>
                </c:pt>
                <c:pt idx="55">
                  <c:v>-0.39783922371958647</c:v>
                </c:pt>
                <c:pt idx="56">
                  <c:v>1.1203207363046848</c:v>
                </c:pt>
                <c:pt idx="57">
                  <c:v>0</c:v>
                </c:pt>
                <c:pt idx="58">
                  <c:v>2.6357066675327844E-2</c:v>
                </c:pt>
                <c:pt idx="59">
                  <c:v>0</c:v>
                </c:pt>
                <c:pt idx="60">
                  <c:v>-0.42344525433978858</c:v>
                </c:pt>
                <c:pt idx="61">
                  <c:v>-1.0929041271812168</c:v>
                </c:pt>
                <c:pt idx="62">
                  <c:v>0</c:v>
                </c:pt>
                <c:pt idx="63">
                  <c:v>0.54464780693965931</c:v>
                </c:pt>
                <c:pt idx="64">
                  <c:v>-3.1642135211395028E-2</c:v>
                </c:pt>
                <c:pt idx="65">
                  <c:v>0</c:v>
                </c:pt>
                <c:pt idx="66">
                  <c:v>0.92472768313350262</c:v>
                </c:pt>
                <c:pt idx="67">
                  <c:v>-0.26240491718622838</c:v>
                </c:pt>
                <c:pt idx="68">
                  <c:v>0</c:v>
                </c:pt>
                <c:pt idx="69">
                  <c:v>-2.1769930634931562E-2</c:v>
                </c:pt>
                <c:pt idx="70">
                  <c:v>0.50207392470366075</c:v>
                </c:pt>
                <c:pt idx="71">
                  <c:v>0</c:v>
                </c:pt>
                <c:pt idx="72">
                  <c:v>-0.27320264094173524</c:v>
                </c:pt>
                <c:pt idx="73">
                  <c:v>0.31697008889497086</c:v>
                </c:pt>
                <c:pt idx="74">
                  <c:v>-0.55887956087314661</c:v>
                </c:pt>
                <c:pt idx="75">
                  <c:v>0</c:v>
                </c:pt>
                <c:pt idx="76">
                  <c:v>0</c:v>
                </c:pt>
                <c:pt idx="77">
                  <c:v>0.71802839981379896</c:v>
                </c:pt>
                <c:pt idx="78">
                  <c:v>-1.20735999898959</c:v>
                </c:pt>
                <c:pt idx="79">
                  <c:v>0</c:v>
                </c:pt>
                <c:pt idx="80">
                  <c:v>0</c:v>
                </c:pt>
                <c:pt idx="81">
                  <c:v>0.72018794456490021</c:v>
                </c:pt>
                <c:pt idx="82">
                  <c:v>0.81058031771814376</c:v>
                </c:pt>
                <c:pt idx="83">
                  <c:v>0.53076501925400765</c:v>
                </c:pt>
                <c:pt idx="84">
                  <c:v>0.47029776622316888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-0.80846123282186344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0.12538761883297683</c:v>
                </c:pt>
                <c:pt idx="95">
                  <c:v>0.78065519759573876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-0.64587836370323093</c:v>
                </c:pt>
                <c:pt idx="100">
                  <c:v>0</c:v>
                </c:pt>
                <c:pt idx="101">
                  <c:v>0.59308331064293318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1.2977119122880123</c:v>
                </c:pt>
                <c:pt idx="106">
                  <c:v>0.2645240020825087</c:v>
                </c:pt>
                <c:pt idx="107">
                  <c:v>1.0314734238574709E-2</c:v>
                </c:pt>
                <c:pt idx="108">
                  <c:v>-2.3084193156582806</c:v>
                </c:pt>
                <c:pt idx="109">
                  <c:v>-0.42344525433978858</c:v>
                </c:pt>
                <c:pt idx="110">
                  <c:v>0.1553127389553817</c:v>
                </c:pt>
                <c:pt idx="111">
                  <c:v>0.7096987272024079</c:v>
                </c:pt>
                <c:pt idx="112">
                  <c:v>-1.9918892276844728E-2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-6.2850667216149674</c:v>
                </c:pt>
                <c:pt idx="118">
                  <c:v>1.1841815596586829</c:v>
                </c:pt>
                <c:pt idx="119">
                  <c:v>-3.7488356646429017</c:v>
                </c:pt>
                <c:pt idx="120">
                  <c:v>0.18338682071969969</c:v>
                </c:pt>
                <c:pt idx="121">
                  <c:v>-0.57091131020071151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A6-4BD3-96EC-AF17B0288752}"/>
            </c:ext>
          </c:extLst>
        </c:ser>
        <c:ser>
          <c:idx val="1"/>
          <c:order val="1"/>
          <c:tx>
            <c:v>C2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'K6'!$T$2:$T$123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1.7129360574551145</c:v>
                </c:pt>
                <c:pt idx="5">
                  <c:v>1.5038010071578676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1.6083685323064909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1.8697873451780496</c:v>
                </c:pt>
                <c:pt idx="19">
                  <c:v>0</c:v>
                </c:pt>
                <c:pt idx="20">
                  <c:v>1.033247143989062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2.2880574457725436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1.2423821942863089</c:v>
                </c:pt>
                <c:pt idx="34">
                  <c:v>0</c:v>
                </c:pt>
                <c:pt idx="35">
                  <c:v>2.2357736831982318</c:v>
                </c:pt>
                <c:pt idx="36">
                  <c:v>1.1900984317119971</c:v>
                </c:pt>
                <c:pt idx="37">
                  <c:v>0</c:v>
                </c:pt>
                <c:pt idx="38">
                  <c:v>0</c:v>
                </c:pt>
                <c:pt idx="39">
                  <c:v>1.817503582603738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1.6606522948808027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1.399233482009244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1.3469497194349322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1.9220711077523613</c:v>
                </c:pt>
                <c:pt idx="76">
                  <c:v>2.2880574457725436</c:v>
                </c:pt>
                <c:pt idx="77">
                  <c:v>0</c:v>
                </c:pt>
                <c:pt idx="78">
                  <c:v>0</c:v>
                </c:pt>
                <c:pt idx="79">
                  <c:v>2.0266386329009847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1.9743548703266731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2.18348992062392</c:v>
                </c:pt>
                <c:pt idx="103">
                  <c:v>2.0789223954752964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1.817503582603738</c:v>
                </c:pt>
                <c:pt idx="115">
                  <c:v>1.4515172445835558</c:v>
                </c:pt>
                <c:pt idx="116">
                  <c:v>1.2946659568606207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xVal>
          <c:yVal>
            <c:numRef>
              <c:f>'K6'!$U$2:$U$123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3.0367649784516094E-2</c:v>
                </c:pt>
                <c:pt idx="5">
                  <c:v>-0.27474517290680772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-0.34971222640932709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-0.28986198616451736</c:v>
                </c:pt>
                <c:pt idx="19">
                  <c:v>0</c:v>
                </c:pt>
                <c:pt idx="20">
                  <c:v>-0.25222420621675046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-0.38117987849680435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-0.24667109114248975</c:v>
                </c:pt>
                <c:pt idx="34">
                  <c:v>0</c:v>
                </c:pt>
                <c:pt idx="35">
                  <c:v>-0.30405328024318362</c:v>
                </c:pt>
                <c:pt idx="36">
                  <c:v>-0.35773339262770365</c:v>
                </c:pt>
                <c:pt idx="37">
                  <c:v>0</c:v>
                </c:pt>
                <c:pt idx="38">
                  <c:v>0</c:v>
                </c:pt>
                <c:pt idx="39">
                  <c:v>-0.18466130614657864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1.4892943823500064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0.87906873696735921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-0.42375376073280302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-8.5630753988929512E-2</c:v>
                </c:pt>
                <c:pt idx="76">
                  <c:v>0.48849964341102342</c:v>
                </c:pt>
                <c:pt idx="77">
                  <c:v>0</c:v>
                </c:pt>
                <c:pt idx="78">
                  <c:v>0</c:v>
                </c:pt>
                <c:pt idx="79">
                  <c:v>-0.41604110090744095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-0.11617288689736339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0.28920451352366738</c:v>
                </c:pt>
                <c:pt idx="103">
                  <c:v>-0.32780827250529876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-0.17478910157011518</c:v>
                </c:pt>
                <c:pt idx="115">
                  <c:v>-0.23340531624286695</c:v>
                </c:pt>
                <c:pt idx="116">
                  <c:v>-0.28831945419944499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A6-4BD3-96EC-AF17B0288752}"/>
            </c:ext>
          </c:extLst>
        </c:ser>
        <c:ser>
          <c:idx val="2"/>
          <c:order val="2"/>
          <c:tx>
            <c:v>C3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'K6'!$V$2:$V$123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-0.16927939522010782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0.7195445685431916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-0.32613068294304304</c:v>
                </c:pt>
                <c:pt idx="22">
                  <c:v>0</c:v>
                </c:pt>
                <c:pt idx="23">
                  <c:v>0.61497704339456816</c:v>
                </c:pt>
                <c:pt idx="24">
                  <c:v>0.14442318022576256</c:v>
                </c:pt>
                <c:pt idx="25">
                  <c:v>0.45812575567163294</c:v>
                </c:pt>
                <c:pt idx="26">
                  <c:v>0.45812575567163294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-0.63983325838891336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0.56269328082025638</c:v>
                </c:pt>
                <c:pt idx="39">
                  <c:v>0</c:v>
                </c:pt>
                <c:pt idx="40">
                  <c:v>-0.16927939522010782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9.2139417651450825E-2</c:v>
                </c:pt>
                <c:pt idx="45">
                  <c:v>0</c:v>
                </c:pt>
                <c:pt idx="46">
                  <c:v>-0.32613068294304304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0.92867961884043848</c:v>
                </c:pt>
                <c:pt idx="51">
                  <c:v>3.9855655077139097E-2</c:v>
                </c:pt>
                <c:pt idx="52">
                  <c:v>0</c:v>
                </c:pt>
                <c:pt idx="53">
                  <c:v>0</c:v>
                </c:pt>
                <c:pt idx="54">
                  <c:v>9.2139417651450825E-2</c:v>
                </c:pt>
                <c:pt idx="55">
                  <c:v>0</c:v>
                </c:pt>
                <c:pt idx="56">
                  <c:v>0</c:v>
                </c:pt>
                <c:pt idx="57">
                  <c:v>0.3535582305230095</c:v>
                </c:pt>
                <c:pt idx="58">
                  <c:v>0</c:v>
                </c:pt>
                <c:pt idx="59">
                  <c:v>0.56269328082025638</c:v>
                </c:pt>
                <c:pt idx="60">
                  <c:v>0</c:v>
                </c:pt>
                <c:pt idx="61">
                  <c:v>0</c:v>
                </c:pt>
                <c:pt idx="62">
                  <c:v>0.66726080596887982</c:v>
                </c:pt>
                <c:pt idx="63">
                  <c:v>0</c:v>
                </c:pt>
                <c:pt idx="64">
                  <c:v>0</c:v>
                </c:pt>
                <c:pt idx="65">
                  <c:v>0.14442318022576256</c:v>
                </c:pt>
                <c:pt idx="66">
                  <c:v>0</c:v>
                </c:pt>
                <c:pt idx="67">
                  <c:v>0</c:v>
                </c:pt>
                <c:pt idx="68">
                  <c:v>0.40584199309732122</c:v>
                </c:pt>
                <c:pt idx="69">
                  <c:v>0</c:v>
                </c:pt>
                <c:pt idx="70">
                  <c:v>0</c:v>
                </c:pt>
                <c:pt idx="71">
                  <c:v>-6.4711870071484365E-2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-6.4711870071484365E-2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-0.5875494958146017</c:v>
                </c:pt>
                <c:pt idx="86">
                  <c:v>0.82411209369181504</c:v>
                </c:pt>
                <c:pt idx="87">
                  <c:v>0.82411209369181504</c:v>
                </c:pt>
                <c:pt idx="88">
                  <c:v>0.77182833111750326</c:v>
                </c:pt>
                <c:pt idx="89">
                  <c:v>9.2139417651450825E-2</c:v>
                </c:pt>
                <c:pt idx="90">
                  <c:v>0</c:v>
                </c:pt>
                <c:pt idx="91">
                  <c:v>0.40584199309732122</c:v>
                </c:pt>
                <c:pt idx="92">
                  <c:v>-1.242810749717263E-2</c:v>
                </c:pt>
                <c:pt idx="93">
                  <c:v>-6.4711870071484365E-2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0.24899070537438603</c:v>
                </c:pt>
                <c:pt idx="98">
                  <c:v>0.77182833111750326</c:v>
                </c:pt>
                <c:pt idx="99">
                  <c:v>0</c:v>
                </c:pt>
                <c:pt idx="100">
                  <c:v>0.61497704339456816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0.77182833111750326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1.033247143989062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xVal>
          <c:yVal>
            <c:numRef>
              <c:f>'K6'!$W$2:$W$123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0.16734448828294657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0.15161066223920788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1.3350411858427649</c:v>
                </c:pt>
                <c:pt idx="22">
                  <c:v>0</c:v>
                </c:pt>
                <c:pt idx="23">
                  <c:v>0.6035725280054256</c:v>
                </c:pt>
                <c:pt idx="24">
                  <c:v>0.17197208417816384</c:v>
                </c:pt>
                <c:pt idx="25">
                  <c:v>0.14297248323480236</c:v>
                </c:pt>
                <c:pt idx="26">
                  <c:v>1.0931747024603608E-2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1.7231422282549851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0.10811126082416576</c:v>
                </c:pt>
                <c:pt idx="39">
                  <c:v>0</c:v>
                </c:pt>
                <c:pt idx="40">
                  <c:v>0.51472268681725464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-0.11493886132530547</c:v>
                </c:pt>
                <c:pt idx="45">
                  <c:v>0</c:v>
                </c:pt>
                <c:pt idx="46">
                  <c:v>1.3745300041486188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0.50299944388270423</c:v>
                </c:pt>
                <c:pt idx="51">
                  <c:v>-0.46046602150152655</c:v>
                </c:pt>
                <c:pt idx="52">
                  <c:v>0</c:v>
                </c:pt>
                <c:pt idx="53">
                  <c:v>0</c:v>
                </c:pt>
                <c:pt idx="54">
                  <c:v>-8.4088222023857129E-2</c:v>
                </c:pt>
                <c:pt idx="55">
                  <c:v>0</c:v>
                </c:pt>
                <c:pt idx="56">
                  <c:v>0</c:v>
                </c:pt>
                <c:pt idx="57">
                  <c:v>0.14050443209068647</c:v>
                </c:pt>
                <c:pt idx="58">
                  <c:v>0</c:v>
                </c:pt>
                <c:pt idx="59">
                  <c:v>-0.12913015540397171</c:v>
                </c:pt>
                <c:pt idx="60">
                  <c:v>0</c:v>
                </c:pt>
                <c:pt idx="61">
                  <c:v>0</c:v>
                </c:pt>
                <c:pt idx="62">
                  <c:v>-3.0408109639337096E-2</c:v>
                </c:pt>
                <c:pt idx="63">
                  <c:v>0</c:v>
                </c:pt>
                <c:pt idx="64">
                  <c:v>0</c:v>
                </c:pt>
                <c:pt idx="65">
                  <c:v>0.57580695263412218</c:v>
                </c:pt>
                <c:pt idx="66">
                  <c:v>0</c:v>
                </c:pt>
                <c:pt idx="67">
                  <c:v>0</c:v>
                </c:pt>
                <c:pt idx="68">
                  <c:v>0.37867136749786751</c:v>
                </c:pt>
                <c:pt idx="69">
                  <c:v>0</c:v>
                </c:pt>
                <c:pt idx="70">
                  <c:v>0</c:v>
                </c:pt>
                <c:pt idx="71">
                  <c:v>-4.4935726261204926E-3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0.21115239609100314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1.3779235744717784</c:v>
                </c:pt>
                <c:pt idx="86">
                  <c:v>0.14112144487671552</c:v>
                </c:pt>
                <c:pt idx="87">
                  <c:v>-0.29017049255753186</c:v>
                </c:pt>
                <c:pt idx="88">
                  <c:v>9.5771005103586423E-2</c:v>
                </c:pt>
                <c:pt idx="89">
                  <c:v>0.74425144322003001</c:v>
                </c:pt>
                <c:pt idx="90">
                  <c:v>0</c:v>
                </c:pt>
                <c:pt idx="91">
                  <c:v>1.0981082760076422</c:v>
                </c:pt>
                <c:pt idx="92">
                  <c:v>-0.30065970992002433</c:v>
                </c:pt>
                <c:pt idx="93">
                  <c:v>1.2961693803229404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0.28149185369830537</c:v>
                </c:pt>
                <c:pt idx="98">
                  <c:v>3.6846284037820212E-2</c:v>
                </c:pt>
                <c:pt idx="99">
                  <c:v>0</c:v>
                </c:pt>
                <c:pt idx="100">
                  <c:v>0.26606653404758113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-0.2994256843479664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0.11088781836129621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A6-4BD3-96EC-AF17B0288752}"/>
            </c:ext>
          </c:extLst>
        </c:ser>
        <c:ser>
          <c:idx val="3"/>
          <c:order val="3"/>
          <c:tx>
            <c:v>中心点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'K6'!$H$3:$H$5</c:f>
              <c:numCache>
                <c:formatCode>General</c:formatCode>
                <c:ptCount val="3"/>
                <c:pt idx="0">
                  <c:v>-0.72825432744841112</c:v>
                </c:pt>
                <c:pt idx="1">
                  <c:v>1.7577507110902384</c:v>
                </c:pt>
                <c:pt idx="2">
                  <c:v>0.38207664647263401</c:v>
                </c:pt>
              </c:numCache>
            </c:numRef>
          </c:xVal>
          <c:yVal>
            <c:numRef>
              <c:f>'K6'!$I$3:$I$5</c:f>
              <c:numCache>
                <c:formatCode>General</c:formatCode>
                <c:ptCount val="3"/>
                <c:pt idx="0">
                  <c:v>-0.10366476740411444</c:v>
                </c:pt>
                <c:pt idx="1">
                  <c:v>-6.0862097864052493E-2</c:v>
                </c:pt>
                <c:pt idx="2">
                  <c:v>0.2523426738977248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A6-4BD3-96EC-AF17B0288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505295"/>
        <c:axId val="160650511"/>
      </c:scatterChart>
      <c:valAx>
        <c:axId val="86950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650511"/>
        <c:crosses val="autoZero"/>
        <c:crossBetween val="midCat"/>
      </c:valAx>
      <c:valAx>
        <c:axId val="16065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505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'K7'!$R$2:$R$123</c:f>
              <c:numCache>
                <c:formatCode>General</c:formatCode>
                <c:ptCount val="122"/>
                <c:pt idx="0">
                  <c:v>-0.37841444551735476</c:v>
                </c:pt>
                <c:pt idx="1">
                  <c:v>-0.63983325838891336</c:v>
                </c:pt>
                <c:pt idx="2">
                  <c:v>-0.53526573324028992</c:v>
                </c:pt>
                <c:pt idx="3">
                  <c:v>-0.69211702096322514</c:v>
                </c:pt>
                <c:pt idx="4">
                  <c:v>0</c:v>
                </c:pt>
                <c:pt idx="5">
                  <c:v>0</c:v>
                </c:pt>
                <c:pt idx="6">
                  <c:v>-0.84896830868616036</c:v>
                </c:pt>
                <c:pt idx="7">
                  <c:v>0</c:v>
                </c:pt>
                <c:pt idx="8">
                  <c:v>-1.0581033589834072</c:v>
                </c:pt>
                <c:pt idx="9">
                  <c:v>0</c:v>
                </c:pt>
                <c:pt idx="10">
                  <c:v>-0.53526573324028992</c:v>
                </c:pt>
                <c:pt idx="11">
                  <c:v>-0.69211702096322514</c:v>
                </c:pt>
                <c:pt idx="12">
                  <c:v>-0.37841444551735476</c:v>
                </c:pt>
                <c:pt idx="13">
                  <c:v>0</c:v>
                </c:pt>
                <c:pt idx="14">
                  <c:v>-0.32613068294304304</c:v>
                </c:pt>
                <c:pt idx="15">
                  <c:v>0</c:v>
                </c:pt>
                <c:pt idx="16">
                  <c:v>-1.3718059344292777</c:v>
                </c:pt>
                <c:pt idx="17">
                  <c:v>-1.0581033589834072</c:v>
                </c:pt>
                <c:pt idx="18">
                  <c:v>0</c:v>
                </c:pt>
                <c:pt idx="19">
                  <c:v>-1.3718059344292777</c:v>
                </c:pt>
                <c:pt idx="20">
                  <c:v>0</c:v>
                </c:pt>
                <c:pt idx="21">
                  <c:v>0</c:v>
                </c:pt>
                <c:pt idx="22">
                  <c:v>-0.4829819706659782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-1.3195221718549659</c:v>
                </c:pt>
                <c:pt idx="28">
                  <c:v>0</c:v>
                </c:pt>
                <c:pt idx="29">
                  <c:v>0</c:v>
                </c:pt>
                <c:pt idx="30">
                  <c:v>-0.79668454611184858</c:v>
                </c:pt>
                <c:pt idx="31">
                  <c:v>-0.63983325838891336</c:v>
                </c:pt>
                <c:pt idx="32">
                  <c:v>-0.53526573324028992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-0.5875494958146017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-0.11699563264579609</c:v>
                </c:pt>
                <c:pt idx="42">
                  <c:v>-0.9535358338347838</c:v>
                </c:pt>
                <c:pt idx="43">
                  <c:v>-0.84896830868616036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-0.90125207126047202</c:v>
                </c:pt>
                <c:pt idx="49">
                  <c:v>0</c:v>
                </c:pt>
                <c:pt idx="50">
                  <c:v>0</c:v>
                </c:pt>
                <c:pt idx="51">
                  <c:v>3.9855655077139097E-2</c:v>
                </c:pt>
                <c:pt idx="52">
                  <c:v>-0.37841444551735476</c:v>
                </c:pt>
                <c:pt idx="53">
                  <c:v>0</c:v>
                </c:pt>
                <c:pt idx="54">
                  <c:v>0</c:v>
                </c:pt>
                <c:pt idx="55">
                  <c:v>-0.90125207126047202</c:v>
                </c:pt>
                <c:pt idx="56">
                  <c:v>-1.0581033589834072</c:v>
                </c:pt>
                <c:pt idx="57">
                  <c:v>0</c:v>
                </c:pt>
                <c:pt idx="58">
                  <c:v>-0.27384692036873126</c:v>
                </c:pt>
                <c:pt idx="59">
                  <c:v>0</c:v>
                </c:pt>
                <c:pt idx="60">
                  <c:v>-0.9535358338347838</c:v>
                </c:pt>
                <c:pt idx="61">
                  <c:v>-0.4829819706659782</c:v>
                </c:pt>
                <c:pt idx="62">
                  <c:v>0</c:v>
                </c:pt>
                <c:pt idx="63">
                  <c:v>-1.0581033589834072</c:v>
                </c:pt>
                <c:pt idx="64">
                  <c:v>-0.79668454611184858</c:v>
                </c:pt>
                <c:pt idx="65">
                  <c:v>0</c:v>
                </c:pt>
                <c:pt idx="66">
                  <c:v>-0.7444007835375368</c:v>
                </c:pt>
                <c:pt idx="67">
                  <c:v>-1.0058195964090955</c:v>
                </c:pt>
                <c:pt idx="68">
                  <c:v>0</c:v>
                </c:pt>
                <c:pt idx="69">
                  <c:v>-0.84896830868616036</c:v>
                </c:pt>
                <c:pt idx="70">
                  <c:v>-0.84896830868616036</c:v>
                </c:pt>
                <c:pt idx="71">
                  <c:v>0</c:v>
                </c:pt>
                <c:pt idx="72">
                  <c:v>-0.4829819706659782</c:v>
                </c:pt>
                <c:pt idx="73">
                  <c:v>-1.0058195964090955</c:v>
                </c:pt>
                <c:pt idx="74">
                  <c:v>-0.90125207126047202</c:v>
                </c:pt>
                <c:pt idx="75">
                  <c:v>0</c:v>
                </c:pt>
                <c:pt idx="76">
                  <c:v>0</c:v>
                </c:pt>
                <c:pt idx="77">
                  <c:v>-1.0581033589834072</c:v>
                </c:pt>
                <c:pt idx="78">
                  <c:v>-0.9535358338347838</c:v>
                </c:pt>
                <c:pt idx="79">
                  <c:v>0</c:v>
                </c:pt>
                <c:pt idx="80">
                  <c:v>0</c:v>
                </c:pt>
                <c:pt idx="81">
                  <c:v>-0.7444007835375368</c:v>
                </c:pt>
                <c:pt idx="82">
                  <c:v>0</c:v>
                </c:pt>
                <c:pt idx="83">
                  <c:v>-0.84896830868616036</c:v>
                </c:pt>
                <c:pt idx="84">
                  <c:v>-0.5875494958146017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-0.90125207126047202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-0.84896830868616036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-6.4711870071484365E-2</c:v>
                </c:pt>
                <c:pt idx="100">
                  <c:v>0</c:v>
                </c:pt>
                <c:pt idx="101">
                  <c:v>-0.53526573324028992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-0.5875494958146017</c:v>
                </c:pt>
                <c:pt idx="107">
                  <c:v>-0.4829819706659782</c:v>
                </c:pt>
                <c:pt idx="108">
                  <c:v>-0.5875494958146017</c:v>
                </c:pt>
                <c:pt idx="109">
                  <c:v>-0.27384692036873126</c:v>
                </c:pt>
                <c:pt idx="110">
                  <c:v>-0.27384692036873126</c:v>
                </c:pt>
                <c:pt idx="111">
                  <c:v>-1.110387121557719</c:v>
                </c:pt>
                <c:pt idx="112">
                  <c:v>-0.90125207126047202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-1.5286572221522128</c:v>
                </c:pt>
                <c:pt idx="118">
                  <c:v>0</c:v>
                </c:pt>
                <c:pt idx="119">
                  <c:v>-1.6855085098751479</c:v>
                </c:pt>
                <c:pt idx="120">
                  <c:v>-0.43069820809166648</c:v>
                </c:pt>
                <c:pt idx="121">
                  <c:v>-1.2672384092806541</c:v>
                </c:pt>
              </c:numCache>
            </c:numRef>
          </c:xVal>
          <c:yVal>
            <c:numRef>
              <c:f>'K7'!$S$2:$S$123</c:f>
              <c:numCache>
                <c:formatCode>General</c:formatCode>
                <c:ptCount val="122"/>
                <c:pt idx="0">
                  <c:v>0.31789560807401429</c:v>
                </c:pt>
                <c:pt idx="1">
                  <c:v>0.56439221609258627</c:v>
                </c:pt>
                <c:pt idx="2">
                  <c:v>-1.4408993385015536</c:v>
                </c:pt>
                <c:pt idx="3">
                  <c:v>-0.66778231760725915</c:v>
                </c:pt>
                <c:pt idx="4">
                  <c:v>0</c:v>
                </c:pt>
                <c:pt idx="5">
                  <c:v>0</c:v>
                </c:pt>
                <c:pt idx="6">
                  <c:v>-1.8956377618049018</c:v>
                </c:pt>
                <c:pt idx="7">
                  <c:v>0</c:v>
                </c:pt>
                <c:pt idx="8">
                  <c:v>1.4038381114849949</c:v>
                </c:pt>
                <c:pt idx="9">
                  <c:v>0</c:v>
                </c:pt>
                <c:pt idx="10">
                  <c:v>0.5104035973150518</c:v>
                </c:pt>
                <c:pt idx="11">
                  <c:v>0.5329245640051089</c:v>
                </c:pt>
                <c:pt idx="12">
                  <c:v>3.9314335181936076E-2</c:v>
                </c:pt>
                <c:pt idx="13">
                  <c:v>0</c:v>
                </c:pt>
                <c:pt idx="14">
                  <c:v>-1.8410321302413384</c:v>
                </c:pt>
                <c:pt idx="15">
                  <c:v>0</c:v>
                </c:pt>
                <c:pt idx="16">
                  <c:v>-1.0534153088753631</c:v>
                </c:pt>
                <c:pt idx="17">
                  <c:v>0.63874225680907659</c:v>
                </c:pt>
                <c:pt idx="18">
                  <c:v>0</c:v>
                </c:pt>
                <c:pt idx="19">
                  <c:v>-2.6980628900355725</c:v>
                </c:pt>
                <c:pt idx="20">
                  <c:v>0</c:v>
                </c:pt>
                <c:pt idx="21">
                  <c:v>0</c:v>
                </c:pt>
                <c:pt idx="22">
                  <c:v>-0.12727911704588479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8.4636958804877403E-3</c:v>
                </c:pt>
                <c:pt idx="28">
                  <c:v>0</c:v>
                </c:pt>
                <c:pt idx="29">
                  <c:v>0</c:v>
                </c:pt>
                <c:pt idx="30">
                  <c:v>-1.4007935074096711</c:v>
                </c:pt>
                <c:pt idx="31">
                  <c:v>0.59400882982197667</c:v>
                </c:pt>
                <c:pt idx="32">
                  <c:v>8.4636958804877403E-3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-3.3801679962496445E-2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-0.72824957063809781</c:v>
                </c:pt>
                <c:pt idx="42">
                  <c:v>0.19356753168917762</c:v>
                </c:pt>
                <c:pt idx="43">
                  <c:v>0.37867136749786751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1.2869141885325055</c:v>
                </c:pt>
                <c:pt idx="49">
                  <c:v>0</c:v>
                </c:pt>
                <c:pt idx="50">
                  <c:v>0</c:v>
                </c:pt>
                <c:pt idx="51">
                  <c:v>-0.46046602150152655</c:v>
                </c:pt>
                <c:pt idx="52">
                  <c:v>-0.25685180211196768</c:v>
                </c:pt>
                <c:pt idx="53">
                  <c:v>0</c:v>
                </c:pt>
                <c:pt idx="54">
                  <c:v>0</c:v>
                </c:pt>
                <c:pt idx="55">
                  <c:v>-0.39783922371958647</c:v>
                </c:pt>
                <c:pt idx="56">
                  <c:v>1.1203207363046848</c:v>
                </c:pt>
                <c:pt idx="57">
                  <c:v>0</c:v>
                </c:pt>
                <c:pt idx="58">
                  <c:v>2.6357066675327844E-2</c:v>
                </c:pt>
                <c:pt idx="59">
                  <c:v>0</c:v>
                </c:pt>
                <c:pt idx="60">
                  <c:v>-0.42344525433978858</c:v>
                </c:pt>
                <c:pt idx="61">
                  <c:v>-1.0929041271812168</c:v>
                </c:pt>
                <c:pt idx="62">
                  <c:v>0</c:v>
                </c:pt>
                <c:pt idx="63">
                  <c:v>0.54464780693965931</c:v>
                </c:pt>
                <c:pt idx="64">
                  <c:v>-3.1642135211395028E-2</c:v>
                </c:pt>
                <c:pt idx="65">
                  <c:v>0</c:v>
                </c:pt>
                <c:pt idx="66">
                  <c:v>0.92472768313350262</c:v>
                </c:pt>
                <c:pt idx="67">
                  <c:v>-0.26240491718622838</c:v>
                </c:pt>
                <c:pt idx="68">
                  <c:v>0</c:v>
                </c:pt>
                <c:pt idx="69">
                  <c:v>-2.1769930634931562E-2</c:v>
                </c:pt>
                <c:pt idx="70">
                  <c:v>0.50207392470366075</c:v>
                </c:pt>
                <c:pt idx="71">
                  <c:v>0</c:v>
                </c:pt>
                <c:pt idx="72">
                  <c:v>-0.27320264094173524</c:v>
                </c:pt>
                <c:pt idx="73">
                  <c:v>0.31697008889497086</c:v>
                </c:pt>
                <c:pt idx="74">
                  <c:v>-0.55887956087314661</c:v>
                </c:pt>
                <c:pt idx="75">
                  <c:v>0</c:v>
                </c:pt>
                <c:pt idx="76">
                  <c:v>0</c:v>
                </c:pt>
                <c:pt idx="77">
                  <c:v>0.71802839981379896</c:v>
                </c:pt>
                <c:pt idx="78">
                  <c:v>-1.20735999898959</c:v>
                </c:pt>
                <c:pt idx="79">
                  <c:v>0</c:v>
                </c:pt>
                <c:pt idx="80">
                  <c:v>0</c:v>
                </c:pt>
                <c:pt idx="81">
                  <c:v>0.72018794456490021</c:v>
                </c:pt>
                <c:pt idx="82">
                  <c:v>0</c:v>
                </c:pt>
                <c:pt idx="83">
                  <c:v>0.53076501925400765</c:v>
                </c:pt>
                <c:pt idx="84">
                  <c:v>0.47029776622316888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-0.80846123282186344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0.78065519759573876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-0.64587836370323093</c:v>
                </c:pt>
                <c:pt idx="100">
                  <c:v>0</c:v>
                </c:pt>
                <c:pt idx="101">
                  <c:v>0.59308331064293318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0.2645240020825087</c:v>
                </c:pt>
                <c:pt idx="107">
                  <c:v>1.0314734238574709E-2</c:v>
                </c:pt>
                <c:pt idx="108">
                  <c:v>-2.3084193156582806</c:v>
                </c:pt>
                <c:pt idx="109">
                  <c:v>-0.42344525433978858</c:v>
                </c:pt>
                <c:pt idx="110">
                  <c:v>0.1553127389553817</c:v>
                </c:pt>
                <c:pt idx="111">
                  <c:v>0.7096987272024079</c:v>
                </c:pt>
                <c:pt idx="112">
                  <c:v>-1.9918892276844728E-2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-6.2850667216149674</c:v>
                </c:pt>
                <c:pt idx="118">
                  <c:v>0</c:v>
                </c:pt>
                <c:pt idx="119">
                  <c:v>-3.7488356646429017</c:v>
                </c:pt>
                <c:pt idx="120">
                  <c:v>0.18338682071969969</c:v>
                </c:pt>
                <c:pt idx="121">
                  <c:v>-0.57091131020071151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46-4FED-A737-279CF68FE951}"/>
            </c:ext>
          </c:extLst>
        </c:ser>
        <c:ser>
          <c:idx val="1"/>
          <c:order val="1"/>
          <c:tx>
            <c:v>C2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'K7'!$T$2:$T$123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1.7129360574551145</c:v>
                </c:pt>
                <c:pt idx="5">
                  <c:v>1.5038010071578676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1.6083685323064909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1.8697873451780496</c:v>
                </c:pt>
                <c:pt idx="19">
                  <c:v>0</c:v>
                </c:pt>
                <c:pt idx="20">
                  <c:v>1.033247143989062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2.2880574457725436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1.2423821942863089</c:v>
                </c:pt>
                <c:pt idx="34">
                  <c:v>0</c:v>
                </c:pt>
                <c:pt idx="35">
                  <c:v>2.2357736831982318</c:v>
                </c:pt>
                <c:pt idx="36">
                  <c:v>1.1900984317119971</c:v>
                </c:pt>
                <c:pt idx="37">
                  <c:v>0</c:v>
                </c:pt>
                <c:pt idx="38">
                  <c:v>0</c:v>
                </c:pt>
                <c:pt idx="39">
                  <c:v>1.817503582603738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1.6606522948808027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1.399233482009244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1.3469497194349322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1.9220711077523613</c:v>
                </c:pt>
                <c:pt idx="76">
                  <c:v>2.2880574457725436</c:v>
                </c:pt>
                <c:pt idx="77">
                  <c:v>0</c:v>
                </c:pt>
                <c:pt idx="78">
                  <c:v>0</c:v>
                </c:pt>
                <c:pt idx="79">
                  <c:v>2.0266386329009847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1.9743548703266731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2.18348992062392</c:v>
                </c:pt>
                <c:pt idx="103">
                  <c:v>2.0789223954752964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1.033247143989062</c:v>
                </c:pt>
                <c:pt idx="114">
                  <c:v>1.817503582603738</c:v>
                </c:pt>
                <c:pt idx="115">
                  <c:v>1.4515172445835558</c:v>
                </c:pt>
                <c:pt idx="116">
                  <c:v>1.2946659568606207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xVal>
          <c:yVal>
            <c:numRef>
              <c:f>'K7'!$U$2:$U$123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3.0367649784516094E-2</c:v>
                </c:pt>
                <c:pt idx="5">
                  <c:v>-0.27474517290680772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-0.34971222640932709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-0.28986198616451736</c:v>
                </c:pt>
                <c:pt idx="19">
                  <c:v>0</c:v>
                </c:pt>
                <c:pt idx="20">
                  <c:v>-0.25222420621675046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-0.38117987849680435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-0.24667109114248975</c:v>
                </c:pt>
                <c:pt idx="34">
                  <c:v>0</c:v>
                </c:pt>
                <c:pt idx="35">
                  <c:v>-0.30405328024318362</c:v>
                </c:pt>
                <c:pt idx="36">
                  <c:v>-0.35773339262770365</c:v>
                </c:pt>
                <c:pt idx="37">
                  <c:v>0</c:v>
                </c:pt>
                <c:pt idx="38">
                  <c:v>0</c:v>
                </c:pt>
                <c:pt idx="39">
                  <c:v>-0.18466130614657864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1.4892943823500064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0.87906873696735921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-0.42375376073280302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-8.5630753988929512E-2</c:v>
                </c:pt>
                <c:pt idx="76">
                  <c:v>0.48849964341102342</c:v>
                </c:pt>
                <c:pt idx="77">
                  <c:v>0</c:v>
                </c:pt>
                <c:pt idx="78">
                  <c:v>0</c:v>
                </c:pt>
                <c:pt idx="79">
                  <c:v>-0.41604110090744095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-0.11617288689736339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0.28920451352366738</c:v>
                </c:pt>
                <c:pt idx="103">
                  <c:v>-0.32780827250529876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0.11088781836129621</c:v>
                </c:pt>
                <c:pt idx="114">
                  <c:v>-0.17478910157011518</c:v>
                </c:pt>
                <c:pt idx="115">
                  <c:v>-0.23340531624286695</c:v>
                </c:pt>
                <c:pt idx="116">
                  <c:v>-0.28831945419944499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46-4FED-A737-279CF68FE951}"/>
            </c:ext>
          </c:extLst>
        </c:ser>
        <c:ser>
          <c:idx val="2"/>
          <c:order val="2"/>
          <c:tx>
            <c:v>C3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'K7'!$V$2:$V$123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-0.16927939522010782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0.7195445685431916</c:v>
                </c:pt>
                <c:pt idx="14">
                  <c:v>0</c:v>
                </c:pt>
                <c:pt idx="15">
                  <c:v>-0.27384692036873126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-0.32613068294304304</c:v>
                </c:pt>
                <c:pt idx="22">
                  <c:v>0</c:v>
                </c:pt>
                <c:pt idx="23">
                  <c:v>0.61497704339456816</c:v>
                </c:pt>
                <c:pt idx="24">
                  <c:v>0.14442318022576256</c:v>
                </c:pt>
                <c:pt idx="25">
                  <c:v>0.45812575567163294</c:v>
                </c:pt>
                <c:pt idx="26">
                  <c:v>0.45812575567163294</c:v>
                </c:pt>
                <c:pt idx="27">
                  <c:v>0</c:v>
                </c:pt>
                <c:pt idx="28">
                  <c:v>0</c:v>
                </c:pt>
                <c:pt idx="29">
                  <c:v>-0.79668454611184858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-0.63983325838891336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0.56269328082025638</c:v>
                </c:pt>
                <c:pt idx="39">
                  <c:v>0</c:v>
                </c:pt>
                <c:pt idx="40">
                  <c:v>-0.16927939522010782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9.2139417651450825E-2</c:v>
                </c:pt>
                <c:pt idx="45">
                  <c:v>0</c:v>
                </c:pt>
                <c:pt idx="46">
                  <c:v>-0.32613068294304304</c:v>
                </c:pt>
                <c:pt idx="47">
                  <c:v>-0.4829819706659782</c:v>
                </c:pt>
                <c:pt idx="48">
                  <c:v>0</c:v>
                </c:pt>
                <c:pt idx="49">
                  <c:v>0</c:v>
                </c:pt>
                <c:pt idx="50">
                  <c:v>0.92867961884043848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9.2139417651450825E-2</c:v>
                </c:pt>
                <c:pt idx="55">
                  <c:v>0</c:v>
                </c:pt>
                <c:pt idx="56">
                  <c:v>0</c:v>
                </c:pt>
                <c:pt idx="57">
                  <c:v>0.3535582305230095</c:v>
                </c:pt>
                <c:pt idx="58">
                  <c:v>0</c:v>
                </c:pt>
                <c:pt idx="59">
                  <c:v>0.56269328082025638</c:v>
                </c:pt>
                <c:pt idx="60">
                  <c:v>0</c:v>
                </c:pt>
                <c:pt idx="61">
                  <c:v>0</c:v>
                </c:pt>
                <c:pt idx="62">
                  <c:v>0.66726080596887982</c:v>
                </c:pt>
                <c:pt idx="63">
                  <c:v>0</c:v>
                </c:pt>
                <c:pt idx="64">
                  <c:v>0</c:v>
                </c:pt>
                <c:pt idx="65">
                  <c:v>0.14442318022576256</c:v>
                </c:pt>
                <c:pt idx="66">
                  <c:v>0</c:v>
                </c:pt>
                <c:pt idx="67">
                  <c:v>0</c:v>
                </c:pt>
                <c:pt idx="68">
                  <c:v>0.40584199309732122</c:v>
                </c:pt>
                <c:pt idx="69">
                  <c:v>0</c:v>
                </c:pt>
                <c:pt idx="70">
                  <c:v>0</c:v>
                </c:pt>
                <c:pt idx="71">
                  <c:v>-6.4711870071484365E-2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-6.4711870071484365E-2</c:v>
                </c:pt>
                <c:pt idx="81">
                  <c:v>0</c:v>
                </c:pt>
                <c:pt idx="82">
                  <c:v>-0.43069820809166648</c:v>
                </c:pt>
                <c:pt idx="83">
                  <c:v>0</c:v>
                </c:pt>
                <c:pt idx="84">
                  <c:v>0</c:v>
                </c:pt>
                <c:pt idx="85">
                  <c:v>-0.5875494958146017</c:v>
                </c:pt>
                <c:pt idx="86">
                  <c:v>0.82411209369181504</c:v>
                </c:pt>
                <c:pt idx="87">
                  <c:v>0.82411209369181504</c:v>
                </c:pt>
                <c:pt idx="88">
                  <c:v>0.77182833111750326</c:v>
                </c:pt>
                <c:pt idx="89">
                  <c:v>9.2139417651450825E-2</c:v>
                </c:pt>
                <c:pt idx="90">
                  <c:v>0</c:v>
                </c:pt>
                <c:pt idx="91">
                  <c:v>0.40584199309732122</c:v>
                </c:pt>
                <c:pt idx="92">
                  <c:v>-1.242810749717263E-2</c:v>
                </c:pt>
                <c:pt idx="93">
                  <c:v>-6.4711870071484365E-2</c:v>
                </c:pt>
                <c:pt idx="94">
                  <c:v>-0.22156315779441954</c:v>
                </c:pt>
                <c:pt idx="95">
                  <c:v>0</c:v>
                </c:pt>
                <c:pt idx="96">
                  <c:v>0</c:v>
                </c:pt>
                <c:pt idx="97">
                  <c:v>0.24899070537438603</c:v>
                </c:pt>
                <c:pt idx="98">
                  <c:v>0.77182833111750326</c:v>
                </c:pt>
                <c:pt idx="99">
                  <c:v>0</c:v>
                </c:pt>
                <c:pt idx="100">
                  <c:v>0.61497704339456816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0.77182833111750326</c:v>
                </c:pt>
                <c:pt idx="105">
                  <c:v>-0.7444007835375368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-0.69211702096322514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xVal>
          <c:yVal>
            <c:numRef>
              <c:f>'K7'!$W$2:$W$123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0.16734448828294657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0.15161066223920788</c:v>
                </c:pt>
                <c:pt idx="14">
                  <c:v>0</c:v>
                </c:pt>
                <c:pt idx="15">
                  <c:v>0.33023586379459363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1.3350411858427649</c:v>
                </c:pt>
                <c:pt idx="22">
                  <c:v>0</c:v>
                </c:pt>
                <c:pt idx="23">
                  <c:v>0.6035725280054256</c:v>
                </c:pt>
                <c:pt idx="24">
                  <c:v>0.17197208417816384</c:v>
                </c:pt>
                <c:pt idx="25">
                  <c:v>0.14297248323480236</c:v>
                </c:pt>
                <c:pt idx="26">
                  <c:v>1.0931747024603608E-2</c:v>
                </c:pt>
                <c:pt idx="27">
                  <c:v>0</c:v>
                </c:pt>
                <c:pt idx="28">
                  <c:v>0</c:v>
                </c:pt>
                <c:pt idx="29">
                  <c:v>1.294009835571839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1.7231422282549851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0.10811126082416576</c:v>
                </c:pt>
                <c:pt idx="39">
                  <c:v>0</c:v>
                </c:pt>
                <c:pt idx="40">
                  <c:v>0.51472268681725464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-0.11493886132530547</c:v>
                </c:pt>
                <c:pt idx="45">
                  <c:v>0</c:v>
                </c:pt>
                <c:pt idx="46">
                  <c:v>1.3745300041486188</c:v>
                </c:pt>
                <c:pt idx="47">
                  <c:v>0.81551642000637559</c:v>
                </c:pt>
                <c:pt idx="48">
                  <c:v>0</c:v>
                </c:pt>
                <c:pt idx="49">
                  <c:v>0</c:v>
                </c:pt>
                <c:pt idx="50">
                  <c:v>0.50299944388270423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-8.4088222023857129E-2</c:v>
                </c:pt>
                <c:pt idx="55">
                  <c:v>0</c:v>
                </c:pt>
                <c:pt idx="56">
                  <c:v>0</c:v>
                </c:pt>
                <c:pt idx="57">
                  <c:v>0.14050443209068647</c:v>
                </c:pt>
                <c:pt idx="58">
                  <c:v>0</c:v>
                </c:pt>
                <c:pt idx="59">
                  <c:v>-0.12913015540397171</c:v>
                </c:pt>
                <c:pt idx="60">
                  <c:v>0</c:v>
                </c:pt>
                <c:pt idx="61">
                  <c:v>0</c:v>
                </c:pt>
                <c:pt idx="62">
                  <c:v>-3.0408109639337096E-2</c:v>
                </c:pt>
                <c:pt idx="63">
                  <c:v>0</c:v>
                </c:pt>
                <c:pt idx="64">
                  <c:v>0</c:v>
                </c:pt>
                <c:pt idx="65">
                  <c:v>0.57580695263412218</c:v>
                </c:pt>
                <c:pt idx="66">
                  <c:v>0</c:v>
                </c:pt>
                <c:pt idx="67">
                  <c:v>0</c:v>
                </c:pt>
                <c:pt idx="68">
                  <c:v>0.37867136749786751</c:v>
                </c:pt>
                <c:pt idx="69">
                  <c:v>0</c:v>
                </c:pt>
                <c:pt idx="70">
                  <c:v>0</c:v>
                </c:pt>
                <c:pt idx="71">
                  <c:v>-4.4935726261204926E-3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0.21115239609100314</c:v>
                </c:pt>
                <c:pt idx="81">
                  <c:v>0</c:v>
                </c:pt>
                <c:pt idx="82">
                  <c:v>0.81058031771814376</c:v>
                </c:pt>
                <c:pt idx="83">
                  <c:v>0</c:v>
                </c:pt>
                <c:pt idx="84">
                  <c:v>0</c:v>
                </c:pt>
                <c:pt idx="85">
                  <c:v>1.3779235744717784</c:v>
                </c:pt>
                <c:pt idx="86">
                  <c:v>0.14112144487671552</c:v>
                </c:pt>
                <c:pt idx="87">
                  <c:v>-0.29017049255753186</c:v>
                </c:pt>
                <c:pt idx="88">
                  <c:v>9.5771005103586423E-2</c:v>
                </c:pt>
                <c:pt idx="89">
                  <c:v>0.74425144322003001</c:v>
                </c:pt>
                <c:pt idx="90">
                  <c:v>0</c:v>
                </c:pt>
                <c:pt idx="91">
                  <c:v>1.0981082760076422</c:v>
                </c:pt>
                <c:pt idx="92">
                  <c:v>-0.30065970992002433</c:v>
                </c:pt>
                <c:pt idx="93">
                  <c:v>1.2961693803229404</c:v>
                </c:pt>
                <c:pt idx="94">
                  <c:v>0.12538761883297683</c:v>
                </c:pt>
                <c:pt idx="95">
                  <c:v>0</c:v>
                </c:pt>
                <c:pt idx="96">
                  <c:v>0</c:v>
                </c:pt>
                <c:pt idx="97">
                  <c:v>0.28149185369830537</c:v>
                </c:pt>
                <c:pt idx="98">
                  <c:v>3.6846284037820212E-2</c:v>
                </c:pt>
                <c:pt idx="99">
                  <c:v>0</c:v>
                </c:pt>
                <c:pt idx="100">
                  <c:v>0.26606653404758113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-0.2994256843479664</c:v>
                </c:pt>
                <c:pt idx="105">
                  <c:v>1.2977119122880123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1.1841815596586829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46-4FED-A737-279CF68FE951}"/>
            </c:ext>
          </c:extLst>
        </c:ser>
        <c:ser>
          <c:idx val="3"/>
          <c:order val="3"/>
          <c:tx>
            <c:v>中心点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'K7'!$H$3:$H$5</c:f>
              <c:numCache>
                <c:formatCode>General</c:formatCode>
                <c:ptCount val="3"/>
                <c:pt idx="0">
                  <c:v>-0.74037895564720513</c:v>
                </c:pt>
                <c:pt idx="1">
                  <c:v>1.7248187307674583</c:v>
                </c:pt>
                <c:pt idx="2">
                  <c:v>0.29081771543383533</c:v>
                </c:pt>
              </c:numCache>
            </c:numRef>
          </c:xVal>
          <c:yVal>
            <c:numRef>
              <c:f>'K7'!$I$3:$I$5</c:f>
              <c:numCache>
                <c:formatCode>General</c:formatCode>
                <c:ptCount val="3"/>
                <c:pt idx="0">
                  <c:v>-0.15873253037676144</c:v>
                </c:pt>
                <c:pt idx="1">
                  <c:v>-6.956037551644785E-2</c:v>
                </c:pt>
                <c:pt idx="2">
                  <c:v>0.33851264959575356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46-4FED-A737-279CF68FE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505295"/>
        <c:axId val="160650511"/>
      </c:scatterChart>
      <c:valAx>
        <c:axId val="86950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650511"/>
        <c:crosses val="autoZero"/>
        <c:crossBetween val="midCat"/>
      </c:valAx>
      <c:valAx>
        <c:axId val="16065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505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'K8'!$R$2:$R$123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-0.53526573324028992</c:v>
                </c:pt>
                <c:pt idx="3">
                  <c:v>-0.69211702096322514</c:v>
                </c:pt>
                <c:pt idx="4">
                  <c:v>0</c:v>
                </c:pt>
                <c:pt idx="5">
                  <c:v>0</c:v>
                </c:pt>
                <c:pt idx="6">
                  <c:v>-0.84896830868616036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-0.69211702096322514</c:v>
                </c:pt>
                <c:pt idx="12">
                  <c:v>-0.37841444551735476</c:v>
                </c:pt>
                <c:pt idx="13">
                  <c:v>0</c:v>
                </c:pt>
                <c:pt idx="14">
                  <c:v>-0.32613068294304304</c:v>
                </c:pt>
                <c:pt idx="15">
                  <c:v>0</c:v>
                </c:pt>
                <c:pt idx="16">
                  <c:v>-1.3718059344292777</c:v>
                </c:pt>
                <c:pt idx="17">
                  <c:v>-1.0581033589834072</c:v>
                </c:pt>
                <c:pt idx="18">
                  <c:v>0</c:v>
                </c:pt>
                <c:pt idx="19">
                  <c:v>-1.3718059344292777</c:v>
                </c:pt>
                <c:pt idx="20">
                  <c:v>0</c:v>
                </c:pt>
                <c:pt idx="21">
                  <c:v>0</c:v>
                </c:pt>
                <c:pt idx="22">
                  <c:v>-0.4829819706659782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-1.3195221718549659</c:v>
                </c:pt>
                <c:pt idx="28">
                  <c:v>0</c:v>
                </c:pt>
                <c:pt idx="29">
                  <c:v>0</c:v>
                </c:pt>
                <c:pt idx="30">
                  <c:v>-0.79668454611184858</c:v>
                </c:pt>
                <c:pt idx="31">
                  <c:v>0</c:v>
                </c:pt>
                <c:pt idx="32">
                  <c:v>-0.53526573324028992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-0.5875494958146017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-0.11699563264579609</c:v>
                </c:pt>
                <c:pt idx="42">
                  <c:v>-0.9535358338347838</c:v>
                </c:pt>
                <c:pt idx="43">
                  <c:v>-0.84896830868616036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3.9855655077139097E-2</c:v>
                </c:pt>
                <c:pt idx="52">
                  <c:v>-0.37841444551735476</c:v>
                </c:pt>
                <c:pt idx="53">
                  <c:v>0</c:v>
                </c:pt>
                <c:pt idx="54">
                  <c:v>0</c:v>
                </c:pt>
                <c:pt idx="55">
                  <c:v>-0.90125207126047202</c:v>
                </c:pt>
                <c:pt idx="56">
                  <c:v>0</c:v>
                </c:pt>
                <c:pt idx="57">
                  <c:v>0</c:v>
                </c:pt>
                <c:pt idx="58">
                  <c:v>-0.27384692036873126</c:v>
                </c:pt>
                <c:pt idx="59">
                  <c:v>0</c:v>
                </c:pt>
                <c:pt idx="60">
                  <c:v>-0.9535358338347838</c:v>
                </c:pt>
                <c:pt idx="61">
                  <c:v>-0.4829819706659782</c:v>
                </c:pt>
                <c:pt idx="62">
                  <c:v>0</c:v>
                </c:pt>
                <c:pt idx="63">
                  <c:v>-1.0581033589834072</c:v>
                </c:pt>
                <c:pt idx="64">
                  <c:v>-0.79668454611184858</c:v>
                </c:pt>
                <c:pt idx="65">
                  <c:v>0</c:v>
                </c:pt>
                <c:pt idx="66">
                  <c:v>0</c:v>
                </c:pt>
                <c:pt idx="67">
                  <c:v>-1.0058195964090955</c:v>
                </c:pt>
                <c:pt idx="68">
                  <c:v>0</c:v>
                </c:pt>
                <c:pt idx="69">
                  <c:v>-0.84896830868616036</c:v>
                </c:pt>
                <c:pt idx="70">
                  <c:v>-0.84896830868616036</c:v>
                </c:pt>
                <c:pt idx="71">
                  <c:v>0</c:v>
                </c:pt>
                <c:pt idx="72">
                  <c:v>-0.4829819706659782</c:v>
                </c:pt>
                <c:pt idx="73">
                  <c:v>-1.0058195964090955</c:v>
                </c:pt>
                <c:pt idx="74">
                  <c:v>-0.90125207126047202</c:v>
                </c:pt>
                <c:pt idx="75">
                  <c:v>0</c:v>
                </c:pt>
                <c:pt idx="76">
                  <c:v>0</c:v>
                </c:pt>
                <c:pt idx="77">
                  <c:v>-1.0581033589834072</c:v>
                </c:pt>
                <c:pt idx="78">
                  <c:v>-0.9535358338347838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-0.84896830868616036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-0.90125207126047202</c:v>
                </c:pt>
                <c:pt idx="91">
                  <c:v>0</c:v>
                </c:pt>
                <c:pt idx="92">
                  <c:v>-1.242810749717263E-2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-6.4711870071484365E-2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-0.5875494958146017</c:v>
                </c:pt>
                <c:pt idx="107">
                  <c:v>-0.4829819706659782</c:v>
                </c:pt>
                <c:pt idx="108">
                  <c:v>-0.5875494958146017</c:v>
                </c:pt>
                <c:pt idx="109">
                  <c:v>-0.27384692036873126</c:v>
                </c:pt>
                <c:pt idx="110">
                  <c:v>0</c:v>
                </c:pt>
                <c:pt idx="111">
                  <c:v>-1.110387121557719</c:v>
                </c:pt>
                <c:pt idx="112">
                  <c:v>-0.90125207126047202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-1.5286572221522128</c:v>
                </c:pt>
                <c:pt idx="118">
                  <c:v>0</c:v>
                </c:pt>
                <c:pt idx="119">
                  <c:v>-1.6855085098751479</c:v>
                </c:pt>
                <c:pt idx="120">
                  <c:v>-0.43069820809166648</c:v>
                </c:pt>
                <c:pt idx="121">
                  <c:v>-1.2672384092806541</c:v>
                </c:pt>
              </c:numCache>
            </c:numRef>
          </c:xVal>
          <c:yVal>
            <c:numRef>
              <c:f>'K8'!$S$2:$S$123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-1.4408993385015536</c:v>
                </c:pt>
                <c:pt idx="3">
                  <c:v>-0.66778231760725915</c:v>
                </c:pt>
                <c:pt idx="4">
                  <c:v>0</c:v>
                </c:pt>
                <c:pt idx="5">
                  <c:v>0</c:v>
                </c:pt>
                <c:pt idx="6">
                  <c:v>-1.8956377618049018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0.5329245640051089</c:v>
                </c:pt>
                <c:pt idx="12">
                  <c:v>3.9314335181936076E-2</c:v>
                </c:pt>
                <c:pt idx="13">
                  <c:v>0</c:v>
                </c:pt>
                <c:pt idx="14">
                  <c:v>-1.8410321302413384</c:v>
                </c:pt>
                <c:pt idx="15">
                  <c:v>0</c:v>
                </c:pt>
                <c:pt idx="16">
                  <c:v>-1.0534153088753631</c:v>
                </c:pt>
                <c:pt idx="17">
                  <c:v>0.63874225680907659</c:v>
                </c:pt>
                <c:pt idx="18">
                  <c:v>0</c:v>
                </c:pt>
                <c:pt idx="19">
                  <c:v>-2.6980628900355725</c:v>
                </c:pt>
                <c:pt idx="20">
                  <c:v>0</c:v>
                </c:pt>
                <c:pt idx="21">
                  <c:v>0</c:v>
                </c:pt>
                <c:pt idx="22">
                  <c:v>-0.12727911704588479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8.4636958804877403E-3</c:v>
                </c:pt>
                <c:pt idx="28">
                  <c:v>0</c:v>
                </c:pt>
                <c:pt idx="29">
                  <c:v>0</c:v>
                </c:pt>
                <c:pt idx="30">
                  <c:v>-1.4007935074096711</c:v>
                </c:pt>
                <c:pt idx="31">
                  <c:v>0</c:v>
                </c:pt>
                <c:pt idx="32">
                  <c:v>8.4636958804877403E-3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-3.3801679962496445E-2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-0.72824957063809781</c:v>
                </c:pt>
                <c:pt idx="42">
                  <c:v>0.19356753168917762</c:v>
                </c:pt>
                <c:pt idx="43">
                  <c:v>0.37867136749786751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-0.46046602150152655</c:v>
                </c:pt>
                <c:pt idx="52">
                  <c:v>-0.25685180211196768</c:v>
                </c:pt>
                <c:pt idx="53">
                  <c:v>0</c:v>
                </c:pt>
                <c:pt idx="54">
                  <c:v>0</c:v>
                </c:pt>
                <c:pt idx="55">
                  <c:v>-0.39783922371958647</c:v>
                </c:pt>
                <c:pt idx="56">
                  <c:v>0</c:v>
                </c:pt>
                <c:pt idx="57">
                  <c:v>0</c:v>
                </c:pt>
                <c:pt idx="58">
                  <c:v>2.6357066675327844E-2</c:v>
                </c:pt>
                <c:pt idx="59">
                  <c:v>0</c:v>
                </c:pt>
                <c:pt idx="60">
                  <c:v>-0.42344525433978858</c:v>
                </c:pt>
                <c:pt idx="61">
                  <c:v>-1.0929041271812168</c:v>
                </c:pt>
                <c:pt idx="62">
                  <c:v>0</c:v>
                </c:pt>
                <c:pt idx="63">
                  <c:v>0.54464780693965931</c:v>
                </c:pt>
                <c:pt idx="64">
                  <c:v>-3.1642135211395028E-2</c:v>
                </c:pt>
                <c:pt idx="65">
                  <c:v>0</c:v>
                </c:pt>
                <c:pt idx="66">
                  <c:v>0</c:v>
                </c:pt>
                <c:pt idx="67">
                  <c:v>-0.26240491718622838</c:v>
                </c:pt>
                <c:pt idx="68">
                  <c:v>0</c:v>
                </c:pt>
                <c:pt idx="69">
                  <c:v>-2.1769930634931562E-2</c:v>
                </c:pt>
                <c:pt idx="70">
                  <c:v>0.50207392470366075</c:v>
                </c:pt>
                <c:pt idx="71">
                  <c:v>0</c:v>
                </c:pt>
                <c:pt idx="72">
                  <c:v>-0.27320264094173524</c:v>
                </c:pt>
                <c:pt idx="73">
                  <c:v>0.31697008889497086</c:v>
                </c:pt>
                <c:pt idx="74">
                  <c:v>-0.55887956087314661</c:v>
                </c:pt>
                <c:pt idx="75">
                  <c:v>0</c:v>
                </c:pt>
                <c:pt idx="76">
                  <c:v>0</c:v>
                </c:pt>
                <c:pt idx="77">
                  <c:v>0.71802839981379896</c:v>
                </c:pt>
                <c:pt idx="78">
                  <c:v>-1.20735999898959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0.53076501925400765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-0.80846123282186344</c:v>
                </c:pt>
                <c:pt idx="91">
                  <c:v>0</c:v>
                </c:pt>
                <c:pt idx="92">
                  <c:v>-0.30065970992002433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-0.64587836370323093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0.2645240020825087</c:v>
                </c:pt>
                <c:pt idx="107">
                  <c:v>1.0314734238574709E-2</c:v>
                </c:pt>
                <c:pt idx="108">
                  <c:v>-2.3084193156582806</c:v>
                </c:pt>
                <c:pt idx="109">
                  <c:v>-0.42344525433978858</c:v>
                </c:pt>
                <c:pt idx="110">
                  <c:v>0</c:v>
                </c:pt>
                <c:pt idx="111">
                  <c:v>0.7096987272024079</c:v>
                </c:pt>
                <c:pt idx="112">
                  <c:v>-1.9918892276844728E-2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-6.2850667216149674</c:v>
                </c:pt>
                <c:pt idx="118">
                  <c:v>0</c:v>
                </c:pt>
                <c:pt idx="119">
                  <c:v>-3.7488356646429017</c:v>
                </c:pt>
                <c:pt idx="120">
                  <c:v>0.18338682071969969</c:v>
                </c:pt>
                <c:pt idx="121">
                  <c:v>-0.57091131020071151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4-4131-A373-111C1A163A91}"/>
            </c:ext>
          </c:extLst>
        </c:ser>
        <c:ser>
          <c:idx val="1"/>
          <c:order val="1"/>
          <c:tx>
            <c:v>C2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'K8'!$T$2:$T$123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1.7129360574551145</c:v>
                </c:pt>
                <c:pt idx="5">
                  <c:v>1.5038010071578676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1.6083685323064909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1.8697873451780496</c:v>
                </c:pt>
                <c:pt idx="19">
                  <c:v>0</c:v>
                </c:pt>
                <c:pt idx="20">
                  <c:v>1.033247143989062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2.2880574457725436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1.2423821942863089</c:v>
                </c:pt>
                <c:pt idx="34">
                  <c:v>0</c:v>
                </c:pt>
                <c:pt idx="35">
                  <c:v>2.2357736831982318</c:v>
                </c:pt>
                <c:pt idx="36">
                  <c:v>1.1900984317119971</c:v>
                </c:pt>
                <c:pt idx="37">
                  <c:v>0</c:v>
                </c:pt>
                <c:pt idx="38">
                  <c:v>0</c:v>
                </c:pt>
                <c:pt idx="39">
                  <c:v>1.817503582603738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1.6606522948808027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1.399233482009244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1.3469497194349322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1.9220711077523613</c:v>
                </c:pt>
                <c:pt idx="76">
                  <c:v>2.2880574457725436</c:v>
                </c:pt>
                <c:pt idx="77">
                  <c:v>0</c:v>
                </c:pt>
                <c:pt idx="78">
                  <c:v>0</c:v>
                </c:pt>
                <c:pt idx="79">
                  <c:v>2.0266386329009847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0.82411209369181504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1.9743548703266731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2.18348992062392</c:v>
                </c:pt>
                <c:pt idx="103">
                  <c:v>2.0789223954752964</c:v>
                </c:pt>
                <c:pt idx="104">
                  <c:v>0.77182833111750326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1.033247143989062</c:v>
                </c:pt>
                <c:pt idx="114">
                  <c:v>1.817503582603738</c:v>
                </c:pt>
                <c:pt idx="115">
                  <c:v>1.4515172445835558</c:v>
                </c:pt>
                <c:pt idx="116">
                  <c:v>1.2946659568606207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xVal>
          <c:yVal>
            <c:numRef>
              <c:f>'K8'!$U$2:$U$123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3.0367649784516094E-2</c:v>
                </c:pt>
                <c:pt idx="5">
                  <c:v>-0.27474517290680772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-0.34971222640932709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-0.28986198616451736</c:v>
                </c:pt>
                <c:pt idx="19">
                  <c:v>0</c:v>
                </c:pt>
                <c:pt idx="20">
                  <c:v>-0.25222420621675046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-0.38117987849680435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-0.24667109114248975</c:v>
                </c:pt>
                <c:pt idx="34">
                  <c:v>0</c:v>
                </c:pt>
                <c:pt idx="35">
                  <c:v>-0.30405328024318362</c:v>
                </c:pt>
                <c:pt idx="36">
                  <c:v>-0.35773339262770365</c:v>
                </c:pt>
                <c:pt idx="37">
                  <c:v>0</c:v>
                </c:pt>
                <c:pt idx="38">
                  <c:v>0</c:v>
                </c:pt>
                <c:pt idx="39">
                  <c:v>-0.18466130614657864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1.4892943823500064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0.87906873696735921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-0.42375376073280302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-8.5630753988929512E-2</c:v>
                </c:pt>
                <c:pt idx="76">
                  <c:v>0.48849964341102342</c:v>
                </c:pt>
                <c:pt idx="77">
                  <c:v>0</c:v>
                </c:pt>
                <c:pt idx="78">
                  <c:v>0</c:v>
                </c:pt>
                <c:pt idx="79">
                  <c:v>-0.41604110090744095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-0.29017049255753186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-0.11617288689736339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0.28920451352366738</c:v>
                </c:pt>
                <c:pt idx="103">
                  <c:v>-0.32780827250529876</c:v>
                </c:pt>
                <c:pt idx="104">
                  <c:v>-0.2994256843479664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0.11088781836129621</c:v>
                </c:pt>
                <c:pt idx="114">
                  <c:v>-0.17478910157011518</c:v>
                </c:pt>
                <c:pt idx="115">
                  <c:v>-0.23340531624286695</c:v>
                </c:pt>
                <c:pt idx="116">
                  <c:v>-0.28831945419944499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4-4131-A373-111C1A163A91}"/>
            </c:ext>
          </c:extLst>
        </c:ser>
        <c:ser>
          <c:idx val="2"/>
          <c:order val="2"/>
          <c:tx>
            <c:v>C3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'K8'!$V$2:$V$123</c:f>
              <c:numCache>
                <c:formatCode>General</c:formatCode>
                <c:ptCount val="122"/>
                <c:pt idx="0">
                  <c:v>-0.37841444551735476</c:v>
                </c:pt>
                <c:pt idx="1">
                  <c:v>-0.63983325838891336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-0.16927939522010782</c:v>
                </c:pt>
                <c:pt idx="8">
                  <c:v>-1.0581033589834072</c:v>
                </c:pt>
                <c:pt idx="9">
                  <c:v>0</c:v>
                </c:pt>
                <c:pt idx="10">
                  <c:v>-0.53526573324028992</c:v>
                </c:pt>
                <c:pt idx="11">
                  <c:v>0</c:v>
                </c:pt>
                <c:pt idx="12">
                  <c:v>0</c:v>
                </c:pt>
                <c:pt idx="13">
                  <c:v>0.7195445685431916</c:v>
                </c:pt>
                <c:pt idx="14">
                  <c:v>0</c:v>
                </c:pt>
                <c:pt idx="15">
                  <c:v>-0.27384692036873126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-0.32613068294304304</c:v>
                </c:pt>
                <c:pt idx="22">
                  <c:v>0</c:v>
                </c:pt>
                <c:pt idx="23">
                  <c:v>0.61497704339456816</c:v>
                </c:pt>
                <c:pt idx="24">
                  <c:v>0.14442318022576256</c:v>
                </c:pt>
                <c:pt idx="25">
                  <c:v>0.45812575567163294</c:v>
                </c:pt>
                <c:pt idx="26">
                  <c:v>0.45812575567163294</c:v>
                </c:pt>
                <c:pt idx="27">
                  <c:v>0</c:v>
                </c:pt>
                <c:pt idx="28">
                  <c:v>0</c:v>
                </c:pt>
                <c:pt idx="29">
                  <c:v>-0.79668454611184858</c:v>
                </c:pt>
                <c:pt idx="30">
                  <c:v>0</c:v>
                </c:pt>
                <c:pt idx="31">
                  <c:v>-0.63983325838891336</c:v>
                </c:pt>
                <c:pt idx="32">
                  <c:v>0</c:v>
                </c:pt>
                <c:pt idx="33">
                  <c:v>0</c:v>
                </c:pt>
                <c:pt idx="34">
                  <c:v>-0.63983325838891336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0.56269328082025638</c:v>
                </c:pt>
                <c:pt idx="39">
                  <c:v>0</c:v>
                </c:pt>
                <c:pt idx="40">
                  <c:v>-0.16927939522010782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9.2139417651450825E-2</c:v>
                </c:pt>
                <c:pt idx="45">
                  <c:v>0</c:v>
                </c:pt>
                <c:pt idx="46">
                  <c:v>-0.32613068294304304</c:v>
                </c:pt>
                <c:pt idx="47">
                  <c:v>-0.4829819706659782</c:v>
                </c:pt>
                <c:pt idx="48">
                  <c:v>-0.90125207126047202</c:v>
                </c:pt>
                <c:pt idx="49">
                  <c:v>0</c:v>
                </c:pt>
                <c:pt idx="50">
                  <c:v>0.92867961884043848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9.2139417651450825E-2</c:v>
                </c:pt>
                <c:pt idx="55">
                  <c:v>0</c:v>
                </c:pt>
                <c:pt idx="56">
                  <c:v>-1.0581033589834072</c:v>
                </c:pt>
                <c:pt idx="57">
                  <c:v>0.3535582305230095</c:v>
                </c:pt>
                <c:pt idx="58">
                  <c:v>0</c:v>
                </c:pt>
                <c:pt idx="59">
                  <c:v>0.56269328082025638</c:v>
                </c:pt>
                <c:pt idx="60">
                  <c:v>0</c:v>
                </c:pt>
                <c:pt idx="61">
                  <c:v>0</c:v>
                </c:pt>
                <c:pt idx="62">
                  <c:v>0.66726080596887982</c:v>
                </c:pt>
                <c:pt idx="63">
                  <c:v>0</c:v>
                </c:pt>
                <c:pt idx="64">
                  <c:v>0</c:v>
                </c:pt>
                <c:pt idx="65">
                  <c:v>0.14442318022576256</c:v>
                </c:pt>
                <c:pt idx="66">
                  <c:v>-0.7444007835375368</c:v>
                </c:pt>
                <c:pt idx="67">
                  <c:v>0</c:v>
                </c:pt>
                <c:pt idx="68">
                  <c:v>0.40584199309732122</c:v>
                </c:pt>
                <c:pt idx="69">
                  <c:v>0</c:v>
                </c:pt>
                <c:pt idx="70">
                  <c:v>0</c:v>
                </c:pt>
                <c:pt idx="71">
                  <c:v>-6.4711870071484365E-2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-6.4711870071484365E-2</c:v>
                </c:pt>
                <c:pt idx="81">
                  <c:v>-0.7444007835375368</c:v>
                </c:pt>
                <c:pt idx="82">
                  <c:v>-0.43069820809166648</c:v>
                </c:pt>
                <c:pt idx="83">
                  <c:v>0</c:v>
                </c:pt>
                <c:pt idx="84">
                  <c:v>-0.5875494958146017</c:v>
                </c:pt>
                <c:pt idx="85">
                  <c:v>-0.5875494958146017</c:v>
                </c:pt>
                <c:pt idx="86">
                  <c:v>0.82411209369181504</c:v>
                </c:pt>
                <c:pt idx="87">
                  <c:v>0</c:v>
                </c:pt>
                <c:pt idx="88">
                  <c:v>0.77182833111750326</c:v>
                </c:pt>
                <c:pt idx="89">
                  <c:v>9.2139417651450825E-2</c:v>
                </c:pt>
                <c:pt idx="90">
                  <c:v>0</c:v>
                </c:pt>
                <c:pt idx="91">
                  <c:v>0.40584199309732122</c:v>
                </c:pt>
                <c:pt idx="92">
                  <c:v>0</c:v>
                </c:pt>
                <c:pt idx="93">
                  <c:v>-6.4711870071484365E-2</c:v>
                </c:pt>
                <c:pt idx="94">
                  <c:v>-0.22156315779441954</c:v>
                </c:pt>
                <c:pt idx="95">
                  <c:v>-0.84896830868616036</c:v>
                </c:pt>
                <c:pt idx="96">
                  <c:v>0</c:v>
                </c:pt>
                <c:pt idx="97">
                  <c:v>0.24899070537438603</c:v>
                </c:pt>
                <c:pt idx="98">
                  <c:v>0.77182833111750326</c:v>
                </c:pt>
                <c:pt idx="99">
                  <c:v>0</c:v>
                </c:pt>
                <c:pt idx="100">
                  <c:v>0.61497704339456816</c:v>
                </c:pt>
                <c:pt idx="101">
                  <c:v>-0.53526573324028992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-0.7444007835375368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-0.27384692036873126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-0.69211702096322514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xVal>
          <c:yVal>
            <c:numRef>
              <c:f>'K8'!$W$2:$W$123</c:f>
              <c:numCache>
                <c:formatCode>General</c:formatCode>
                <c:ptCount val="122"/>
                <c:pt idx="0">
                  <c:v>0.31789560807401429</c:v>
                </c:pt>
                <c:pt idx="1">
                  <c:v>0.56439221609258627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0.16734448828294657</c:v>
                </c:pt>
                <c:pt idx="8">
                  <c:v>1.4038381114849949</c:v>
                </c:pt>
                <c:pt idx="9">
                  <c:v>0</c:v>
                </c:pt>
                <c:pt idx="10">
                  <c:v>0.5104035973150518</c:v>
                </c:pt>
                <c:pt idx="11">
                  <c:v>0</c:v>
                </c:pt>
                <c:pt idx="12">
                  <c:v>0</c:v>
                </c:pt>
                <c:pt idx="13">
                  <c:v>0.15161066223920788</c:v>
                </c:pt>
                <c:pt idx="14">
                  <c:v>0</c:v>
                </c:pt>
                <c:pt idx="15">
                  <c:v>0.33023586379459363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1.3350411858427649</c:v>
                </c:pt>
                <c:pt idx="22">
                  <c:v>0</c:v>
                </c:pt>
                <c:pt idx="23">
                  <c:v>0.6035725280054256</c:v>
                </c:pt>
                <c:pt idx="24">
                  <c:v>0.17197208417816384</c:v>
                </c:pt>
                <c:pt idx="25">
                  <c:v>0.14297248323480236</c:v>
                </c:pt>
                <c:pt idx="26">
                  <c:v>1.0931747024603608E-2</c:v>
                </c:pt>
                <c:pt idx="27">
                  <c:v>0</c:v>
                </c:pt>
                <c:pt idx="28">
                  <c:v>0</c:v>
                </c:pt>
                <c:pt idx="29">
                  <c:v>1.294009835571839</c:v>
                </c:pt>
                <c:pt idx="30">
                  <c:v>0</c:v>
                </c:pt>
                <c:pt idx="31">
                  <c:v>0.59400882982197667</c:v>
                </c:pt>
                <c:pt idx="32">
                  <c:v>0</c:v>
                </c:pt>
                <c:pt idx="33">
                  <c:v>0</c:v>
                </c:pt>
                <c:pt idx="34">
                  <c:v>1.7231422282549851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0.10811126082416576</c:v>
                </c:pt>
                <c:pt idx="39">
                  <c:v>0</c:v>
                </c:pt>
                <c:pt idx="40">
                  <c:v>0.51472268681725464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-0.11493886132530547</c:v>
                </c:pt>
                <c:pt idx="45">
                  <c:v>0</c:v>
                </c:pt>
                <c:pt idx="46">
                  <c:v>1.3745300041486188</c:v>
                </c:pt>
                <c:pt idx="47">
                  <c:v>0.81551642000637559</c:v>
                </c:pt>
                <c:pt idx="48">
                  <c:v>1.2869141885325055</c:v>
                </c:pt>
                <c:pt idx="49">
                  <c:v>0</c:v>
                </c:pt>
                <c:pt idx="50">
                  <c:v>0.50299944388270423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-8.4088222023857129E-2</c:v>
                </c:pt>
                <c:pt idx="55">
                  <c:v>0</c:v>
                </c:pt>
                <c:pt idx="56">
                  <c:v>1.1203207363046848</c:v>
                </c:pt>
                <c:pt idx="57">
                  <c:v>0.14050443209068647</c:v>
                </c:pt>
                <c:pt idx="58">
                  <c:v>0</c:v>
                </c:pt>
                <c:pt idx="59">
                  <c:v>-0.12913015540397171</c:v>
                </c:pt>
                <c:pt idx="60">
                  <c:v>0</c:v>
                </c:pt>
                <c:pt idx="61">
                  <c:v>0</c:v>
                </c:pt>
                <c:pt idx="62">
                  <c:v>-3.0408109639337096E-2</c:v>
                </c:pt>
                <c:pt idx="63">
                  <c:v>0</c:v>
                </c:pt>
                <c:pt idx="64">
                  <c:v>0</c:v>
                </c:pt>
                <c:pt idx="65">
                  <c:v>0.57580695263412218</c:v>
                </c:pt>
                <c:pt idx="66">
                  <c:v>0.92472768313350262</c:v>
                </c:pt>
                <c:pt idx="67">
                  <c:v>0</c:v>
                </c:pt>
                <c:pt idx="68">
                  <c:v>0.37867136749786751</c:v>
                </c:pt>
                <c:pt idx="69">
                  <c:v>0</c:v>
                </c:pt>
                <c:pt idx="70">
                  <c:v>0</c:v>
                </c:pt>
                <c:pt idx="71">
                  <c:v>-4.4935726261204926E-3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0.21115239609100314</c:v>
                </c:pt>
                <c:pt idx="81">
                  <c:v>0.72018794456490021</c:v>
                </c:pt>
                <c:pt idx="82">
                  <c:v>0.81058031771814376</c:v>
                </c:pt>
                <c:pt idx="83">
                  <c:v>0</c:v>
                </c:pt>
                <c:pt idx="84">
                  <c:v>0.47029776622316888</c:v>
                </c:pt>
                <c:pt idx="85">
                  <c:v>1.3779235744717784</c:v>
                </c:pt>
                <c:pt idx="86">
                  <c:v>0.14112144487671552</c:v>
                </c:pt>
                <c:pt idx="87">
                  <c:v>0</c:v>
                </c:pt>
                <c:pt idx="88">
                  <c:v>9.5771005103586423E-2</c:v>
                </c:pt>
                <c:pt idx="89">
                  <c:v>0.74425144322003001</c:v>
                </c:pt>
                <c:pt idx="90">
                  <c:v>0</c:v>
                </c:pt>
                <c:pt idx="91">
                  <c:v>1.0981082760076422</c:v>
                </c:pt>
                <c:pt idx="92">
                  <c:v>0</c:v>
                </c:pt>
                <c:pt idx="93">
                  <c:v>1.2961693803229404</c:v>
                </c:pt>
                <c:pt idx="94">
                  <c:v>0.12538761883297683</c:v>
                </c:pt>
                <c:pt idx="95">
                  <c:v>0.78065519759573876</c:v>
                </c:pt>
                <c:pt idx="96">
                  <c:v>0</c:v>
                </c:pt>
                <c:pt idx="97">
                  <c:v>0.28149185369830537</c:v>
                </c:pt>
                <c:pt idx="98">
                  <c:v>3.6846284037820212E-2</c:v>
                </c:pt>
                <c:pt idx="99">
                  <c:v>0</c:v>
                </c:pt>
                <c:pt idx="100">
                  <c:v>0.26606653404758113</c:v>
                </c:pt>
                <c:pt idx="101">
                  <c:v>0.59308331064293318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1.2977119122880123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0.1553127389553817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1.1841815596586829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F4-4131-A373-111C1A163A91}"/>
            </c:ext>
          </c:extLst>
        </c:ser>
        <c:ser>
          <c:idx val="3"/>
          <c:order val="3"/>
          <c:tx>
            <c:v>中心点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'K8'!$H$3:$H$5</c:f>
              <c:numCache>
                <c:formatCode>General</c:formatCode>
                <c:ptCount val="3"/>
                <c:pt idx="0">
                  <c:v>-0.75326243821114891</c:v>
                </c:pt>
                <c:pt idx="1">
                  <c:v>1.6947504009075278</c:v>
                </c:pt>
                <c:pt idx="2">
                  <c:v>0.13658061583961578</c:v>
                </c:pt>
              </c:numCache>
            </c:numRef>
          </c:xVal>
          <c:yVal>
            <c:numRef>
              <c:f>'K8'!$I$3:$I$5</c:f>
              <c:numCache>
                <c:formatCode>General</c:formatCode>
                <c:ptCount val="3"/>
                <c:pt idx="0">
                  <c:v>-0.28196108515019724</c:v>
                </c:pt>
                <c:pt idx="1">
                  <c:v>-6.1714801869589414E-2</c:v>
                </c:pt>
                <c:pt idx="2">
                  <c:v>0.45137861167155569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F4-4131-A373-111C1A163A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69505295"/>
        <c:axId val="160650511"/>
      </c:scatterChart>
      <c:valAx>
        <c:axId val="86950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650511"/>
        <c:crosses val="autoZero"/>
        <c:crossBetween val="midCat"/>
      </c:valAx>
      <c:valAx>
        <c:axId val="16065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505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'K9'!$R$2:$R$123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-0.53526573324028992</c:v>
                </c:pt>
                <c:pt idx="3">
                  <c:v>-0.69211702096322514</c:v>
                </c:pt>
                <c:pt idx="4">
                  <c:v>0</c:v>
                </c:pt>
                <c:pt idx="5">
                  <c:v>0</c:v>
                </c:pt>
                <c:pt idx="6">
                  <c:v>-0.84896830868616036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-0.32613068294304304</c:v>
                </c:pt>
                <c:pt idx="15">
                  <c:v>0</c:v>
                </c:pt>
                <c:pt idx="16">
                  <c:v>-1.3718059344292777</c:v>
                </c:pt>
                <c:pt idx="17">
                  <c:v>0</c:v>
                </c:pt>
                <c:pt idx="18">
                  <c:v>0</c:v>
                </c:pt>
                <c:pt idx="19">
                  <c:v>-1.3718059344292777</c:v>
                </c:pt>
                <c:pt idx="20">
                  <c:v>0</c:v>
                </c:pt>
                <c:pt idx="21">
                  <c:v>0</c:v>
                </c:pt>
                <c:pt idx="22">
                  <c:v>-0.4829819706659782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-1.3195221718549659</c:v>
                </c:pt>
                <c:pt idx="28">
                  <c:v>0</c:v>
                </c:pt>
                <c:pt idx="29">
                  <c:v>0</c:v>
                </c:pt>
                <c:pt idx="30">
                  <c:v>-0.79668454611184858</c:v>
                </c:pt>
                <c:pt idx="31">
                  <c:v>0</c:v>
                </c:pt>
                <c:pt idx="32">
                  <c:v>-0.53526573324028992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-0.5875494958146017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-0.11699563264579609</c:v>
                </c:pt>
                <c:pt idx="42">
                  <c:v>-0.9535358338347838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3.9855655077139097E-2</c:v>
                </c:pt>
                <c:pt idx="52">
                  <c:v>-0.37841444551735476</c:v>
                </c:pt>
                <c:pt idx="53">
                  <c:v>0</c:v>
                </c:pt>
                <c:pt idx="54">
                  <c:v>0</c:v>
                </c:pt>
                <c:pt idx="55">
                  <c:v>-0.90125207126047202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-0.9535358338347838</c:v>
                </c:pt>
                <c:pt idx="61">
                  <c:v>-0.4829819706659782</c:v>
                </c:pt>
                <c:pt idx="62">
                  <c:v>0</c:v>
                </c:pt>
                <c:pt idx="63">
                  <c:v>0</c:v>
                </c:pt>
                <c:pt idx="64">
                  <c:v>-0.79668454611184858</c:v>
                </c:pt>
                <c:pt idx="65">
                  <c:v>0</c:v>
                </c:pt>
                <c:pt idx="66">
                  <c:v>0</c:v>
                </c:pt>
                <c:pt idx="67">
                  <c:v>-1.0058195964090955</c:v>
                </c:pt>
                <c:pt idx="68">
                  <c:v>0</c:v>
                </c:pt>
                <c:pt idx="69">
                  <c:v>-0.84896830868616036</c:v>
                </c:pt>
                <c:pt idx="70">
                  <c:v>0</c:v>
                </c:pt>
                <c:pt idx="71">
                  <c:v>0</c:v>
                </c:pt>
                <c:pt idx="72">
                  <c:v>-0.4829819706659782</c:v>
                </c:pt>
                <c:pt idx="73">
                  <c:v>-1.0058195964090955</c:v>
                </c:pt>
                <c:pt idx="74">
                  <c:v>-0.90125207126047202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-0.9535358338347838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-0.90125207126047202</c:v>
                </c:pt>
                <c:pt idx="91">
                  <c:v>0</c:v>
                </c:pt>
                <c:pt idx="92">
                  <c:v>-1.242810749717263E-2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-6.4711870071484365E-2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-0.4829819706659782</c:v>
                </c:pt>
                <c:pt idx="108">
                  <c:v>-0.5875494958146017</c:v>
                </c:pt>
                <c:pt idx="109">
                  <c:v>-0.27384692036873126</c:v>
                </c:pt>
                <c:pt idx="110">
                  <c:v>0</c:v>
                </c:pt>
                <c:pt idx="111">
                  <c:v>0</c:v>
                </c:pt>
                <c:pt idx="112">
                  <c:v>-0.90125207126047202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-1.5286572221522128</c:v>
                </c:pt>
                <c:pt idx="118">
                  <c:v>0</c:v>
                </c:pt>
                <c:pt idx="119">
                  <c:v>-1.6855085098751479</c:v>
                </c:pt>
                <c:pt idx="120">
                  <c:v>0</c:v>
                </c:pt>
                <c:pt idx="121">
                  <c:v>-1.2672384092806541</c:v>
                </c:pt>
              </c:numCache>
            </c:numRef>
          </c:xVal>
          <c:yVal>
            <c:numRef>
              <c:f>'K9'!$S$2:$S$123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-1.4408993385015536</c:v>
                </c:pt>
                <c:pt idx="3">
                  <c:v>-0.66778231760725915</c:v>
                </c:pt>
                <c:pt idx="4">
                  <c:v>0</c:v>
                </c:pt>
                <c:pt idx="5">
                  <c:v>0</c:v>
                </c:pt>
                <c:pt idx="6">
                  <c:v>-1.8956377618049018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-1.8410321302413384</c:v>
                </c:pt>
                <c:pt idx="15">
                  <c:v>0</c:v>
                </c:pt>
                <c:pt idx="16">
                  <c:v>-1.0534153088753631</c:v>
                </c:pt>
                <c:pt idx="17">
                  <c:v>0</c:v>
                </c:pt>
                <c:pt idx="18">
                  <c:v>0</c:v>
                </c:pt>
                <c:pt idx="19">
                  <c:v>-2.6980628900355725</c:v>
                </c:pt>
                <c:pt idx="20">
                  <c:v>0</c:v>
                </c:pt>
                <c:pt idx="21">
                  <c:v>0</c:v>
                </c:pt>
                <c:pt idx="22">
                  <c:v>-0.12727911704588479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8.4636958804877403E-3</c:v>
                </c:pt>
                <c:pt idx="28">
                  <c:v>0</c:v>
                </c:pt>
                <c:pt idx="29">
                  <c:v>0</c:v>
                </c:pt>
                <c:pt idx="30">
                  <c:v>-1.4007935074096711</c:v>
                </c:pt>
                <c:pt idx="31">
                  <c:v>0</c:v>
                </c:pt>
                <c:pt idx="32">
                  <c:v>8.4636958804877403E-3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-3.3801679962496445E-2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-0.72824957063809781</c:v>
                </c:pt>
                <c:pt idx="42">
                  <c:v>0.19356753168917762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-0.46046602150152655</c:v>
                </c:pt>
                <c:pt idx="52">
                  <c:v>-0.25685180211196768</c:v>
                </c:pt>
                <c:pt idx="53">
                  <c:v>0</c:v>
                </c:pt>
                <c:pt idx="54">
                  <c:v>0</c:v>
                </c:pt>
                <c:pt idx="55">
                  <c:v>-0.39783922371958647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-0.42344525433978858</c:v>
                </c:pt>
                <c:pt idx="61">
                  <c:v>-1.0929041271812168</c:v>
                </c:pt>
                <c:pt idx="62">
                  <c:v>0</c:v>
                </c:pt>
                <c:pt idx="63">
                  <c:v>0</c:v>
                </c:pt>
                <c:pt idx="64">
                  <c:v>-3.1642135211395028E-2</c:v>
                </c:pt>
                <c:pt idx="65">
                  <c:v>0</c:v>
                </c:pt>
                <c:pt idx="66">
                  <c:v>0</c:v>
                </c:pt>
                <c:pt idx="67">
                  <c:v>-0.26240491718622838</c:v>
                </c:pt>
                <c:pt idx="68">
                  <c:v>0</c:v>
                </c:pt>
                <c:pt idx="69">
                  <c:v>-2.1769930634931562E-2</c:v>
                </c:pt>
                <c:pt idx="70">
                  <c:v>0</c:v>
                </c:pt>
                <c:pt idx="71">
                  <c:v>0</c:v>
                </c:pt>
                <c:pt idx="72">
                  <c:v>-0.27320264094173524</c:v>
                </c:pt>
                <c:pt idx="73">
                  <c:v>0.31697008889497086</c:v>
                </c:pt>
                <c:pt idx="74">
                  <c:v>-0.55887956087314661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-1.20735999898959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-0.80846123282186344</c:v>
                </c:pt>
                <c:pt idx="91">
                  <c:v>0</c:v>
                </c:pt>
                <c:pt idx="92">
                  <c:v>-0.30065970992002433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-0.64587836370323093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1.0314734238574709E-2</c:v>
                </c:pt>
                <c:pt idx="108">
                  <c:v>-2.3084193156582806</c:v>
                </c:pt>
                <c:pt idx="109">
                  <c:v>-0.42344525433978858</c:v>
                </c:pt>
                <c:pt idx="110">
                  <c:v>0</c:v>
                </c:pt>
                <c:pt idx="111">
                  <c:v>0</c:v>
                </c:pt>
                <c:pt idx="112">
                  <c:v>-1.9918892276844728E-2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-6.2850667216149674</c:v>
                </c:pt>
                <c:pt idx="118">
                  <c:v>0</c:v>
                </c:pt>
                <c:pt idx="119">
                  <c:v>-3.7488356646429017</c:v>
                </c:pt>
                <c:pt idx="120">
                  <c:v>0</c:v>
                </c:pt>
                <c:pt idx="121">
                  <c:v>-0.57091131020071151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E-4C78-87E3-18C7B32E32AA}"/>
            </c:ext>
          </c:extLst>
        </c:ser>
        <c:ser>
          <c:idx val="1"/>
          <c:order val="1"/>
          <c:tx>
            <c:v>C2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'K9'!$T$2:$T$123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1.7129360574551145</c:v>
                </c:pt>
                <c:pt idx="5">
                  <c:v>1.5038010071578676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1.6083685323064909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1.8697873451780496</c:v>
                </c:pt>
                <c:pt idx="19">
                  <c:v>0</c:v>
                </c:pt>
                <c:pt idx="20">
                  <c:v>1.033247143989062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2.2880574457725436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1.2423821942863089</c:v>
                </c:pt>
                <c:pt idx="34">
                  <c:v>0</c:v>
                </c:pt>
                <c:pt idx="35">
                  <c:v>2.2357736831982318</c:v>
                </c:pt>
                <c:pt idx="36">
                  <c:v>1.1900984317119971</c:v>
                </c:pt>
                <c:pt idx="37">
                  <c:v>0</c:v>
                </c:pt>
                <c:pt idx="38">
                  <c:v>0</c:v>
                </c:pt>
                <c:pt idx="39">
                  <c:v>1.817503582603738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1.6606522948808027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1.399233482009244</c:v>
                </c:pt>
                <c:pt idx="50">
                  <c:v>0.92867961884043848</c:v>
                </c:pt>
                <c:pt idx="51">
                  <c:v>0</c:v>
                </c:pt>
                <c:pt idx="52">
                  <c:v>0</c:v>
                </c:pt>
                <c:pt idx="53">
                  <c:v>1.3469497194349322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0.66726080596887982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1.9220711077523613</c:v>
                </c:pt>
                <c:pt idx="76">
                  <c:v>2.2880574457725436</c:v>
                </c:pt>
                <c:pt idx="77">
                  <c:v>0</c:v>
                </c:pt>
                <c:pt idx="78">
                  <c:v>0</c:v>
                </c:pt>
                <c:pt idx="79">
                  <c:v>2.0266386329009847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0.82411209369181504</c:v>
                </c:pt>
                <c:pt idx="87">
                  <c:v>0.82411209369181504</c:v>
                </c:pt>
                <c:pt idx="88">
                  <c:v>0.77182833111750326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1.9743548703266731</c:v>
                </c:pt>
                <c:pt idx="97">
                  <c:v>0</c:v>
                </c:pt>
                <c:pt idx="98">
                  <c:v>0.77182833111750326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2.18348992062392</c:v>
                </c:pt>
                <c:pt idx="103">
                  <c:v>2.0789223954752964</c:v>
                </c:pt>
                <c:pt idx="104">
                  <c:v>0.77182833111750326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1.033247143989062</c:v>
                </c:pt>
                <c:pt idx="114">
                  <c:v>1.817503582603738</c:v>
                </c:pt>
                <c:pt idx="115">
                  <c:v>1.4515172445835558</c:v>
                </c:pt>
                <c:pt idx="116">
                  <c:v>1.2946659568606207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xVal>
          <c:yVal>
            <c:numRef>
              <c:f>'K9'!$U$2:$U$123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3.0367649784516094E-2</c:v>
                </c:pt>
                <c:pt idx="5">
                  <c:v>-0.27474517290680772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-0.34971222640932709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-0.28986198616451736</c:v>
                </c:pt>
                <c:pt idx="19">
                  <c:v>0</c:v>
                </c:pt>
                <c:pt idx="20">
                  <c:v>-0.25222420621675046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-0.38117987849680435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-0.24667109114248975</c:v>
                </c:pt>
                <c:pt idx="34">
                  <c:v>0</c:v>
                </c:pt>
                <c:pt idx="35">
                  <c:v>-0.30405328024318362</c:v>
                </c:pt>
                <c:pt idx="36">
                  <c:v>-0.35773339262770365</c:v>
                </c:pt>
                <c:pt idx="37">
                  <c:v>0</c:v>
                </c:pt>
                <c:pt idx="38">
                  <c:v>0</c:v>
                </c:pt>
                <c:pt idx="39">
                  <c:v>-0.18466130614657864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1.4892943823500064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0.87906873696735921</c:v>
                </c:pt>
                <c:pt idx="50">
                  <c:v>0.50299944388270423</c:v>
                </c:pt>
                <c:pt idx="51">
                  <c:v>0</c:v>
                </c:pt>
                <c:pt idx="52">
                  <c:v>0</c:v>
                </c:pt>
                <c:pt idx="53">
                  <c:v>-0.42375376073280302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-3.0408109639337096E-2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-8.5630753988929512E-2</c:v>
                </c:pt>
                <c:pt idx="76">
                  <c:v>0.48849964341102342</c:v>
                </c:pt>
                <c:pt idx="77">
                  <c:v>0</c:v>
                </c:pt>
                <c:pt idx="78">
                  <c:v>0</c:v>
                </c:pt>
                <c:pt idx="79">
                  <c:v>-0.41604110090744095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0.14112144487671552</c:v>
                </c:pt>
                <c:pt idx="87">
                  <c:v>-0.29017049255753186</c:v>
                </c:pt>
                <c:pt idx="88">
                  <c:v>9.5771005103586423E-2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-0.11617288689736339</c:v>
                </c:pt>
                <c:pt idx="97">
                  <c:v>0</c:v>
                </c:pt>
                <c:pt idx="98">
                  <c:v>3.6846284037820212E-2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0.28920451352366738</c:v>
                </c:pt>
                <c:pt idx="103">
                  <c:v>-0.32780827250529876</c:v>
                </c:pt>
                <c:pt idx="104">
                  <c:v>-0.2994256843479664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0.11088781836129621</c:v>
                </c:pt>
                <c:pt idx="114">
                  <c:v>-0.17478910157011518</c:v>
                </c:pt>
                <c:pt idx="115">
                  <c:v>-0.23340531624286695</c:v>
                </c:pt>
                <c:pt idx="116">
                  <c:v>-0.28831945419944499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2E-4C78-87E3-18C7B32E32AA}"/>
            </c:ext>
          </c:extLst>
        </c:ser>
        <c:ser>
          <c:idx val="2"/>
          <c:order val="2"/>
          <c:tx>
            <c:v>C3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'K9'!$V$2:$V$123</c:f>
              <c:numCache>
                <c:formatCode>General</c:formatCode>
                <c:ptCount val="122"/>
                <c:pt idx="0">
                  <c:v>-0.37841444551735476</c:v>
                </c:pt>
                <c:pt idx="1">
                  <c:v>-0.63983325838891336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-0.16927939522010782</c:v>
                </c:pt>
                <c:pt idx="8">
                  <c:v>-1.0581033589834072</c:v>
                </c:pt>
                <c:pt idx="9">
                  <c:v>0</c:v>
                </c:pt>
                <c:pt idx="10">
                  <c:v>-0.53526573324028992</c:v>
                </c:pt>
                <c:pt idx="11">
                  <c:v>-0.69211702096322514</c:v>
                </c:pt>
                <c:pt idx="12">
                  <c:v>-0.37841444551735476</c:v>
                </c:pt>
                <c:pt idx="13">
                  <c:v>0.7195445685431916</c:v>
                </c:pt>
                <c:pt idx="14">
                  <c:v>0</c:v>
                </c:pt>
                <c:pt idx="15">
                  <c:v>-0.27384692036873126</c:v>
                </c:pt>
                <c:pt idx="16">
                  <c:v>0</c:v>
                </c:pt>
                <c:pt idx="17">
                  <c:v>-1.0581033589834072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-0.32613068294304304</c:v>
                </c:pt>
                <c:pt idx="22">
                  <c:v>0</c:v>
                </c:pt>
                <c:pt idx="23">
                  <c:v>0.61497704339456816</c:v>
                </c:pt>
                <c:pt idx="24">
                  <c:v>0.14442318022576256</c:v>
                </c:pt>
                <c:pt idx="25">
                  <c:v>0.45812575567163294</c:v>
                </c:pt>
                <c:pt idx="26">
                  <c:v>0.45812575567163294</c:v>
                </c:pt>
                <c:pt idx="27">
                  <c:v>0</c:v>
                </c:pt>
                <c:pt idx="28">
                  <c:v>0</c:v>
                </c:pt>
                <c:pt idx="29">
                  <c:v>-0.79668454611184858</c:v>
                </c:pt>
                <c:pt idx="30">
                  <c:v>0</c:v>
                </c:pt>
                <c:pt idx="31">
                  <c:v>-0.63983325838891336</c:v>
                </c:pt>
                <c:pt idx="32">
                  <c:v>0</c:v>
                </c:pt>
                <c:pt idx="33">
                  <c:v>0</c:v>
                </c:pt>
                <c:pt idx="34">
                  <c:v>-0.63983325838891336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0.56269328082025638</c:v>
                </c:pt>
                <c:pt idx="39">
                  <c:v>0</c:v>
                </c:pt>
                <c:pt idx="40">
                  <c:v>-0.16927939522010782</c:v>
                </c:pt>
                <c:pt idx="41">
                  <c:v>0</c:v>
                </c:pt>
                <c:pt idx="42">
                  <c:v>0</c:v>
                </c:pt>
                <c:pt idx="43">
                  <c:v>-0.84896830868616036</c:v>
                </c:pt>
                <c:pt idx="44">
                  <c:v>9.2139417651450825E-2</c:v>
                </c:pt>
                <c:pt idx="45">
                  <c:v>0</c:v>
                </c:pt>
                <c:pt idx="46">
                  <c:v>-0.32613068294304304</c:v>
                </c:pt>
                <c:pt idx="47">
                  <c:v>-0.4829819706659782</c:v>
                </c:pt>
                <c:pt idx="48">
                  <c:v>-0.90125207126047202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9.2139417651450825E-2</c:v>
                </c:pt>
                <c:pt idx="55">
                  <c:v>0</c:v>
                </c:pt>
                <c:pt idx="56">
                  <c:v>-1.0581033589834072</c:v>
                </c:pt>
                <c:pt idx="57">
                  <c:v>0.3535582305230095</c:v>
                </c:pt>
                <c:pt idx="58">
                  <c:v>-0.27384692036873126</c:v>
                </c:pt>
                <c:pt idx="59">
                  <c:v>0.56269328082025638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-1.0581033589834072</c:v>
                </c:pt>
                <c:pt idx="64">
                  <c:v>0</c:v>
                </c:pt>
                <c:pt idx="65">
                  <c:v>0.14442318022576256</c:v>
                </c:pt>
                <c:pt idx="66">
                  <c:v>-0.7444007835375368</c:v>
                </c:pt>
                <c:pt idx="67">
                  <c:v>0</c:v>
                </c:pt>
                <c:pt idx="68">
                  <c:v>0.40584199309732122</c:v>
                </c:pt>
                <c:pt idx="69">
                  <c:v>0</c:v>
                </c:pt>
                <c:pt idx="70">
                  <c:v>-0.84896830868616036</c:v>
                </c:pt>
                <c:pt idx="71">
                  <c:v>-6.4711870071484365E-2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-1.0581033589834072</c:v>
                </c:pt>
                <c:pt idx="78">
                  <c:v>0</c:v>
                </c:pt>
                <c:pt idx="79">
                  <c:v>0</c:v>
                </c:pt>
                <c:pt idx="80">
                  <c:v>-6.4711870071484365E-2</c:v>
                </c:pt>
                <c:pt idx="81">
                  <c:v>-0.7444007835375368</c:v>
                </c:pt>
                <c:pt idx="82">
                  <c:v>-0.43069820809166648</c:v>
                </c:pt>
                <c:pt idx="83">
                  <c:v>-0.84896830868616036</c:v>
                </c:pt>
                <c:pt idx="84">
                  <c:v>-0.5875494958146017</c:v>
                </c:pt>
                <c:pt idx="85">
                  <c:v>-0.5875494958146017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9.2139417651450825E-2</c:v>
                </c:pt>
                <c:pt idx="90">
                  <c:v>0</c:v>
                </c:pt>
                <c:pt idx="91">
                  <c:v>0.40584199309732122</c:v>
                </c:pt>
                <c:pt idx="92">
                  <c:v>0</c:v>
                </c:pt>
                <c:pt idx="93">
                  <c:v>-6.4711870071484365E-2</c:v>
                </c:pt>
                <c:pt idx="94">
                  <c:v>-0.22156315779441954</c:v>
                </c:pt>
                <c:pt idx="95">
                  <c:v>-0.84896830868616036</c:v>
                </c:pt>
                <c:pt idx="96">
                  <c:v>0</c:v>
                </c:pt>
                <c:pt idx="97">
                  <c:v>0.24899070537438603</c:v>
                </c:pt>
                <c:pt idx="98">
                  <c:v>0</c:v>
                </c:pt>
                <c:pt idx="99">
                  <c:v>0</c:v>
                </c:pt>
                <c:pt idx="100">
                  <c:v>0.61497704339456816</c:v>
                </c:pt>
                <c:pt idx="101">
                  <c:v>-0.53526573324028992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-0.7444007835375368</c:v>
                </c:pt>
                <c:pt idx="106">
                  <c:v>-0.5875494958146017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-0.27384692036873126</c:v>
                </c:pt>
                <c:pt idx="111">
                  <c:v>-1.110387121557719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-0.69211702096322514</c:v>
                </c:pt>
                <c:pt idx="119">
                  <c:v>0</c:v>
                </c:pt>
                <c:pt idx="120">
                  <c:v>-0.43069820809166648</c:v>
                </c:pt>
                <c:pt idx="121">
                  <c:v>0</c:v>
                </c:pt>
              </c:numCache>
            </c:numRef>
          </c:xVal>
          <c:yVal>
            <c:numRef>
              <c:f>'K9'!$W$2:$W$123</c:f>
              <c:numCache>
                <c:formatCode>General</c:formatCode>
                <c:ptCount val="122"/>
                <c:pt idx="0">
                  <c:v>0.31789560807401429</c:v>
                </c:pt>
                <c:pt idx="1">
                  <c:v>0.56439221609258627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0.16734448828294657</c:v>
                </c:pt>
                <c:pt idx="8">
                  <c:v>1.4038381114849949</c:v>
                </c:pt>
                <c:pt idx="9">
                  <c:v>0</c:v>
                </c:pt>
                <c:pt idx="10">
                  <c:v>0.5104035973150518</c:v>
                </c:pt>
                <c:pt idx="11">
                  <c:v>0.5329245640051089</c:v>
                </c:pt>
                <c:pt idx="12">
                  <c:v>3.9314335181936076E-2</c:v>
                </c:pt>
                <c:pt idx="13">
                  <c:v>0.15161066223920788</c:v>
                </c:pt>
                <c:pt idx="14">
                  <c:v>0</c:v>
                </c:pt>
                <c:pt idx="15">
                  <c:v>0.33023586379459363</c:v>
                </c:pt>
                <c:pt idx="16">
                  <c:v>0</c:v>
                </c:pt>
                <c:pt idx="17">
                  <c:v>0.63874225680907659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1.3350411858427649</c:v>
                </c:pt>
                <c:pt idx="22">
                  <c:v>0</c:v>
                </c:pt>
                <c:pt idx="23">
                  <c:v>0.6035725280054256</c:v>
                </c:pt>
                <c:pt idx="24">
                  <c:v>0.17197208417816384</c:v>
                </c:pt>
                <c:pt idx="25">
                  <c:v>0.14297248323480236</c:v>
                </c:pt>
                <c:pt idx="26">
                  <c:v>1.0931747024603608E-2</c:v>
                </c:pt>
                <c:pt idx="27">
                  <c:v>0</c:v>
                </c:pt>
                <c:pt idx="28">
                  <c:v>0</c:v>
                </c:pt>
                <c:pt idx="29">
                  <c:v>1.294009835571839</c:v>
                </c:pt>
                <c:pt idx="30">
                  <c:v>0</c:v>
                </c:pt>
                <c:pt idx="31">
                  <c:v>0.59400882982197667</c:v>
                </c:pt>
                <c:pt idx="32">
                  <c:v>0</c:v>
                </c:pt>
                <c:pt idx="33">
                  <c:v>0</c:v>
                </c:pt>
                <c:pt idx="34">
                  <c:v>1.7231422282549851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0.10811126082416576</c:v>
                </c:pt>
                <c:pt idx="39">
                  <c:v>0</c:v>
                </c:pt>
                <c:pt idx="40">
                  <c:v>0.51472268681725464</c:v>
                </c:pt>
                <c:pt idx="41">
                  <c:v>0</c:v>
                </c:pt>
                <c:pt idx="42">
                  <c:v>0</c:v>
                </c:pt>
                <c:pt idx="43">
                  <c:v>0.37867136749786751</c:v>
                </c:pt>
                <c:pt idx="44">
                  <c:v>-0.11493886132530547</c:v>
                </c:pt>
                <c:pt idx="45">
                  <c:v>0</c:v>
                </c:pt>
                <c:pt idx="46">
                  <c:v>1.3745300041486188</c:v>
                </c:pt>
                <c:pt idx="47">
                  <c:v>0.81551642000637559</c:v>
                </c:pt>
                <c:pt idx="48">
                  <c:v>1.2869141885325055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-8.4088222023857129E-2</c:v>
                </c:pt>
                <c:pt idx="55">
                  <c:v>0</c:v>
                </c:pt>
                <c:pt idx="56">
                  <c:v>1.1203207363046848</c:v>
                </c:pt>
                <c:pt idx="57">
                  <c:v>0.14050443209068647</c:v>
                </c:pt>
                <c:pt idx="58">
                  <c:v>2.6357066675327844E-2</c:v>
                </c:pt>
                <c:pt idx="59">
                  <c:v>-0.12913015540397171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0.54464780693965931</c:v>
                </c:pt>
                <c:pt idx="64">
                  <c:v>0</c:v>
                </c:pt>
                <c:pt idx="65">
                  <c:v>0.57580695263412218</c:v>
                </c:pt>
                <c:pt idx="66">
                  <c:v>0.92472768313350262</c:v>
                </c:pt>
                <c:pt idx="67">
                  <c:v>0</c:v>
                </c:pt>
                <c:pt idx="68">
                  <c:v>0.37867136749786751</c:v>
                </c:pt>
                <c:pt idx="69">
                  <c:v>0</c:v>
                </c:pt>
                <c:pt idx="70">
                  <c:v>0.50207392470366075</c:v>
                </c:pt>
                <c:pt idx="71">
                  <c:v>-4.4935726261204926E-3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0.71802839981379896</c:v>
                </c:pt>
                <c:pt idx="78">
                  <c:v>0</c:v>
                </c:pt>
                <c:pt idx="79">
                  <c:v>0</c:v>
                </c:pt>
                <c:pt idx="80">
                  <c:v>0.21115239609100314</c:v>
                </c:pt>
                <c:pt idx="81">
                  <c:v>0.72018794456490021</c:v>
                </c:pt>
                <c:pt idx="82">
                  <c:v>0.81058031771814376</c:v>
                </c:pt>
                <c:pt idx="83">
                  <c:v>0.53076501925400765</c:v>
                </c:pt>
                <c:pt idx="84">
                  <c:v>0.47029776622316888</c:v>
                </c:pt>
                <c:pt idx="85">
                  <c:v>1.3779235744717784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0.74425144322003001</c:v>
                </c:pt>
                <c:pt idx="90">
                  <c:v>0</c:v>
                </c:pt>
                <c:pt idx="91">
                  <c:v>1.0981082760076422</c:v>
                </c:pt>
                <c:pt idx="92">
                  <c:v>0</c:v>
                </c:pt>
                <c:pt idx="93">
                  <c:v>1.2961693803229404</c:v>
                </c:pt>
                <c:pt idx="94">
                  <c:v>0.12538761883297683</c:v>
                </c:pt>
                <c:pt idx="95">
                  <c:v>0.78065519759573876</c:v>
                </c:pt>
                <c:pt idx="96">
                  <c:v>0</c:v>
                </c:pt>
                <c:pt idx="97">
                  <c:v>0.28149185369830537</c:v>
                </c:pt>
                <c:pt idx="98">
                  <c:v>0</c:v>
                </c:pt>
                <c:pt idx="99">
                  <c:v>0</c:v>
                </c:pt>
                <c:pt idx="100">
                  <c:v>0.26606653404758113</c:v>
                </c:pt>
                <c:pt idx="101">
                  <c:v>0.59308331064293318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1.2977119122880123</c:v>
                </c:pt>
                <c:pt idx="106">
                  <c:v>0.2645240020825087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0.1553127389553817</c:v>
                </c:pt>
                <c:pt idx="111">
                  <c:v>0.7096987272024079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1.1841815596586829</c:v>
                </c:pt>
                <c:pt idx="119">
                  <c:v>0</c:v>
                </c:pt>
                <c:pt idx="120">
                  <c:v>0.18338682071969969</c:v>
                </c:pt>
                <c:pt idx="1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2E-4C78-87E3-18C7B32E32AA}"/>
            </c:ext>
          </c:extLst>
        </c:ser>
        <c:ser>
          <c:idx val="3"/>
          <c:order val="3"/>
          <c:tx>
            <c:v>中心点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'K9'!$H$3:$H$5</c:f>
              <c:numCache>
                <c:formatCode>General</c:formatCode>
                <c:ptCount val="3"/>
                <c:pt idx="0">
                  <c:v>-0.75552498834058213</c:v>
                </c:pt>
                <c:pt idx="1">
                  <c:v>1.6230079858272981</c:v>
                </c:pt>
                <c:pt idx="2">
                  <c:v>-0.10131050387350259</c:v>
                </c:pt>
              </c:numCache>
            </c:numRef>
          </c:xVal>
          <c:yVal>
            <c:numRef>
              <c:f>'K9'!$I$3:$I$5</c:f>
              <c:numCache>
                <c:formatCode>General</c:formatCode>
                <c:ptCount val="3"/>
                <c:pt idx="0">
                  <c:v>-0.56124258856432141</c:v>
                </c:pt>
                <c:pt idx="1">
                  <c:v>-8.0361464796242205E-2</c:v>
                </c:pt>
                <c:pt idx="2">
                  <c:v>0.56774876564858401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2E-4C78-87E3-18C7B32E32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69505295"/>
        <c:axId val="160650511"/>
      </c:scatterChart>
      <c:valAx>
        <c:axId val="86950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650511"/>
        <c:crosses val="autoZero"/>
        <c:crossBetween val="midCat"/>
      </c:valAx>
      <c:valAx>
        <c:axId val="16065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9505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48" fmlaLink="$J$1" max="7" min="1" page="10" val="7"/>
</file>

<file path=xl/ctrlProps/ctrlProp10.xml><?xml version="1.0" encoding="utf-8"?>
<formControlPr xmlns="http://schemas.microsoft.com/office/spreadsheetml/2009/9/main" objectType="Spin" dx="48" fmlaLink="$J$1" max="20" min="1" page="10"/>
</file>

<file path=xl/ctrlProps/ctrlProp2.xml><?xml version="1.0" encoding="utf-8"?>
<formControlPr xmlns="http://schemas.microsoft.com/office/spreadsheetml/2009/9/main" objectType="Spin" dx="48" fmlaLink="$J$1" max="20" min="1" page="10" val="8"/>
</file>

<file path=xl/ctrlProps/ctrlProp3.xml><?xml version="1.0" encoding="utf-8"?>
<formControlPr xmlns="http://schemas.microsoft.com/office/spreadsheetml/2009/9/main" objectType="Spin" dx="48" fmlaLink="$J$1" max="20" min="1" page="10" val="9"/>
</file>

<file path=xl/ctrlProps/ctrlProp4.xml><?xml version="1.0" encoding="utf-8"?>
<formControlPr xmlns="http://schemas.microsoft.com/office/spreadsheetml/2009/9/main" objectType="Spin" dx="48" fmlaLink="$J$1" max="20" min="1" page="10" val="10"/>
</file>

<file path=xl/ctrlProps/ctrlProp5.xml><?xml version="1.0" encoding="utf-8"?>
<formControlPr xmlns="http://schemas.microsoft.com/office/spreadsheetml/2009/9/main" objectType="Spin" dx="48" fmlaLink="$J$1" max="20" min="1" page="10" val="11"/>
</file>

<file path=xl/ctrlProps/ctrlProp6.xml><?xml version="1.0" encoding="utf-8"?>
<formControlPr xmlns="http://schemas.microsoft.com/office/spreadsheetml/2009/9/main" objectType="Spin" dx="48" fmlaLink="$J$1" max="20" min="1" page="10" val="12"/>
</file>

<file path=xl/ctrlProps/ctrlProp7.xml><?xml version="1.0" encoding="utf-8"?>
<formControlPr xmlns="http://schemas.microsoft.com/office/spreadsheetml/2009/9/main" objectType="Spin" dx="48" fmlaLink="$J$1" max="20" min="1" page="10" val="13"/>
</file>

<file path=xl/ctrlProps/ctrlProp8.xml><?xml version="1.0" encoding="utf-8"?>
<formControlPr xmlns="http://schemas.microsoft.com/office/spreadsheetml/2009/9/main" objectType="Spin" dx="48" fmlaLink="$J$1" max="20" min="1" page="10" val="14"/>
</file>

<file path=xl/ctrlProps/ctrlProp9.xml><?xml version="1.0" encoding="utf-8"?>
<formControlPr xmlns="http://schemas.microsoft.com/office/spreadsheetml/2009/9/main" objectType="Spin" dx="48" fmlaLink="$J$1" max="20" min="1" page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135255</xdr:colOff>
      <xdr:row>7</xdr:row>
      <xdr:rowOff>38100</xdr:rowOff>
    </xdr:from>
    <xdr:to>
      <xdr:col>12</xdr:col>
      <xdr:colOff>13335</xdr:colOff>
      <xdr:row>22</xdr:row>
      <xdr:rowOff>95250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163830</xdr:colOff>
      <xdr:row>6</xdr:row>
      <xdr:rowOff>91440</xdr:rowOff>
    </xdr:from>
    <xdr:to>
      <xdr:col>16</xdr:col>
      <xdr:colOff>106680</xdr:colOff>
      <xdr:row>33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76200</xdr:colOff>
          <xdr:row>1</xdr:row>
          <xdr:rowOff>121920</xdr:rowOff>
        </xdr:from>
        <xdr:to>
          <xdr:col>9</xdr:col>
          <xdr:colOff>457200</xdr:colOff>
          <xdr:row>5</xdr:row>
          <xdr:rowOff>7620</xdr:rowOff>
        </xdr:to>
        <xdr:sp macro="" textlink="">
          <xdr:nvSpPr>
            <xdr:cNvPr id="29697" name="Spinner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0A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163830</xdr:colOff>
      <xdr:row>6</xdr:row>
      <xdr:rowOff>91440</xdr:rowOff>
    </xdr:from>
    <xdr:to>
      <xdr:col>16</xdr:col>
      <xdr:colOff>106680</xdr:colOff>
      <xdr:row>33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76200</xdr:colOff>
          <xdr:row>1</xdr:row>
          <xdr:rowOff>121920</xdr:rowOff>
        </xdr:from>
        <xdr:to>
          <xdr:col>9</xdr:col>
          <xdr:colOff>457200</xdr:colOff>
          <xdr:row>5</xdr:row>
          <xdr:rowOff>7620</xdr:rowOff>
        </xdr:to>
        <xdr:sp macro="" textlink="">
          <xdr:nvSpPr>
            <xdr:cNvPr id="30721" name="Spinner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0B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163830</xdr:colOff>
      <xdr:row>6</xdr:row>
      <xdr:rowOff>91440</xdr:rowOff>
    </xdr:from>
    <xdr:to>
      <xdr:col>16</xdr:col>
      <xdr:colOff>106680</xdr:colOff>
      <xdr:row>33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76200</xdr:colOff>
          <xdr:row>1</xdr:row>
          <xdr:rowOff>121920</xdr:rowOff>
        </xdr:from>
        <xdr:to>
          <xdr:col>9</xdr:col>
          <xdr:colOff>457200</xdr:colOff>
          <xdr:row>5</xdr:row>
          <xdr:rowOff>7620</xdr:rowOff>
        </xdr:to>
        <xdr:sp macro="" textlink="">
          <xdr:nvSpPr>
            <xdr:cNvPr id="31745" name="Spinner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0C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163830</xdr:colOff>
      <xdr:row>6</xdr:row>
      <xdr:rowOff>91440</xdr:rowOff>
    </xdr:from>
    <xdr:to>
      <xdr:col>16</xdr:col>
      <xdr:colOff>106680</xdr:colOff>
      <xdr:row>33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76200</xdr:colOff>
          <xdr:row>1</xdr:row>
          <xdr:rowOff>121920</xdr:rowOff>
        </xdr:from>
        <xdr:to>
          <xdr:col>9</xdr:col>
          <xdr:colOff>457200</xdr:colOff>
          <xdr:row>5</xdr:row>
          <xdr:rowOff>7620</xdr:rowOff>
        </xdr:to>
        <xdr:sp macro="" textlink="">
          <xdr:nvSpPr>
            <xdr:cNvPr id="32769" name="Spinner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0D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163830</xdr:colOff>
      <xdr:row>6</xdr:row>
      <xdr:rowOff>91440</xdr:rowOff>
    </xdr:from>
    <xdr:to>
      <xdr:col>16</xdr:col>
      <xdr:colOff>106680</xdr:colOff>
      <xdr:row>33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76200</xdr:colOff>
          <xdr:row>1</xdr:row>
          <xdr:rowOff>121920</xdr:rowOff>
        </xdr:from>
        <xdr:to>
          <xdr:col>9</xdr:col>
          <xdr:colOff>457200</xdr:colOff>
          <xdr:row>5</xdr:row>
          <xdr:rowOff>7620</xdr:rowOff>
        </xdr:to>
        <xdr:sp macro="" textlink="">
          <xdr:nvSpPr>
            <xdr:cNvPr id="33793" name="Spinner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0E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163830</xdr:colOff>
      <xdr:row>6</xdr:row>
      <xdr:rowOff>91440</xdr:rowOff>
    </xdr:from>
    <xdr:to>
      <xdr:col>16</xdr:col>
      <xdr:colOff>106680</xdr:colOff>
      <xdr:row>33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76200</xdr:colOff>
          <xdr:row>1</xdr:row>
          <xdr:rowOff>121920</xdr:rowOff>
        </xdr:from>
        <xdr:to>
          <xdr:col>9</xdr:col>
          <xdr:colOff>457200</xdr:colOff>
          <xdr:row>5</xdr:row>
          <xdr:rowOff>7620</xdr:rowOff>
        </xdr:to>
        <xdr:sp macro="" textlink="">
          <xdr:nvSpPr>
            <xdr:cNvPr id="34817" name="Spinner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0F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163830</xdr:colOff>
      <xdr:row>6</xdr:row>
      <xdr:rowOff>91440</xdr:rowOff>
    </xdr:from>
    <xdr:to>
      <xdr:col>16</xdr:col>
      <xdr:colOff>106680</xdr:colOff>
      <xdr:row>33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76200</xdr:colOff>
          <xdr:row>1</xdr:row>
          <xdr:rowOff>121920</xdr:rowOff>
        </xdr:from>
        <xdr:to>
          <xdr:col>9</xdr:col>
          <xdr:colOff>457200</xdr:colOff>
          <xdr:row>5</xdr:row>
          <xdr:rowOff>7620</xdr:rowOff>
        </xdr:to>
        <xdr:sp macro="" textlink="">
          <xdr:nvSpPr>
            <xdr:cNvPr id="35841" name="Spinner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0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163830</xdr:colOff>
      <xdr:row>6</xdr:row>
      <xdr:rowOff>91440</xdr:rowOff>
    </xdr:from>
    <xdr:to>
      <xdr:col>16</xdr:col>
      <xdr:colOff>106680</xdr:colOff>
      <xdr:row>33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76200</xdr:colOff>
          <xdr:row>1</xdr:row>
          <xdr:rowOff>121920</xdr:rowOff>
        </xdr:from>
        <xdr:to>
          <xdr:col>9</xdr:col>
          <xdr:colOff>457200</xdr:colOff>
          <xdr:row>5</xdr:row>
          <xdr:rowOff>7620</xdr:rowOff>
        </xdr:to>
        <xdr:sp macro="" textlink="">
          <xdr:nvSpPr>
            <xdr:cNvPr id="36865" name="Spinner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1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74295</xdr:colOff>
      <xdr:row>7</xdr:row>
      <xdr:rowOff>91440</xdr:rowOff>
    </xdr:from>
    <xdr:to>
      <xdr:col>11</xdr:col>
      <xdr:colOff>622935</xdr:colOff>
      <xdr:row>22</xdr:row>
      <xdr:rowOff>148590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</xdr:colOff>
      <xdr:row>7</xdr:row>
      <xdr:rowOff>7620</xdr:rowOff>
    </xdr:from>
    <xdr:to>
      <xdr:col>11</xdr:col>
      <xdr:colOff>550545</xdr:colOff>
      <xdr:row>22</xdr:row>
      <xdr:rowOff>64770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</xdr:colOff>
      <xdr:row>7</xdr:row>
      <xdr:rowOff>7620</xdr:rowOff>
    </xdr:from>
    <xdr:to>
      <xdr:col>11</xdr:col>
      <xdr:colOff>550545</xdr:colOff>
      <xdr:row>22</xdr:row>
      <xdr:rowOff>64770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</xdr:colOff>
      <xdr:row>7</xdr:row>
      <xdr:rowOff>7620</xdr:rowOff>
    </xdr:from>
    <xdr:to>
      <xdr:col>11</xdr:col>
      <xdr:colOff>550545</xdr:colOff>
      <xdr:row>22</xdr:row>
      <xdr:rowOff>64770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</xdr:colOff>
      <xdr:row>7</xdr:row>
      <xdr:rowOff>7620</xdr:rowOff>
    </xdr:from>
    <xdr:to>
      <xdr:col>11</xdr:col>
      <xdr:colOff>550545</xdr:colOff>
      <xdr:row>22</xdr:row>
      <xdr:rowOff>64770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</xdr:colOff>
      <xdr:row>7</xdr:row>
      <xdr:rowOff>7620</xdr:rowOff>
    </xdr:from>
    <xdr:to>
      <xdr:col>11</xdr:col>
      <xdr:colOff>550545</xdr:colOff>
      <xdr:row>22</xdr:row>
      <xdr:rowOff>64770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163830</xdr:colOff>
      <xdr:row>6</xdr:row>
      <xdr:rowOff>91440</xdr:rowOff>
    </xdr:from>
    <xdr:to>
      <xdr:col>16</xdr:col>
      <xdr:colOff>106680</xdr:colOff>
      <xdr:row>33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76200</xdr:colOff>
          <xdr:row>1</xdr:row>
          <xdr:rowOff>121920</xdr:rowOff>
        </xdr:from>
        <xdr:to>
          <xdr:col>9</xdr:col>
          <xdr:colOff>457200</xdr:colOff>
          <xdr:row>5</xdr:row>
          <xdr:rowOff>7620</xdr:rowOff>
        </xdr:to>
        <xdr:sp macro="" textlink="">
          <xdr:nvSpPr>
            <xdr:cNvPr id="22530" name="Spinner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08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163830</xdr:colOff>
      <xdr:row>6</xdr:row>
      <xdr:rowOff>91440</xdr:rowOff>
    </xdr:from>
    <xdr:to>
      <xdr:col>16</xdr:col>
      <xdr:colOff>106680</xdr:colOff>
      <xdr:row>33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76200</xdr:colOff>
          <xdr:row>1</xdr:row>
          <xdr:rowOff>121920</xdr:rowOff>
        </xdr:from>
        <xdr:to>
          <xdr:col>9</xdr:col>
          <xdr:colOff>457200</xdr:colOff>
          <xdr:row>5</xdr:row>
          <xdr:rowOff>7620</xdr:rowOff>
        </xdr:to>
        <xdr:sp macro="" textlink="">
          <xdr:nvSpPr>
            <xdr:cNvPr id="26625" name="Spinner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09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41C75-B924-4E54-B60F-FC7EE040C9CD}">
  <sheetPr codeName="Sheet2"/>
  <dimension ref="A1:T123"/>
  <sheetViews>
    <sheetView zoomScaleNormal="100" workbookViewId="0">
      <selection activeCell="E15" sqref="E15"/>
    </sheetView>
  </sheetViews>
  <sheetFormatPr defaultRowHeight="13.8"/>
  <sheetData>
    <row r="1" spans="1:20">
      <c r="A1" s="1" t="s">
        <v>117</v>
      </c>
      <c r="B1" s="3" t="s">
        <v>119</v>
      </c>
      <c r="C1" s="3" t="s">
        <v>120</v>
      </c>
      <c r="D1" s="3" t="s">
        <v>121</v>
      </c>
      <c r="E1" s="3" t="s">
        <v>118</v>
      </c>
      <c r="F1" s="1" t="s">
        <v>119</v>
      </c>
      <c r="G1" s="1" t="s">
        <v>120</v>
      </c>
      <c r="H1" s="1" t="s">
        <v>121</v>
      </c>
      <c r="I1" s="1" t="s">
        <v>118</v>
      </c>
      <c r="K1" s="10" t="s">
        <v>126</v>
      </c>
      <c r="L1" s="10"/>
      <c r="M1" s="10"/>
      <c r="N1" s="10"/>
      <c r="Q1" t="s">
        <v>123</v>
      </c>
      <c r="R1" t="s">
        <v>124</v>
      </c>
      <c r="S1" t="s">
        <v>125</v>
      </c>
      <c r="T1" t="s">
        <v>127</v>
      </c>
    </row>
    <row r="2" spans="1:20">
      <c r="A2" s="2" t="s">
        <v>0</v>
      </c>
      <c r="B2" s="4">
        <v>39</v>
      </c>
      <c r="C2" s="5">
        <v>1.867</v>
      </c>
      <c r="D2" s="3">
        <v>3.8220000000000001</v>
      </c>
      <c r="E2" s="3">
        <v>3.403</v>
      </c>
      <c r="F2" s="1">
        <v>-0.37841444551735476</v>
      </c>
      <c r="G2" s="1">
        <v>-0.30531870069393136</v>
      </c>
      <c r="H2" s="1">
        <v>-1.1956349824013861</v>
      </c>
      <c r="I2" s="1">
        <v>0.31789560807401429</v>
      </c>
      <c r="K2" s="1" t="s">
        <v>122</v>
      </c>
      <c r="L2" s="1" t="s">
        <v>119</v>
      </c>
      <c r="M2" s="1" t="s">
        <v>120</v>
      </c>
      <c r="N2" s="1" t="s">
        <v>121</v>
      </c>
      <c r="O2" s="1" t="s">
        <v>118</v>
      </c>
      <c r="Q2">
        <f t="shared" ref="Q2:Q33" si="0">SQRT((F2-$L$3)^2+(G2-$M$3)^2+(H2-$N$3)^2+(I2-$O$3)^2)</f>
        <v>3.7565067126799194</v>
      </c>
      <c r="R2">
        <f t="shared" ref="R2:R33" si="1">SQRT((F2-$L$4)^2+(G2-$M$4)^2+(H2-$N$4)^2+(I2-$O$4)^2)</f>
        <v>3.683579453564584</v>
      </c>
      <c r="S2">
        <f t="shared" ref="S2:S33" si="2">SQRT((F2-$L$5)^2+(G2-$M$5)^2+(H2-$N$5)^2+(I2-$O$5)^2)</f>
        <v>2.6120706363056323</v>
      </c>
      <c r="T2" t="str">
        <f t="shared" ref="T2:T66" si="3">INDEX($Q$1:$S$1,1,MATCH(MIN(Q2:S2),Q2:S2,0))</f>
        <v>C3</v>
      </c>
    </row>
    <row r="3" spans="1:20">
      <c r="A3" s="2" t="s">
        <v>1</v>
      </c>
      <c r="B3" s="4">
        <v>34</v>
      </c>
      <c r="C3" s="5">
        <v>2.2130000000000001</v>
      </c>
      <c r="D3" s="3">
        <v>4.16</v>
      </c>
      <c r="E3" s="3">
        <v>4.202</v>
      </c>
      <c r="F3" s="1">
        <v>-0.63983325838891336</v>
      </c>
      <c r="G3" s="1">
        <v>0.46730362372859335</v>
      </c>
      <c r="H3" s="1">
        <v>-0.96825733805454206</v>
      </c>
      <c r="I3" s="1">
        <v>0.56439221609258627</v>
      </c>
      <c r="K3" s="1" t="s">
        <v>123</v>
      </c>
      <c r="L3" s="1">
        <v>1.7129360574551145</v>
      </c>
      <c r="M3" s="1">
        <v>-1.2029897250229915</v>
      </c>
      <c r="N3" s="1">
        <v>1.779110411982473</v>
      </c>
      <c r="O3" s="1">
        <v>3.0367649784516094E-2</v>
      </c>
      <c r="Q3">
        <f t="shared" si="0"/>
        <v>4.0197779933504947</v>
      </c>
      <c r="R3">
        <f t="shared" si="1"/>
        <v>4.0463973436642222</v>
      </c>
      <c r="S3">
        <f t="shared" si="2"/>
        <v>2.5290883201672658</v>
      </c>
      <c r="T3" t="str">
        <f t="shared" si="3"/>
        <v>C3</v>
      </c>
    </row>
    <row r="4" spans="1:20">
      <c r="A4" s="2" t="s">
        <v>2</v>
      </c>
      <c r="B4" s="4">
        <v>36</v>
      </c>
      <c r="C4" s="5">
        <v>1.9570000000000001</v>
      </c>
      <c r="D4" s="3">
        <v>4.5679999999999996</v>
      </c>
      <c r="E4" s="3">
        <v>-2.298</v>
      </c>
      <c r="F4" s="1">
        <v>-0.53526573324028992</v>
      </c>
      <c r="G4" s="1">
        <v>-0.10434757584414156</v>
      </c>
      <c r="H4" s="1">
        <v>-0.69378964902048212</v>
      </c>
      <c r="I4" s="1">
        <v>-1.4408993385015536</v>
      </c>
      <c r="K4" s="1" t="s">
        <v>124</v>
      </c>
      <c r="L4" s="1">
        <v>1.5038010071578676</v>
      </c>
      <c r="M4" s="1">
        <v>-1.6205630622108878</v>
      </c>
      <c r="N4" s="1">
        <v>1.6230405495905569</v>
      </c>
      <c r="O4" s="1">
        <v>-0.27474517290680772</v>
      </c>
      <c r="Q4">
        <f t="shared" si="0"/>
        <v>3.8133039645649975</v>
      </c>
      <c r="R4">
        <f t="shared" si="1"/>
        <v>3.631021933289079</v>
      </c>
      <c r="S4">
        <f t="shared" si="2"/>
        <v>1.3008478095652452</v>
      </c>
      <c r="T4" t="str">
        <f t="shared" si="3"/>
        <v>C3</v>
      </c>
    </row>
    <row r="5" spans="1:20">
      <c r="A5" s="2" t="s">
        <v>3</v>
      </c>
      <c r="B5" s="4">
        <v>33</v>
      </c>
      <c r="C5" s="5">
        <v>2.218</v>
      </c>
      <c r="D5" s="3">
        <v>4.1260000000000003</v>
      </c>
      <c r="E5" s="3">
        <v>0.20799999999999999</v>
      </c>
      <c r="F5" s="1">
        <v>-0.69211702096322514</v>
      </c>
      <c r="G5" s="1">
        <v>0.47846868622024807</v>
      </c>
      <c r="H5" s="1">
        <v>-0.99112964547404692</v>
      </c>
      <c r="I5" s="1">
        <v>-0.66778231760725915</v>
      </c>
      <c r="K5" s="1" t="s">
        <v>125</v>
      </c>
      <c r="L5" s="1">
        <v>-0.84896830868616036</v>
      </c>
      <c r="M5" s="1">
        <v>0.99652758583303958</v>
      </c>
      <c r="N5" s="1">
        <v>-1.1122183318126031</v>
      </c>
      <c r="O5" s="1">
        <v>-1.8956377618049018</v>
      </c>
      <c r="Q5">
        <f t="shared" si="0"/>
        <v>4.0955129167976034</v>
      </c>
      <c r="R5">
        <f t="shared" si="1"/>
        <v>4.0269534729156593</v>
      </c>
      <c r="S5">
        <f t="shared" si="2"/>
        <v>1.3473228312966965</v>
      </c>
      <c r="T5" t="str">
        <f t="shared" si="3"/>
        <v>C3</v>
      </c>
    </row>
    <row r="6" spans="1:20">
      <c r="A6" s="2" t="s">
        <v>4</v>
      </c>
      <c r="B6" s="4">
        <v>79</v>
      </c>
      <c r="C6" s="5">
        <v>1.4650000000000001</v>
      </c>
      <c r="D6" s="3">
        <v>8.2439999999999998</v>
      </c>
      <c r="E6" s="3">
        <v>2.4710000000000001</v>
      </c>
      <c r="F6" s="1">
        <v>1.7129360574551145</v>
      </c>
      <c r="G6" s="1">
        <v>-1.2029897250229915</v>
      </c>
      <c r="H6" s="1">
        <v>1.779110411982473</v>
      </c>
      <c r="I6" s="1">
        <v>3.0367649784516094E-2</v>
      </c>
      <c r="Q6">
        <f t="shared" si="0"/>
        <v>0</v>
      </c>
      <c r="R6">
        <f t="shared" si="1"/>
        <v>0.57927247277146465</v>
      </c>
      <c r="S6">
        <f t="shared" si="2"/>
        <v>4.8446371517561984</v>
      </c>
      <c r="T6" t="str">
        <f t="shared" si="3"/>
        <v>C1</v>
      </c>
    </row>
    <row r="7" spans="1:20">
      <c r="A7" s="2" t="s">
        <v>5</v>
      </c>
      <c r="B7" s="4">
        <v>75</v>
      </c>
      <c r="C7" s="5">
        <v>1.278</v>
      </c>
      <c r="D7" s="3">
        <v>8.0120000000000005</v>
      </c>
      <c r="E7" s="3">
        <v>1.482</v>
      </c>
      <c r="F7" s="1">
        <v>1.5038010071578676</v>
      </c>
      <c r="G7" s="1">
        <v>-1.6205630622108878</v>
      </c>
      <c r="H7" s="1">
        <v>1.6230405495905569</v>
      </c>
      <c r="I7" s="1">
        <v>-0.27474517290680772</v>
      </c>
      <c r="Q7">
        <f t="shared" si="0"/>
        <v>0.57927247277146465</v>
      </c>
      <c r="R7">
        <f t="shared" si="1"/>
        <v>0</v>
      </c>
      <c r="S7">
        <f t="shared" si="2"/>
        <v>4.7427440207854135</v>
      </c>
      <c r="T7" t="str">
        <f t="shared" si="3"/>
        <v>C2</v>
      </c>
    </row>
    <row r="8" spans="1:20">
      <c r="A8" s="2" t="s">
        <v>6</v>
      </c>
      <c r="B8" s="4">
        <v>30</v>
      </c>
      <c r="C8" s="5">
        <v>2.4500000000000002</v>
      </c>
      <c r="D8" s="3">
        <v>3.9460000000000002</v>
      </c>
      <c r="E8" s="3">
        <v>-3.7719999999999998</v>
      </c>
      <c r="F8" s="1">
        <v>-0.84896830868616036</v>
      </c>
      <c r="G8" s="1">
        <v>0.99652758583303958</v>
      </c>
      <c r="H8" s="1">
        <v>-1.1122183318126031</v>
      </c>
      <c r="I8" s="1">
        <v>-1.8956377618049018</v>
      </c>
      <c r="K8" s="1" t="s">
        <v>119</v>
      </c>
      <c r="L8" s="1" t="s">
        <v>120</v>
      </c>
      <c r="M8" s="1" t="s">
        <v>121</v>
      </c>
      <c r="N8" s="1" t="s">
        <v>118</v>
      </c>
      <c r="Q8">
        <f t="shared" si="0"/>
        <v>4.8446371517561984</v>
      </c>
      <c r="R8">
        <f t="shared" si="1"/>
        <v>4.7427440207854135</v>
      </c>
      <c r="S8">
        <f t="shared" si="2"/>
        <v>0</v>
      </c>
      <c r="T8" t="str">
        <f t="shared" si="3"/>
        <v>C3</v>
      </c>
    </row>
    <row r="9" spans="1:20">
      <c r="A9" s="2" t="s">
        <v>7</v>
      </c>
      <c r="B9" s="4">
        <v>43</v>
      </c>
      <c r="C9" s="5">
        <v>2.3980000000000001</v>
      </c>
      <c r="D9" s="3">
        <v>6.157</v>
      </c>
      <c r="E9" s="3">
        <v>2.915</v>
      </c>
      <c r="F9" s="1">
        <v>-0.16927939522010782</v>
      </c>
      <c r="G9" s="1">
        <v>0.88041093591982766</v>
      </c>
      <c r="H9" s="1">
        <v>0.3751543653793265</v>
      </c>
      <c r="I9" s="1">
        <v>0.16734448828294657</v>
      </c>
      <c r="J9" s="1" t="s">
        <v>119</v>
      </c>
      <c r="Q9">
        <f t="shared" si="0"/>
        <v>3.1421566732715491</v>
      </c>
      <c r="R9">
        <f t="shared" si="1"/>
        <v>3.2873594524212471</v>
      </c>
      <c r="S9">
        <f t="shared" si="2"/>
        <v>2.6350774941176303</v>
      </c>
      <c r="T9" t="str">
        <f t="shared" si="3"/>
        <v>C3</v>
      </c>
    </row>
    <row r="10" spans="1:20">
      <c r="A10" s="2" t="s">
        <v>8</v>
      </c>
      <c r="B10" s="4">
        <v>26</v>
      </c>
      <c r="C10" s="5">
        <v>2.0449999999999999</v>
      </c>
      <c r="D10" s="3">
        <v>3.117</v>
      </c>
      <c r="E10" s="3">
        <v>6.923</v>
      </c>
      <c r="F10" s="1">
        <v>-1.0581033589834072</v>
      </c>
      <c r="G10" s="1">
        <v>9.2157524008985733E-2</v>
      </c>
      <c r="H10" s="1">
        <v>-1.669899003894064</v>
      </c>
      <c r="I10" s="1">
        <v>1.4038381114849949</v>
      </c>
      <c r="J10" s="1" t="s">
        <v>120</v>
      </c>
      <c r="K10">
        <f>CORREL(F:F,G:G)</f>
        <v>-0.7004768351568923</v>
      </c>
      <c r="Q10">
        <f t="shared" si="0"/>
        <v>4.8102133948609582</v>
      </c>
      <c r="R10">
        <f t="shared" si="1"/>
        <v>4.8122612702614287</v>
      </c>
      <c r="S10">
        <f t="shared" si="2"/>
        <v>3.4726317755301714</v>
      </c>
      <c r="T10" t="str">
        <f t="shared" si="3"/>
        <v>C3</v>
      </c>
    </row>
    <row r="11" spans="1:20">
      <c r="A11" s="2" t="s">
        <v>9</v>
      </c>
      <c r="B11" s="4">
        <v>77</v>
      </c>
      <c r="C11" s="5">
        <v>1.528</v>
      </c>
      <c r="D11" s="3">
        <v>7.8390000000000004</v>
      </c>
      <c r="E11" s="3">
        <v>1.2390000000000001</v>
      </c>
      <c r="F11" s="1">
        <v>1.6083685323064909</v>
      </c>
      <c r="G11" s="1">
        <v>-1.0623099376281389</v>
      </c>
      <c r="H11" s="1">
        <v>1.5066608677207225</v>
      </c>
      <c r="I11" s="1">
        <v>-0.34971222640932709</v>
      </c>
      <c r="J11" s="1" t="s">
        <v>121</v>
      </c>
      <c r="K11">
        <f>CORREL(F:F,H:H)</f>
        <v>0.92361078383273254</v>
      </c>
      <c r="L11">
        <f>CORREL(H:H,G:G)</f>
        <v>-0.65186057406052389</v>
      </c>
      <c r="Q11">
        <f t="shared" si="0"/>
        <v>0.49941429330079418</v>
      </c>
      <c r="R11">
        <f t="shared" si="1"/>
        <v>0.58458977743806262</v>
      </c>
      <c r="S11">
        <f t="shared" si="2"/>
        <v>4.4187928578796161</v>
      </c>
      <c r="T11" t="str">
        <f t="shared" si="3"/>
        <v>C1</v>
      </c>
    </row>
    <row r="12" spans="1:20">
      <c r="A12" s="2" t="s">
        <v>10</v>
      </c>
      <c r="B12" s="4">
        <v>36</v>
      </c>
      <c r="C12" s="5">
        <v>1.998</v>
      </c>
      <c r="D12" s="3">
        <v>4.5830000000000002</v>
      </c>
      <c r="E12" s="3">
        <v>4.0270000000000001</v>
      </c>
      <c r="F12" s="1">
        <v>-0.53526573324028992</v>
      </c>
      <c r="G12" s="1">
        <v>-1.2794063412570904E-2</v>
      </c>
      <c r="H12" s="1">
        <v>-0.68369892515893538</v>
      </c>
      <c r="I12" s="1">
        <v>0.5104035973150518</v>
      </c>
      <c r="J12" s="1" t="s">
        <v>118</v>
      </c>
      <c r="K12" s="7">
        <f>CORREL(F:F,I:I)</f>
        <v>0.10251316709688488</v>
      </c>
      <c r="L12">
        <f>CORREL(G:G,I:I)</f>
        <v>-0.19985506870343009</v>
      </c>
      <c r="M12">
        <f>CORREL(I:I,H:H)</f>
        <v>0.12151572948031593</v>
      </c>
      <c r="Q12">
        <f t="shared" si="0"/>
        <v>3.5730716962628568</v>
      </c>
      <c r="R12">
        <f t="shared" si="1"/>
        <v>3.5609296428100583</v>
      </c>
      <c r="S12">
        <f t="shared" si="2"/>
        <v>2.6626684737593331</v>
      </c>
      <c r="T12" t="str">
        <f t="shared" si="3"/>
        <v>C3</v>
      </c>
    </row>
    <row r="13" spans="1:20">
      <c r="A13" s="2" t="s">
        <v>11</v>
      </c>
      <c r="B13" s="4">
        <v>33</v>
      </c>
      <c r="C13" s="5">
        <v>2.0379999999999998</v>
      </c>
      <c r="D13" s="3">
        <v>3.9710000000000001</v>
      </c>
      <c r="E13" s="3">
        <v>4.0999999999999996</v>
      </c>
      <c r="F13" s="1">
        <v>-0.69211702096322514</v>
      </c>
      <c r="G13" s="1">
        <v>7.6526436520668512E-2</v>
      </c>
      <c r="H13" s="1">
        <v>-1.0954004587100259</v>
      </c>
      <c r="I13" s="1">
        <v>0.5329245640051089</v>
      </c>
      <c r="Q13">
        <f t="shared" si="0"/>
        <v>3.9920944522169344</v>
      </c>
      <c r="R13">
        <f t="shared" si="1"/>
        <v>3.967923975136848</v>
      </c>
      <c r="S13">
        <f t="shared" si="2"/>
        <v>2.6017690620798475</v>
      </c>
      <c r="T13" t="str">
        <f t="shared" si="3"/>
        <v>C3</v>
      </c>
    </row>
    <row r="14" spans="1:20">
      <c r="A14" s="2" t="s">
        <v>12</v>
      </c>
      <c r="B14" s="4">
        <v>39</v>
      </c>
      <c r="C14" s="5">
        <v>1.915</v>
      </c>
      <c r="D14" s="3">
        <v>3.9169999999999998</v>
      </c>
      <c r="E14" s="3">
        <v>2.5</v>
      </c>
      <c r="F14" s="1">
        <v>-0.37841444551735476</v>
      </c>
      <c r="G14" s="1">
        <v>-0.19813410077404348</v>
      </c>
      <c r="H14" s="1">
        <v>-1.1317270646115929</v>
      </c>
      <c r="I14" s="1">
        <v>3.9314335181936076E-2</v>
      </c>
      <c r="Q14">
        <f t="shared" si="0"/>
        <v>3.7224369182287096</v>
      </c>
      <c r="R14">
        <f t="shared" si="1"/>
        <v>3.6405242951395942</v>
      </c>
      <c r="S14">
        <f t="shared" si="2"/>
        <v>2.3222957804463995</v>
      </c>
      <c r="T14" t="str">
        <f t="shared" si="3"/>
        <v>C3</v>
      </c>
    </row>
    <row r="15" spans="1:20">
      <c r="A15" s="2" t="s">
        <v>13</v>
      </c>
      <c r="B15" s="4">
        <v>60</v>
      </c>
      <c r="C15" s="5">
        <v>1.639</v>
      </c>
      <c r="D15" s="3">
        <v>6.1260000000000003</v>
      </c>
      <c r="E15" s="3">
        <v>2.8639999999999999</v>
      </c>
      <c r="F15" s="1">
        <v>0.7195445685431916</v>
      </c>
      <c r="G15" s="1">
        <v>-0.81444555031339838</v>
      </c>
      <c r="H15" s="1">
        <v>0.35430020273213098</v>
      </c>
      <c r="I15" s="1">
        <v>0.15161066223920788</v>
      </c>
      <c r="Q15">
        <f t="shared" si="0"/>
        <v>1.7839779220597147</v>
      </c>
      <c r="R15">
        <f t="shared" si="1"/>
        <v>1.7482462556533247</v>
      </c>
      <c r="S15">
        <f t="shared" si="2"/>
        <v>3.4758824876270902</v>
      </c>
      <c r="T15" t="str">
        <f t="shared" si="3"/>
        <v>C2</v>
      </c>
    </row>
    <row r="16" spans="1:20">
      <c r="A16" s="2" t="s">
        <v>14</v>
      </c>
      <c r="B16" s="4">
        <v>40</v>
      </c>
      <c r="C16" s="5">
        <v>2.1760000000000002</v>
      </c>
      <c r="D16" s="3">
        <v>5.4340000000000002</v>
      </c>
      <c r="E16" s="3">
        <v>-3.5950000000000002</v>
      </c>
      <c r="F16" s="1">
        <v>-0.32613068294304304</v>
      </c>
      <c r="G16" s="1">
        <v>0.38468216129034666</v>
      </c>
      <c r="H16" s="1">
        <v>-0.11121852474720671</v>
      </c>
      <c r="I16" s="1">
        <v>-1.8410321302413384</v>
      </c>
      <c r="Q16">
        <f t="shared" si="0"/>
        <v>3.7086353037345279</v>
      </c>
      <c r="R16">
        <f t="shared" si="1"/>
        <v>3.5819781917886138</v>
      </c>
      <c r="S16">
        <f t="shared" si="2"/>
        <v>1.2855723998164961</v>
      </c>
      <c r="T16" t="str">
        <f t="shared" si="3"/>
        <v>C3</v>
      </c>
    </row>
    <row r="17" spans="1:20">
      <c r="A17" s="2" t="s">
        <v>15</v>
      </c>
      <c r="B17" s="4">
        <v>41</v>
      </c>
      <c r="C17" s="5">
        <v>1.6459999999999999</v>
      </c>
      <c r="D17" s="3">
        <v>4.8129999999999997</v>
      </c>
      <c r="E17" s="3">
        <v>3.4430000000000001</v>
      </c>
      <c r="F17" s="1">
        <v>-0.27384692036873126</v>
      </c>
      <c r="G17" s="1">
        <v>-0.79881446282508162</v>
      </c>
      <c r="H17" s="1">
        <v>-0.52897449261522522</v>
      </c>
      <c r="I17" s="1">
        <v>0.33023586379459363</v>
      </c>
      <c r="Q17">
        <f t="shared" si="0"/>
        <v>3.0867201227433458</v>
      </c>
      <c r="R17">
        <f t="shared" si="1"/>
        <v>2.9719477975698703</v>
      </c>
      <c r="S17">
        <f t="shared" si="2"/>
        <v>2.9746772019970917</v>
      </c>
      <c r="T17" t="str">
        <f t="shared" si="3"/>
        <v>C2</v>
      </c>
    </row>
    <row r="18" spans="1:20">
      <c r="A18" s="2" t="s">
        <v>16</v>
      </c>
      <c r="B18" s="4">
        <v>20</v>
      </c>
      <c r="C18" s="5">
        <v>2.5</v>
      </c>
      <c r="D18" s="3">
        <v>3.43</v>
      </c>
      <c r="E18" s="3">
        <v>-1.042</v>
      </c>
      <c r="F18" s="1">
        <v>-1.3718059344292777</v>
      </c>
      <c r="G18" s="1">
        <v>1.108178210749589</v>
      </c>
      <c r="H18" s="1">
        <v>-1.4593392326497969</v>
      </c>
      <c r="I18" s="1">
        <v>-1.0534153088753631</v>
      </c>
      <c r="Q18">
        <f t="shared" si="0"/>
        <v>5.1496865910595586</v>
      </c>
      <c r="R18">
        <f t="shared" si="1"/>
        <v>5.0815879919445965</v>
      </c>
      <c r="S18">
        <f t="shared" si="2"/>
        <v>1.0562464792621229</v>
      </c>
      <c r="T18" t="str">
        <f t="shared" si="3"/>
        <v>C3</v>
      </c>
    </row>
    <row r="19" spans="1:20">
      <c r="A19" s="2" t="s">
        <v>17</v>
      </c>
      <c r="B19" s="4">
        <v>26</v>
      </c>
      <c r="C19" s="5">
        <v>2.3559999999999999</v>
      </c>
      <c r="D19" s="3">
        <v>4.2939999999999996</v>
      </c>
      <c r="E19" s="3">
        <v>4.4429999999999996</v>
      </c>
      <c r="F19" s="1">
        <v>-1.0581033589834072</v>
      </c>
      <c r="G19" s="1">
        <v>0.7866244109899253</v>
      </c>
      <c r="H19" s="1">
        <v>-0.87811353822472848</v>
      </c>
      <c r="I19" s="1">
        <v>0.63874225680907659</v>
      </c>
      <c r="Q19">
        <f t="shared" si="0"/>
        <v>4.3667130248855859</v>
      </c>
      <c r="R19">
        <f t="shared" si="1"/>
        <v>4.410004145988152</v>
      </c>
      <c r="S19">
        <f t="shared" si="2"/>
        <v>2.5623590586025724</v>
      </c>
      <c r="T19" t="str">
        <f t="shared" si="3"/>
        <v>C3</v>
      </c>
    </row>
    <row r="20" spans="1:20">
      <c r="A20" s="2" t="s">
        <v>18</v>
      </c>
      <c r="B20" s="4">
        <v>82</v>
      </c>
      <c r="C20" s="5">
        <v>1.3879999999999999</v>
      </c>
      <c r="D20" s="3">
        <v>8.1790000000000003</v>
      </c>
      <c r="E20" s="3">
        <v>1.4330000000000001</v>
      </c>
      <c r="F20" s="1">
        <v>1.8697873451780496</v>
      </c>
      <c r="G20" s="1">
        <v>-1.3749316873944786</v>
      </c>
      <c r="H20" s="1">
        <v>1.7353839419157726</v>
      </c>
      <c r="I20" s="1">
        <v>-0.28986198616451736</v>
      </c>
      <c r="Q20">
        <f t="shared" si="0"/>
        <v>0.39827802953344715</v>
      </c>
      <c r="R20">
        <f t="shared" si="1"/>
        <v>0.45511573006635136</v>
      </c>
      <c r="S20">
        <f t="shared" si="2"/>
        <v>4.8685527563098141</v>
      </c>
      <c r="T20" t="str">
        <f t="shared" si="3"/>
        <v>C1</v>
      </c>
    </row>
    <row r="21" spans="1:20">
      <c r="A21" s="2" t="s">
        <v>19</v>
      </c>
      <c r="B21" s="4">
        <v>20</v>
      </c>
      <c r="C21" s="5">
        <v>2.464</v>
      </c>
      <c r="D21" s="3">
        <v>3.891</v>
      </c>
      <c r="E21" s="3">
        <v>-6.3730000000000002</v>
      </c>
      <c r="F21" s="1">
        <v>-1.3718059344292777</v>
      </c>
      <c r="G21" s="1">
        <v>1.0277897608096731</v>
      </c>
      <c r="H21" s="1">
        <v>-1.1492176526382731</v>
      </c>
      <c r="I21" s="1">
        <v>-2.6980628900355725</v>
      </c>
      <c r="Q21">
        <f t="shared" si="0"/>
        <v>5.5237169311592318</v>
      </c>
      <c r="R21">
        <f t="shared" si="1"/>
        <v>5.370360533118828</v>
      </c>
      <c r="S21">
        <f t="shared" si="2"/>
        <v>0.95895335790357339</v>
      </c>
      <c r="T21" t="str">
        <f t="shared" si="3"/>
        <v>C3</v>
      </c>
    </row>
    <row r="22" spans="1:20">
      <c r="A22" s="2" t="s">
        <v>20</v>
      </c>
      <c r="B22" s="4">
        <v>66</v>
      </c>
      <c r="C22" s="5">
        <v>1.635</v>
      </c>
      <c r="D22" s="3">
        <v>6.9260000000000002</v>
      </c>
      <c r="E22" s="3">
        <v>1.5549999999999999</v>
      </c>
      <c r="F22" s="1">
        <v>1.033247143989062</v>
      </c>
      <c r="G22" s="1">
        <v>-0.82337760030672236</v>
      </c>
      <c r="H22" s="1">
        <v>0.89247214201460201</v>
      </c>
      <c r="I22" s="1">
        <v>-0.25222420621675046</v>
      </c>
      <c r="Q22">
        <f t="shared" si="0"/>
        <v>1.2132880792170189</v>
      </c>
      <c r="R22">
        <f t="shared" si="1"/>
        <v>1.1794757271360721</v>
      </c>
      <c r="S22">
        <f t="shared" si="2"/>
        <v>3.6843428053551461</v>
      </c>
      <c r="T22" t="str">
        <f t="shared" si="3"/>
        <v>C2</v>
      </c>
    </row>
    <row r="23" spans="1:20">
      <c r="A23" s="2" t="s">
        <v>21</v>
      </c>
      <c r="B23" s="4">
        <v>40</v>
      </c>
      <c r="C23" s="5">
        <v>2.2879999999999998</v>
      </c>
      <c r="D23" s="3">
        <v>5.7119999999999997</v>
      </c>
      <c r="E23" s="3">
        <v>6.7</v>
      </c>
      <c r="F23" s="1">
        <v>-0.32613068294304304</v>
      </c>
      <c r="G23" s="1">
        <v>0.63477956110341749</v>
      </c>
      <c r="H23" s="1">
        <v>7.5796224153451733E-2</v>
      </c>
      <c r="I23" s="1">
        <v>1.3350411858427649</v>
      </c>
      <c r="Q23">
        <f t="shared" si="0"/>
        <v>3.4840553065325914</v>
      </c>
      <c r="R23">
        <f t="shared" si="1"/>
        <v>3.6634133622057119</v>
      </c>
      <c r="S23">
        <f t="shared" si="2"/>
        <v>3.50041224204372</v>
      </c>
      <c r="T23" t="str">
        <f t="shared" si="3"/>
        <v>C1</v>
      </c>
    </row>
    <row r="24" spans="1:20">
      <c r="A24" s="2" t="s">
        <v>22</v>
      </c>
      <c r="B24" s="4">
        <v>37</v>
      </c>
      <c r="C24" s="5">
        <v>2.7639999999999998</v>
      </c>
      <c r="D24" s="3">
        <v>5.3540000000000001</v>
      </c>
      <c r="E24" s="3">
        <v>1.96</v>
      </c>
      <c r="F24" s="1">
        <v>-0.4829819706659782</v>
      </c>
      <c r="G24" s="1">
        <v>1.6976935103089714</v>
      </c>
      <c r="H24" s="1">
        <v>-0.16503571867545389</v>
      </c>
      <c r="I24" s="1">
        <v>-0.12727911704588479</v>
      </c>
      <c r="Q24">
        <f t="shared" si="0"/>
        <v>4.1280232434432094</v>
      </c>
      <c r="R24">
        <f t="shared" si="1"/>
        <v>4.2634605968402131</v>
      </c>
      <c r="S24">
        <f t="shared" si="2"/>
        <v>2.1563457172695841</v>
      </c>
      <c r="T24" t="str">
        <f t="shared" si="3"/>
        <v>C3</v>
      </c>
    </row>
    <row r="25" spans="1:20">
      <c r="A25" s="2" t="s">
        <v>23</v>
      </c>
      <c r="B25" s="4">
        <v>58</v>
      </c>
      <c r="C25" s="5">
        <v>1.6990000000000001</v>
      </c>
      <c r="D25" s="3">
        <v>6.06</v>
      </c>
      <c r="E25" s="3">
        <v>4.3289999999999997</v>
      </c>
      <c r="F25" s="1">
        <v>0.61497704339456816</v>
      </c>
      <c r="G25" s="1">
        <v>-0.68046480041353852</v>
      </c>
      <c r="H25" s="1">
        <v>0.30990101774132661</v>
      </c>
      <c r="I25" s="1">
        <v>0.6035725280054256</v>
      </c>
      <c r="Q25">
        <f t="shared" si="0"/>
        <v>1.9914031158802594</v>
      </c>
      <c r="R25">
        <f t="shared" si="1"/>
        <v>2.041952544560051</v>
      </c>
      <c r="S25">
        <f t="shared" si="2"/>
        <v>3.6364701256131986</v>
      </c>
      <c r="T25" t="str">
        <f t="shared" si="3"/>
        <v>C1</v>
      </c>
    </row>
    <row r="26" spans="1:20">
      <c r="A26" s="2" t="s">
        <v>24</v>
      </c>
      <c r="B26" s="4">
        <v>49</v>
      </c>
      <c r="C26" s="5">
        <v>1.633</v>
      </c>
      <c r="D26" s="3">
        <v>4.7539999999999996</v>
      </c>
      <c r="E26" s="3">
        <v>2.93</v>
      </c>
      <c r="F26" s="1">
        <v>0.14442318022576256</v>
      </c>
      <c r="G26" s="1">
        <v>-0.82784362530338429</v>
      </c>
      <c r="H26" s="1">
        <v>-0.56866467313730762</v>
      </c>
      <c r="I26" s="1">
        <v>0.17197208417816384</v>
      </c>
      <c r="Q26">
        <f t="shared" si="0"/>
        <v>2.8518532410203496</v>
      </c>
      <c r="R26">
        <f t="shared" si="1"/>
        <v>2.7348565361122179</v>
      </c>
      <c r="S26">
        <f t="shared" si="2"/>
        <v>2.9808753783631152</v>
      </c>
      <c r="T26" t="str">
        <f t="shared" si="3"/>
        <v>C2</v>
      </c>
    </row>
    <row r="27" spans="1:20">
      <c r="A27" s="2" t="s">
        <v>25</v>
      </c>
      <c r="B27" s="4">
        <v>55</v>
      </c>
      <c r="C27" s="5">
        <v>1.9239999999999999</v>
      </c>
      <c r="D27" s="3">
        <v>5.4470000000000001</v>
      </c>
      <c r="E27" s="3">
        <v>2.8359999999999999</v>
      </c>
      <c r="F27" s="1">
        <v>0.45812575567163294</v>
      </c>
      <c r="G27" s="1">
        <v>-0.17803698828906472</v>
      </c>
      <c r="H27" s="1">
        <v>-0.10247323073386663</v>
      </c>
      <c r="I27" s="1">
        <v>0.14297248323480236</v>
      </c>
      <c r="Q27">
        <f t="shared" si="0"/>
        <v>2.4855811914026016</v>
      </c>
      <c r="R27">
        <f t="shared" si="1"/>
        <v>2.5151946349849412</v>
      </c>
      <c r="S27">
        <f t="shared" si="2"/>
        <v>2.8746501930139896</v>
      </c>
      <c r="T27" t="str">
        <f t="shared" si="3"/>
        <v>C1</v>
      </c>
    </row>
    <row r="28" spans="1:20">
      <c r="A28" s="2" t="s">
        <v>26</v>
      </c>
      <c r="B28" s="4">
        <v>55</v>
      </c>
      <c r="C28" s="5">
        <v>1.36</v>
      </c>
      <c r="D28" s="3">
        <v>6.86</v>
      </c>
      <c r="E28" s="3">
        <v>2.4079999999999999</v>
      </c>
      <c r="F28" s="1">
        <v>0.45812575567163294</v>
      </c>
      <c r="G28" s="1">
        <v>-1.4374560373477459</v>
      </c>
      <c r="H28" s="1">
        <v>0.84807295702379826</v>
      </c>
      <c r="I28" s="1">
        <v>1.0931747024603608E-2</v>
      </c>
      <c r="Q28">
        <f t="shared" si="0"/>
        <v>1.5801050097791414</v>
      </c>
      <c r="R28">
        <f t="shared" si="1"/>
        <v>1.3450468342162836</v>
      </c>
      <c r="S28">
        <f t="shared" si="2"/>
        <v>3.8872252829078353</v>
      </c>
      <c r="T28" t="str">
        <f t="shared" si="3"/>
        <v>C2</v>
      </c>
    </row>
    <row r="29" spans="1:20">
      <c r="A29" s="2" t="s">
        <v>27</v>
      </c>
      <c r="B29" s="4">
        <v>21</v>
      </c>
      <c r="C29" s="5">
        <v>3.1120000000000001</v>
      </c>
      <c r="D29" s="3">
        <v>3.8180000000000001</v>
      </c>
      <c r="E29" s="3">
        <v>2.4</v>
      </c>
      <c r="F29" s="1">
        <v>-1.3195221718549659</v>
      </c>
      <c r="G29" s="1">
        <v>2.4747818597281586</v>
      </c>
      <c r="H29" s="1">
        <v>-1.1983258420977985</v>
      </c>
      <c r="I29" s="1">
        <v>8.4636958804877403E-3</v>
      </c>
      <c r="Q29">
        <f t="shared" si="0"/>
        <v>5.6202680694448732</v>
      </c>
      <c r="R29">
        <f t="shared" si="1"/>
        <v>5.7256719590203051</v>
      </c>
      <c r="S29">
        <f t="shared" si="2"/>
        <v>2.4575747192953084</v>
      </c>
      <c r="T29" t="str">
        <f t="shared" si="3"/>
        <v>C3</v>
      </c>
    </row>
    <row r="30" spans="1:20">
      <c r="A30" s="2" t="s">
        <v>28</v>
      </c>
      <c r="B30" s="4">
        <v>90</v>
      </c>
      <c r="C30" s="5">
        <v>1.246</v>
      </c>
      <c r="D30" s="3">
        <v>8.1579999999999995</v>
      </c>
      <c r="E30" s="3">
        <v>1.137</v>
      </c>
      <c r="F30" s="1">
        <v>2.2880574457725436</v>
      </c>
      <c r="G30" s="1">
        <v>-1.6920194621574798</v>
      </c>
      <c r="H30" s="1">
        <v>1.7212569285096071</v>
      </c>
      <c r="I30" s="1">
        <v>-0.38117987849680435</v>
      </c>
      <c r="Q30">
        <f t="shared" si="0"/>
        <v>0.86176161940898899</v>
      </c>
      <c r="R30">
        <f t="shared" si="1"/>
        <v>0.8007115474650669</v>
      </c>
      <c r="S30">
        <f t="shared" si="2"/>
        <v>5.2336775354016405</v>
      </c>
      <c r="T30" t="str">
        <f t="shared" si="3"/>
        <v>C2</v>
      </c>
    </row>
    <row r="31" spans="1:20">
      <c r="A31" s="2" t="s">
        <v>29</v>
      </c>
      <c r="B31" s="4">
        <v>31</v>
      </c>
      <c r="C31" s="5">
        <v>2.1429999999999998</v>
      </c>
      <c r="D31" s="3">
        <v>4.8230000000000004</v>
      </c>
      <c r="E31" s="3">
        <v>6.5670000000000002</v>
      </c>
      <c r="F31" s="1">
        <v>-0.79668454611184858</v>
      </c>
      <c r="G31" s="1">
        <v>0.31099274884542299</v>
      </c>
      <c r="H31" s="1">
        <v>-0.52224734337419387</v>
      </c>
      <c r="I31" s="1">
        <v>1.294009835571839</v>
      </c>
      <c r="Q31">
        <f t="shared" si="0"/>
        <v>3.9348923234149837</v>
      </c>
      <c r="R31">
        <f t="shared" si="1"/>
        <v>4.010784717777315</v>
      </c>
      <c r="S31">
        <f t="shared" si="2"/>
        <v>3.3158119921374873</v>
      </c>
      <c r="T31" t="str">
        <f t="shared" si="3"/>
        <v>C3</v>
      </c>
    </row>
    <row r="32" spans="1:20">
      <c r="A32" s="2" t="s">
        <v>30</v>
      </c>
      <c r="B32" s="4">
        <v>31</v>
      </c>
      <c r="C32" s="5">
        <v>2.02</v>
      </c>
      <c r="D32" s="3">
        <v>4.6269999999999998</v>
      </c>
      <c r="E32" s="3">
        <v>-2.1680000000000001</v>
      </c>
      <c r="F32" s="1">
        <v>-0.79668454611184858</v>
      </c>
      <c r="G32" s="1">
        <v>3.6332211550711042E-2</v>
      </c>
      <c r="H32" s="1">
        <v>-0.65409946849839973</v>
      </c>
      <c r="I32" s="1">
        <v>-1.4007935074096711</v>
      </c>
      <c r="Q32">
        <f t="shared" si="0"/>
        <v>3.9752794891242238</v>
      </c>
      <c r="R32">
        <f t="shared" si="1"/>
        <v>3.8066898012098438</v>
      </c>
      <c r="S32">
        <f t="shared" si="2"/>
        <v>1.1745009483411997</v>
      </c>
      <c r="T32" t="str">
        <f t="shared" si="3"/>
        <v>C3</v>
      </c>
    </row>
    <row r="33" spans="1:20">
      <c r="A33" s="2" t="s">
        <v>31</v>
      </c>
      <c r="B33" s="4">
        <v>34</v>
      </c>
      <c r="C33" s="5">
        <v>2.5739999999999998</v>
      </c>
      <c r="D33" s="3">
        <v>4.4329999999999998</v>
      </c>
      <c r="E33" s="3">
        <v>4.298</v>
      </c>
      <c r="F33" s="1">
        <v>-0.63983325838891336</v>
      </c>
      <c r="G33" s="1">
        <v>1.2734211356260823</v>
      </c>
      <c r="H33" s="1">
        <v>-0.78460616377439896</v>
      </c>
      <c r="I33" s="1">
        <v>0.59400882982197667</v>
      </c>
      <c r="Q33">
        <f t="shared" si="0"/>
        <v>4.3079540695047367</v>
      </c>
      <c r="R33">
        <f t="shared" si="1"/>
        <v>4.4183490825636147</v>
      </c>
      <c r="S33">
        <f t="shared" si="2"/>
        <v>2.534970885636727</v>
      </c>
      <c r="T33" t="str">
        <f t="shared" si="3"/>
        <v>C3</v>
      </c>
    </row>
    <row r="34" spans="1:20">
      <c r="A34" s="2" t="s">
        <v>32</v>
      </c>
      <c r="B34" s="4">
        <v>36</v>
      </c>
      <c r="C34" s="5">
        <v>2.2370000000000001</v>
      </c>
      <c r="D34" s="3">
        <v>4.9450000000000003</v>
      </c>
      <c r="E34" s="3">
        <v>2.4</v>
      </c>
      <c r="F34" s="1">
        <v>-0.53526573324028992</v>
      </c>
      <c r="G34" s="1">
        <v>0.52089592368853732</v>
      </c>
      <c r="H34" s="1">
        <v>-0.44017612263361716</v>
      </c>
      <c r="I34" s="1">
        <v>8.4636958804877403E-3</v>
      </c>
      <c r="Q34">
        <f t="shared" ref="Q34:Q65" si="4">SQRT((F34-$L$3)^2+(G34-$M$3)^2+(H34-$N$3)^2+(I34-$O$3)^2)</f>
        <v>3.5988755921043611</v>
      </c>
      <c r="R34">
        <f t="shared" ref="R34:R65" si="5">SQRT((F34-$L$4)^2+(G34-$M$4)^2+(H34-$N$4)^2+(I34-$O$4)^2)</f>
        <v>3.6167264286908591</v>
      </c>
      <c r="S34">
        <f t="shared" ref="S34:S65" si="6">SQRT((F34-$L$5)^2+(G34-$M$5)^2+(H34-$N$5)^2+(I34-$O$5)^2)</f>
        <v>2.0980652697076683</v>
      </c>
      <c r="T34" t="str">
        <f t="shared" si="3"/>
        <v>C3</v>
      </c>
    </row>
    <row r="35" spans="1:20">
      <c r="A35" s="2" t="s">
        <v>33</v>
      </c>
      <c r="B35" s="4">
        <v>70</v>
      </c>
      <c r="C35" s="5">
        <v>1.732</v>
      </c>
      <c r="D35" s="3">
        <v>7.1989999999999998</v>
      </c>
      <c r="E35" s="3">
        <v>1.573</v>
      </c>
      <c r="F35" s="1">
        <v>1.2423821942863089</v>
      </c>
      <c r="G35" s="1">
        <v>-0.60677538796861574</v>
      </c>
      <c r="H35" s="1">
        <v>1.076123316294745</v>
      </c>
      <c r="I35" s="1">
        <v>-0.24667109114248975</v>
      </c>
      <c r="Q35">
        <f t="shared" si="4"/>
        <v>1.0713700548970759</v>
      </c>
      <c r="R35">
        <f t="shared" si="5"/>
        <v>1.1815294572339639</v>
      </c>
      <c r="S35">
        <f t="shared" si="6"/>
        <v>3.8016125002268573</v>
      </c>
      <c r="T35" t="str">
        <f t="shared" si="3"/>
        <v>C1</v>
      </c>
    </row>
    <row r="36" spans="1:20">
      <c r="A36" s="2" t="s">
        <v>34</v>
      </c>
      <c r="B36" s="4">
        <v>34</v>
      </c>
      <c r="C36" s="5">
        <v>2.2839999999999998</v>
      </c>
      <c r="D36" s="3">
        <v>4.718</v>
      </c>
      <c r="E36" s="3">
        <v>7.9580000000000002</v>
      </c>
      <c r="F36" s="1">
        <v>-0.63983325838891336</v>
      </c>
      <c r="G36" s="1">
        <v>0.6258475111100934</v>
      </c>
      <c r="H36" s="1">
        <v>-0.59288241040501855</v>
      </c>
      <c r="I36" s="1">
        <v>1.7231422282549851</v>
      </c>
      <c r="Q36">
        <f t="shared" si="4"/>
        <v>4.1679737058692838</v>
      </c>
      <c r="R36">
        <f t="shared" si="5"/>
        <v>4.3062044727011237</v>
      </c>
      <c r="S36">
        <f t="shared" si="6"/>
        <v>3.6805461011623728</v>
      </c>
      <c r="T36" t="str">
        <f t="shared" si="3"/>
        <v>C3</v>
      </c>
    </row>
    <row r="37" spans="1:20">
      <c r="A37" s="2" t="s">
        <v>35</v>
      </c>
      <c r="B37" s="4">
        <v>89</v>
      </c>
      <c r="C37" s="5">
        <v>1.429</v>
      </c>
      <c r="D37" s="3">
        <v>8.6259999999999994</v>
      </c>
      <c r="E37" s="3">
        <v>1.387</v>
      </c>
      <c r="F37" s="1">
        <v>2.2357736831982318</v>
      </c>
      <c r="G37" s="1">
        <v>-1.2833781749629074</v>
      </c>
      <c r="H37" s="1">
        <v>2.0360875129898526</v>
      </c>
      <c r="I37" s="1">
        <v>-0.30405328024318362</v>
      </c>
      <c r="Q37">
        <f t="shared" si="4"/>
        <v>0.67653238995571452</v>
      </c>
      <c r="R37">
        <f t="shared" si="5"/>
        <v>0.90605982461818979</v>
      </c>
      <c r="S37">
        <f t="shared" si="6"/>
        <v>5.2113889021038169</v>
      </c>
      <c r="T37" t="str">
        <f t="shared" si="3"/>
        <v>C1</v>
      </c>
    </row>
    <row r="38" spans="1:20">
      <c r="A38" s="2" t="s">
        <v>36</v>
      </c>
      <c r="B38" s="4">
        <v>69</v>
      </c>
      <c r="C38" s="5">
        <v>1.829</v>
      </c>
      <c r="D38" s="3">
        <v>7.3360000000000003</v>
      </c>
      <c r="E38" s="3">
        <v>1.2130000000000001</v>
      </c>
      <c r="F38" s="1">
        <v>1.1900984317119971</v>
      </c>
      <c r="G38" s="1">
        <v>-0.39017317563050924</v>
      </c>
      <c r="H38" s="1">
        <v>1.1682852608968686</v>
      </c>
      <c r="I38" s="1">
        <v>-0.35773339262770365</v>
      </c>
      <c r="Q38">
        <f t="shared" si="4"/>
        <v>1.2073772029399945</v>
      </c>
      <c r="R38">
        <f t="shared" si="5"/>
        <v>1.3512801323367307</v>
      </c>
      <c r="S38">
        <f t="shared" si="6"/>
        <v>3.6941275910201958</v>
      </c>
      <c r="T38" t="str">
        <f t="shared" si="3"/>
        <v>C1</v>
      </c>
    </row>
    <row r="39" spans="1:20">
      <c r="A39" s="2" t="s">
        <v>37</v>
      </c>
      <c r="B39" s="4">
        <v>35</v>
      </c>
      <c r="C39" s="5">
        <v>2.0329999999999999</v>
      </c>
      <c r="D39" s="3">
        <v>4.694</v>
      </c>
      <c r="E39" s="3">
        <v>2.2629999999999999</v>
      </c>
      <c r="F39" s="1">
        <v>-0.5875494958146017</v>
      </c>
      <c r="G39" s="1">
        <v>6.5361374029013763E-2</v>
      </c>
      <c r="H39" s="1">
        <v>-0.60902756858349272</v>
      </c>
      <c r="I39" s="1">
        <v>-3.3801679962496445E-2</v>
      </c>
      <c r="Q39">
        <f t="shared" si="4"/>
        <v>3.5508124434234727</v>
      </c>
      <c r="R39">
        <f t="shared" si="5"/>
        <v>3.50089559712301</v>
      </c>
      <c r="S39">
        <f t="shared" si="6"/>
        <v>2.1575552946745096</v>
      </c>
      <c r="T39" t="str">
        <f t="shared" si="3"/>
        <v>C3</v>
      </c>
    </row>
    <row r="40" spans="1:20">
      <c r="A40" s="2" t="s">
        <v>38</v>
      </c>
      <c r="B40" s="4">
        <v>57</v>
      </c>
      <c r="C40" s="5">
        <v>2.0569999999999999</v>
      </c>
      <c r="D40" s="3">
        <v>4.7069999999999999</v>
      </c>
      <c r="E40" s="3">
        <v>2.7229999999999999</v>
      </c>
      <c r="F40" s="1">
        <v>0.56269328082025638</v>
      </c>
      <c r="G40" s="1">
        <v>0.11895367398895772</v>
      </c>
      <c r="H40" s="1">
        <v>-0.6002822745701526</v>
      </c>
      <c r="I40" s="1">
        <v>0.10811126082416576</v>
      </c>
      <c r="Q40">
        <f t="shared" si="4"/>
        <v>2.9560355920167027</v>
      </c>
      <c r="R40">
        <f t="shared" si="5"/>
        <v>3.0002242678464661</v>
      </c>
      <c r="S40">
        <f t="shared" si="6"/>
        <v>2.6533022983499253</v>
      </c>
      <c r="T40" t="str">
        <f t="shared" si="3"/>
        <v>C3</v>
      </c>
    </row>
    <row r="41" spans="1:20">
      <c r="A41" s="2" t="s">
        <v>39</v>
      </c>
      <c r="B41" s="4">
        <v>81</v>
      </c>
      <c r="C41" s="5">
        <v>1.486</v>
      </c>
      <c r="D41" s="3">
        <v>7.9589999999999996</v>
      </c>
      <c r="E41" s="3">
        <v>1.774</v>
      </c>
      <c r="F41" s="1">
        <v>1.817503582603738</v>
      </c>
      <c r="G41" s="1">
        <v>-1.1560964625580408</v>
      </c>
      <c r="H41" s="1">
        <v>1.5873866586130925</v>
      </c>
      <c r="I41" s="1">
        <v>-0.18466130614657864</v>
      </c>
      <c r="Q41">
        <f t="shared" si="4"/>
        <v>0.31004643986856956</v>
      </c>
      <c r="R41">
        <f t="shared" si="5"/>
        <v>0.56879243228682086</v>
      </c>
      <c r="S41">
        <f t="shared" si="6"/>
        <v>4.6860612647402684</v>
      </c>
      <c r="T41" t="str">
        <f t="shared" si="3"/>
        <v>C1</v>
      </c>
    </row>
    <row r="42" spans="1:20">
      <c r="A42" s="2" t="s">
        <v>40</v>
      </c>
      <c r="B42" s="4">
        <v>43</v>
      </c>
      <c r="C42" s="5">
        <v>1.8089999999999999</v>
      </c>
      <c r="D42" s="3">
        <v>5.6459999999999999</v>
      </c>
      <c r="E42" s="3">
        <v>4.0410000000000004</v>
      </c>
      <c r="F42" s="1">
        <v>-0.16927939522010782</v>
      </c>
      <c r="G42" s="1">
        <v>-0.43483342559712923</v>
      </c>
      <c r="H42" s="1">
        <v>3.1397039162647973E-2</v>
      </c>
      <c r="I42" s="1">
        <v>0.51472268681725464</v>
      </c>
      <c r="Q42">
        <f t="shared" si="4"/>
        <v>2.7243166016579758</v>
      </c>
      <c r="R42">
        <f t="shared" si="5"/>
        <v>2.7132529129791814</v>
      </c>
      <c r="S42">
        <f t="shared" si="6"/>
        <v>3.1029767922341804</v>
      </c>
      <c r="T42" t="str">
        <f t="shared" si="3"/>
        <v>C2</v>
      </c>
    </row>
    <row r="43" spans="1:20">
      <c r="A43" s="2" t="s">
        <v>41</v>
      </c>
      <c r="B43" s="4">
        <v>44</v>
      </c>
      <c r="C43" s="5">
        <v>2.044</v>
      </c>
      <c r="D43" s="3">
        <v>5.3890000000000002</v>
      </c>
      <c r="E43" s="3">
        <v>1.2E-2</v>
      </c>
      <c r="F43" s="1">
        <v>-0.11699563264579609</v>
      </c>
      <c r="G43" s="1">
        <v>8.9924511510654989E-2</v>
      </c>
      <c r="H43" s="1">
        <v>-0.14149069633184566</v>
      </c>
      <c r="I43" s="1">
        <v>-0.72824957063809781</v>
      </c>
      <c r="Q43">
        <f t="shared" si="4"/>
        <v>3.0470454407256349</v>
      </c>
      <c r="R43">
        <f t="shared" si="5"/>
        <v>2.9785879614429289</v>
      </c>
      <c r="S43">
        <f t="shared" si="6"/>
        <v>1.9138496450876845</v>
      </c>
      <c r="T43" t="str">
        <f t="shared" si="3"/>
        <v>C3</v>
      </c>
    </row>
    <row r="44" spans="1:20">
      <c r="A44" s="2" t="s">
        <v>42</v>
      </c>
      <c r="B44" s="4">
        <v>28</v>
      </c>
      <c r="C44" s="5">
        <v>2.27</v>
      </c>
      <c r="D44" s="3">
        <v>5.077</v>
      </c>
      <c r="E44" s="3">
        <v>3</v>
      </c>
      <c r="F44" s="1">
        <v>-0.9535358338347838</v>
      </c>
      <c r="G44" s="1">
        <v>0.59458533613345999</v>
      </c>
      <c r="H44" s="1">
        <v>-0.3513777526520096</v>
      </c>
      <c r="I44" s="1">
        <v>0.19356753168917762</v>
      </c>
      <c r="Q44">
        <f t="shared" si="4"/>
        <v>3.8609535698622497</v>
      </c>
      <c r="R44">
        <f t="shared" si="5"/>
        <v>3.8811121084431068</v>
      </c>
      <c r="S44">
        <f t="shared" si="6"/>
        <v>2.2618905996246541</v>
      </c>
      <c r="T44" t="str">
        <f t="shared" si="3"/>
        <v>C3</v>
      </c>
    </row>
    <row r="45" spans="1:20">
      <c r="A45" s="2" t="s">
        <v>43</v>
      </c>
      <c r="B45" s="4">
        <v>30</v>
      </c>
      <c r="C45" s="5">
        <v>2.2370000000000001</v>
      </c>
      <c r="D45" s="3">
        <v>4.9020000000000001</v>
      </c>
      <c r="E45" s="3">
        <v>3.6</v>
      </c>
      <c r="F45" s="1">
        <v>-0.84896830868616036</v>
      </c>
      <c r="G45" s="1">
        <v>0.52089592368853732</v>
      </c>
      <c r="H45" s="1">
        <v>-0.46910286437005005</v>
      </c>
      <c r="I45" s="1">
        <v>0.37867136749786751</v>
      </c>
      <c r="Q45">
        <f t="shared" si="4"/>
        <v>3.8354809511752217</v>
      </c>
      <c r="R45">
        <f t="shared" si="5"/>
        <v>3.8633388774115747</v>
      </c>
      <c r="S45">
        <f t="shared" si="6"/>
        <v>2.410872248404738</v>
      </c>
      <c r="T45" t="str">
        <f t="shared" si="3"/>
        <v>C3</v>
      </c>
    </row>
    <row r="46" spans="1:20">
      <c r="A46" s="2" t="s">
        <v>44</v>
      </c>
      <c r="B46" s="4">
        <v>48</v>
      </c>
      <c r="C46" s="5">
        <v>1.534</v>
      </c>
      <c r="D46" s="3">
        <v>5.992</v>
      </c>
      <c r="E46" s="3">
        <v>2</v>
      </c>
      <c r="F46" s="1">
        <v>9.2139417651450825E-2</v>
      </c>
      <c r="G46" s="1">
        <v>-1.0489118626381528</v>
      </c>
      <c r="H46" s="1">
        <v>0.26415640290231679</v>
      </c>
      <c r="I46" s="1">
        <v>-0.11493886132530547</v>
      </c>
      <c r="Q46">
        <f t="shared" si="4"/>
        <v>2.2286590961999719</v>
      </c>
      <c r="R46">
        <f t="shared" si="5"/>
        <v>2.0473587176170764</v>
      </c>
      <c r="S46">
        <f t="shared" si="6"/>
        <v>3.1835204215561888</v>
      </c>
      <c r="T46" t="str">
        <f t="shared" si="3"/>
        <v>C2</v>
      </c>
    </row>
    <row r="47" spans="1:20">
      <c r="A47" s="2" t="s">
        <v>45</v>
      </c>
      <c r="B47" s="4">
        <v>78</v>
      </c>
      <c r="C47" s="5">
        <v>1.1919999999999999</v>
      </c>
      <c r="D47" s="3">
        <v>7.7</v>
      </c>
      <c r="E47" s="3">
        <v>7.2</v>
      </c>
      <c r="F47" s="1">
        <v>1.6606522948808027</v>
      </c>
      <c r="G47" s="1">
        <v>-1.8126021370673535</v>
      </c>
      <c r="H47" s="1">
        <v>1.4131534932703929</v>
      </c>
      <c r="I47" s="1">
        <v>1.4892943823500064</v>
      </c>
      <c r="Q47">
        <f t="shared" si="4"/>
        <v>1.6238080434875701</v>
      </c>
      <c r="R47">
        <f t="shared" si="5"/>
        <v>1.7937027238797048</v>
      </c>
      <c r="S47">
        <f t="shared" si="6"/>
        <v>5.6590347100354856</v>
      </c>
      <c r="T47" t="str">
        <f t="shared" si="3"/>
        <v>C1</v>
      </c>
    </row>
    <row r="48" spans="1:20">
      <c r="A48" s="2" t="s">
        <v>46</v>
      </c>
      <c r="B48" s="4">
        <v>40</v>
      </c>
      <c r="C48" s="5">
        <v>2.5659999999999998</v>
      </c>
      <c r="D48" s="3">
        <v>5.5640000000000001</v>
      </c>
      <c r="E48" s="3">
        <v>6.8280000000000003</v>
      </c>
      <c r="F48" s="1">
        <v>-0.32613068294304304</v>
      </c>
      <c r="G48" s="1">
        <v>1.2555570356394343</v>
      </c>
      <c r="H48" s="1">
        <v>-2.3765584613805225E-2</v>
      </c>
      <c r="I48" s="1">
        <v>1.3745300041486188</v>
      </c>
      <c r="Q48">
        <f t="shared" si="4"/>
        <v>3.9063255932083214</v>
      </c>
      <c r="R48">
        <f t="shared" si="5"/>
        <v>4.1295031009793952</v>
      </c>
      <c r="S48">
        <f t="shared" si="6"/>
        <v>3.4955946617314995</v>
      </c>
      <c r="T48" t="str">
        <f t="shared" si="3"/>
        <v>C3</v>
      </c>
    </row>
    <row r="49" spans="1:20">
      <c r="A49" s="2" t="s">
        <v>47</v>
      </c>
      <c r="B49" s="4">
        <v>37</v>
      </c>
      <c r="C49" s="5">
        <v>1.7989999999999999</v>
      </c>
      <c r="D49" s="3">
        <v>5.1669999999999998</v>
      </c>
      <c r="E49" s="3">
        <v>5.016</v>
      </c>
      <c r="F49" s="1">
        <v>-0.4829819706659782</v>
      </c>
      <c r="G49" s="1">
        <v>-0.45716355058043917</v>
      </c>
      <c r="H49" s="1">
        <v>-0.29083340948273168</v>
      </c>
      <c r="I49" s="1">
        <v>0.81551642000637559</v>
      </c>
      <c r="Q49">
        <f t="shared" si="4"/>
        <v>3.2061563723738917</v>
      </c>
      <c r="R49">
        <f t="shared" si="5"/>
        <v>3.1862813587053185</v>
      </c>
      <c r="S49">
        <f t="shared" si="6"/>
        <v>3.2050263817772486</v>
      </c>
      <c r="T49" t="str">
        <f t="shared" si="3"/>
        <v>C2</v>
      </c>
    </row>
    <row r="50" spans="1:20">
      <c r="A50" s="2" t="s">
        <v>47</v>
      </c>
      <c r="B50" s="4">
        <v>29</v>
      </c>
      <c r="C50" s="5">
        <v>2.411</v>
      </c>
      <c r="D50" s="3">
        <v>4.5209999999999999</v>
      </c>
      <c r="E50" s="3">
        <v>6.5439999999999996</v>
      </c>
      <c r="F50" s="1">
        <v>-0.90125207126047202</v>
      </c>
      <c r="G50" s="1">
        <v>0.90944009839813045</v>
      </c>
      <c r="H50" s="1">
        <v>-0.7254072504533271</v>
      </c>
      <c r="I50" s="1">
        <v>1.2869141885325055</v>
      </c>
      <c r="Q50">
        <f t="shared" si="4"/>
        <v>4.3758264655592694</v>
      </c>
      <c r="R50">
        <f t="shared" si="5"/>
        <v>4.4876701453430323</v>
      </c>
      <c r="S50">
        <f t="shared" si="6"/>
        <v>3.2075812618787105</v>
      </c>
      <c r="T50" t="str">
        <f t="shared" si="3"/>
        <v>C3</v>
      </c>
    </row>
    <row r="51" spans="1:20">
      <c r="A51" s="2" t="s">
        <v>48</v>
      </c>
      <c r="B51" s="4">
        <v>73</v>
      </c>
      <c r="C51" s="5">
        <v>1.4330000000000001</v>
      </c>
      <c r="D51" s="3">
        <v>7.8719999999999999</v>
      </c>
      <c r="E51" s="3">
        <v>5.2220000000000004</v>
      </c>
      <c r="F51" s="1">
        <v>1.399233482009244</v>
      </c>
      <c r="G51" s="1">
        <v>-1.2744461249695833</v>
      </c>
      <c r="H51" s="1">
        <v>1.528860460216124</v>
      </c>
      <c r="I51" s="1">
        <v>0.87906873696735921</v>
      </c>
      <c r="Q51">
        <f t="shared" si="4"/>
        <v>0.94150618515180196</v>
      </c>
      <c r="R51">
        <f t="shared" si="5"/>
        <v>1.2128016034845508</v>
      </c>
      <c r="S51">
        <f t="shared" si="6"/>
        <v>4.9885896029715253</v>
      </c>
      <c r="T51" t="str">
        <f t="shared" si="3"/>
        <v>C1</v>
      </c>
    </row>
    <row r="52" spans="1:20">
      <c r="A52" s="2" t="s">
        <v>49</v>
      </c>
      <c r="B52" s="4">
        <v>64</v>
      </c>
      <c r="C52" s="5">
        <v>2.6560000000000001</v>
      </c>
      <c r="D52" s="3">
        <v>6.9740000000000002</v>
      </c>
      <c r="E52" s="3">
        <v>4.0030000000000001</v>
      </c>
      <c r="F52" s="1">
        <v>0.92867961884043848</v>
      </c>
      <c r="G52" s="1">
        <v>1.4565281604892246</v>
      </c>
      <c r="H52" s="1">
        <v>0.92476245837155036</v>
      </c>
      <c r="I52" s="1">
        <v>0.50299944388270423</v>
      </c>
      <c r="Q52">
        <f t="shared" si="4"/>
        <v>2.9396232383588865</v>
      </c>
      <c r="R52">
        <f t="shared" si="5"/>
        <v>3.3002627146546626</v>
      </c>
      <c r="S52">
        <f t="shared" si="6"/>
        <v>3.6434027868205479</v>
      </c>
      <c r="T52" t="str">
        <f t="shared" si="3"/>
        <v>C1</v>
      </c>
    </row>
    <row r="53" spans="1:20">
      <c r="A53" s="2" t="s">
        <v>50</v>
      </c>
      <c r="B53" s="4">
        <v>47</v>
      </c>
      <c r="C53" s="5">
        <v>1.774</v>
      </c>
      <c r="D53" s="3">
        <v>5.9790000000000001</v>
      </c>
      <c r="E53" s="3">
        <v>0.88</v>
      </c>
      <c r="F53" s="1">
        <v>3.9855655077139097E-2</v>
      </c>
      <c r="G53" s="1">
        <v>-0.51298886303871394</v>
      </c>
      <c r="H53" s="1">
        <v>0.25541110888897672</v>
      </c>
      <c r="I53" s="1">
        <v>-0.46046602150152655</v>
      </c>
      <c r="Q53">
        <f t="shared" si="4"/>
        <v>2.4161697956633832</v>
      </c>
      <c r="R53">
        <f t="shared" si="5"/>
        <v>2.2966843756221946</v>
      </c>
      <c r="S53">
        <f t="shared" si="6"/>
        <v>2.6455200167856279</v>
      </c>
      <c r="T53" t="str">
        <f t="shared" si="3"/>
        <v>C2</v>
      </c>
    </row>
    <row r="54" spans="1:20">
      <c r="A54" s="2" t="s">
        <v>51</v>
      </c>
      <c r="B54" s="4">
        <v>39</v>
      </c>
      <c r="C54" s="5">
        <v>2.0910000000000002</v>
      </c>
      <c r="D54" s="3">
        <v>6.01</v>
      </c>
      <c r="E54" s="3">
        <v>1.54</v>
      </c>
      <c r="F54" s="1">
        <v>-0.37841444551735476</v>
      </c>
      <c r="G54" s="1">
        <v>0.19487609893221214</v>
      </c>
      <c r="H54" s="1">
        <v>0.27626527153617225</v>
      </c>
      <c r="I54" s="1">
        <v>-0.25685180211196768</v>
      </c>
      <c r="Q54">
        <f t="shared" si="4"/>
        <v>2.9442850265855616</v>
      </c>
      <c r="R54">
        <f t="shared" si="5"/>
        <v>2.9415435030606329</v>
      </c>
      <c r="S54">
        <f t="shared" si="6"/>
        <v>2.3404213686959205</v>
      </c>
      <c r="T54" t="str">
        <f t="shared" si="3"/>
        <v>C3</v>
      </c>
    </row>
    <row r="55" spans="1:20">
      <c r="A55" s="2" t="s">
        <v>52</v>
      </c>
      <c r="B55" s="4">
        <v>72</v>
      </c>
      <c r="C55" s="5">
        <v>1.395</v>
      </c>
      <c r="D55" s="3">
        <v>8.327</v>
      </c>
      <c r="E55" s="3">
        <v>0.999</v>
      </c>
      <c r="F55" s="1">
        <v>1.3469497194349322</v>
      </c>
      <c r="G55" s="1">
        <v>-1.3593005999061614</v>
      </c>
      <c r="H55" s="1">
        <v>1.8349457506830296</v>
      </c>
      <c r="I55" s="1">
        <v>-0.42375376073280302</v>
      </c>
      <c r="Q55">
        <f t="shared" si="4"/>
        <v>0.60640162414212784</v>
      </c>
      <c r="R55">
        <f t="shared" si="5"/>
        <v>0.39995971567872968</v>
      </c>
      <c r="S55">
        <f t="shared" si="6"/>
        <v>4.6069730918157985</v>
      </c>
      <c r="T55" t="str">
        <f t="shared" si="3"/>
        <v>C2</v>
      </c>
    </row>
    <row r="56" spans="1:20">
      <c r="A56" s="2" t="s">
        <v>53</v>
      </c>
      <c r="B56" s="4">
        <v>48</v>
      </c>
      <c r="C56" s="5">
        <v>2.1269999999999998</v>
      </c>
      <c r="D56" s="3">
        <v>6.266</v>
      </c>
      <c r="E56" s="3">
        <v>2.1</v>
      </c>
      <c r="F56" s="1">
        <v>9.2139417651450825E-2</v>
      </c>
      <c r="G56" s="1">
        <v>0.27526454887212704</v>
      </c>
      <c r="H56" s="1">
        <v>0.44848029210656321</v>
      </c>
      <c r="I56" s="1">
        <v>-8.4088222023857129E-2</v>
      </c>
      <c r="Q56">
        <f t="shared" si="4"/>
        <v>2.5682472833433359</v>
      </c>
      <c r="R56">
        <f t="shared" si="5"/>
        <v>2.6462979132390525</v>
      </c>
      <c r="S56">
        <f t="shared" si="6"/>
        <v>2.668969098892402</v>
      </c>
      <c r="T56" t="str">
        <f t="shared" si="3"/>
        <v>C1</v>
      </c>
    </row>
    <row r="57" spans="1:20">
      <c r="A57" s="2" t="s">
        <v>54</v>
      </c>
      <c r="B57" s="4">
        <v>29</v>
      </c>
      <c r="C57" s="5">
        <v>2.0190000000000001</v>
      </c>
      <c r="D57" s="3">
        <v>4.4320000000000004</v>
      </c>
      <c r="E57" s="3">
        <v>1.083</v>
      </c>
      <c r="F57" s="1">
        <v>-0.90125207126047202</v>
      </c>
      <c r="G57" s="1">
        <v>3.4099199052380298E-2</v>
      </c>
      <c r="H57" s="1">
        <v>-0.78527887869850166</v>
      </c>
      <c r="I57" s="1">
        <v>-0.39783922371958647</v>
      </c>
      <c r="Q57">
        <f t="shared" si="4"/>
        <v>3.8889358620402694</v>
      </c>
      <c r="R57">
        <f t="shared" si="5"/>
        <v>3.7864682915453605</v>
      </c>
      <c r="S57">
        <f t="shared" si="6"/>
        <v>1.8108815141259809</v>
      </c>
      <c r="T57" t="str">
        <f t="shared" si="3"/>
        <v>C3</v>
      </c>
    </row>
    <row r="58" spans="1:20">
      <c r="A58" s="2" t="s">
        <v>55</v>
      </c>
      <c r="B58" s="4">
        <v>26</v>
      </c>
      <c r="C58" s="5">
        <v>2.379</v>
      </c>
      <c r="D58" s="3">
        <v>4.8559999999999999</v>
      </c>
      <c r="E58" s="3">
        <v>6.0039999999999996</v>
      </c>
      <c r="F58" s="1">
        <v>-1.0581033589834072</v>
      </c>
      <c r="G58" s="1">
        <v>0.83798369845153853</v>
      </c>
      <c r="H58" s="1">
        <v>-0.50004775087879239</v>
      </c>
      <c r="I58" s="1">
        <v>1.1203207363046848</v>
      </c>
      <c r="Q58">
        <f t="shared" si="4"/>
        <v>4.2692846736821464</v>
      </c>
      <c r="R58">
        <f t="shared" si="5"/>
        <v>4.3659499514139366</v>
      </c>
      <c r="S58">
        <f t="shared" si="6"/>
        <v>3.0886294882956009</v>
      </c>
      <c r="T58" t="str">
        <f t="shared" si="3"/>
        <v>C3</v>
      </c>
    </row>
    <row r="59" spans="1:20">
      <c r="A59" s="2" t="s">
        <v>56</v>
      </c>
      <c r="B59" s="4">
        <v>53</v>
      </c>
      <c r="C59" s="5">
        <v>1.8580000000000001</v>
      </c>
      <c r="D59" s="3">
        <v>6.4950000000000001</v>
      </c>
      <c r="E59" s="3">
        <v>2.8279999999999998</v>
      </c>
      <c r="F59" s="1">
        <v>0.3535582305230095</v>
      </c>
      <c r="G59" s="1">
        <v>-0.32541581317891011</v>
      </c>
      <c r="H59" s="1">
        <v>0.6025320097261706</v>
      </c>
      <c r="I59" s="1">
        <v>0.14050443209068647</v>
      </c>
      <c r="Q59">
        <f t="shared" si="4"/>
        <v>2.0036244395037524</v>
      </c>
      <c r="R59">
        <f t="shared" si="5"/>
        <v>2.0528844965712234</v>
      </c>
      <c r="S59">
        <f t="shared" si="6"/>
        <v>3.2062202349905617</v>
      </c>
      <c r="T59" t="str">
        <f t="shared" si="3"/>
        <v>C1</v>
      </c>
    </row>
    <row r="60" spans="1:20">
      <c r="A60" s="2" t="s">
        <v>57</v>
      </c>
      <c r="B60" s="4">
        <v>41</v>
      </c>
      <c r="C60" s="5">
        <v>1.8420000000000001</v>
      </c>
      <c r="D60" s="3">
        <v>5.38</v>
      </c>
      <c r="E60" s="3">
        <v>2.4580000000000002</v>
      </c>
      <c r="F60" s="1">
        <v>-0.27384692036873126</v>
      </c>
      <c r="G60" s="1">
        <v>-0.36114401315220607</v>
      </c>
      <c r="H60" s="1">
        <v>-0.1475451306487737</v>
      </c>
      <c r="I60" s="1">
        <v>2.6357066675327844E-2</v>
      </c>
      <c r="Q60">
        <f t="shared" si="4"/>
        <v>2.8927544777070859</v>
      </c>
      <c r="R60">
        <f t="shared" si="5"/>
        <v>2.8234384542825501</v>
      </c>
      <c r="S60">
        <f t="shared" si="6"/>
        <v>2.6074307829240144</v>
      </c>
      <c r="T60" t="str">
        <f t="shared" si="3"/>
        <v>C3</v>
      </c>
    </row>
    <row r="61" spans="1:20">
      <c r="A61" s="2" t="s">
        <v>58</v>
      </c>
      <c r="B61" s="4">
        <v>57</v>
      </c>
      <c r="C61" s="5">
        <v>1.68</v>
      </c>
      <c r="D61" s="3">
        <v>5.3410000000000002</v>
      </c>
      <c r="E61" s="3">
        <v>1.954</v>
      </c>
      <c r="F61" s="1">
        <v>0.56269328082025638</v>
      </c>
      <c r="G61" s="1">
        <v>-0.72289203788182765</v>
      </c>
      <c r="H61" s="1">
        <v>-0.17378101268879398</v>
      </c>
      <c r="I61" s="1">
        <v>-0.12913015540397171</v>
      </c>
      <c r="Q61">
        <f t="shared" si="4"/>
        <v>2.3222352811060034</v>
      </c>
      <c r="R61">
        <f t="shared" si="5"/>
        <v>2.222896416949447</v>
      </c>
      <c r="S61">
        <f t="shared" si="6"/>
        <v>2.9917229168324031</v>
      </c>
      <c r="T61" t="str">
        <f t="shared" si="3"/>
        <v>C2</v>
      </c>
    </row>
    <row r="62" spans="1:20">
      <c r="A62" s="2" t="s">
        <v>59</v>
      </c>
      <c r="B62" s="4">
        <v>28</v>
      </c>
      <c r="C62" s="5">
        <v>2.7519999999999998</v>
      </c>
      <c r="D62" s="3">
        <v>4.3310000000000004</v>
      </c>
      <c r="E62" s="3">
        <v>1</v>
      </c>
      <c r="F62" s="1">
        <v>-0.9535358338347838</v>
      </c>
      <c r="G62" s="1">
        <v>1.6708973603289994</v>
      </c>
      <c r="H62" s="1">
        <v>-0.85322308603291364</v>
      </c>
      <c r="I62" s="1">
        <v>-0.42344525433978858</v>
      </c>
      <c r="Q62">
        <f t="shared" si="4"/>
        <v>4.7438829162528613</v>
      </c>
      <c r="R62">
        <f t="shared" si="5"/>
        <v>4.7985632610788347</v>
      </c>
      <c r="S62">
        <f t="shared" si="6"/>
        <v>1.6432097481582622</v>
      </c>
      <c r="T62" t="str">
        <f t="shared" si="3"/>
        <v>C3</v>
      </c>
    </row>
    <row r="63" spans="1:20">
      <c r="A63" s="2" t="s">
        <v>60</v>
      </c>
      <c r="B63" s="4">
        <v>37</v>
      </c>
      <c r="C63" s="5">
        <v>1.998</v>
      </c>
      <c r="D63" s="3">
        <v>4.8929999999999998</v>
      </c>
      <c r="E63" s="3">
        <v>-1.17</v>
      </c>
      <c r="F63" s="1">
        <v>-0.4829819706659782</v>
      </c>
      <c r="G63" s="1">
        <v>-1.2794063412570904E-2</v>
      </c>
      <c r="H63" s="1">
        <v>-0.47515729868697809</v>
      </c>
      <c r="I63" s="1">
        <v>-1.0929041271812168</v>
      </c>
      <c r="Q63">
        <f t="shared" si="4"/>
        <v>3.5471233549790933</v>
      </c>
      <c r="R63">
        <f t="shared" si="5"/>
        <v>3.4064712004423878</v>
      </c>
      <c r="S63">
        <f t="shared" si="6"/>
        <v>1.4842183934099937</v>
      </c>
      <c r="T63" t="str">
        <f t="shared" si="3"/>
        <v>C3</v>
      </c>
    </row>
    <row r="64" spans="1:20">
      <c r="A64" s="2" t="s">
        <v>61</v>
      </c>
      <c r="B64" s="4">
        <v>59</v>
      </c>
      <c r="C64" s="5">
        <v>1.7350000000000001</v>
      </c>
      <c r="D64" s="3">
        <v>5.9180000000000001</v>
      </c>
      <c r="E64" s="3">
        <v>2.274</v>
      </c>
      <c r="F64" s="1">
        <v>0.66726080596887982</v>
      </c>
      <c r="G64" s="1">
        <v>-0.60007635047362251</v>
      </c>
      <c r="H64" s="1">
        <v>0.21437549851868834</v>
      </c>
      <c r="I64" s="1">
        <v>-3.0408109639337096E-2</v>
      </c>
      <c r="Q64">
        <f t="shared" si="4"/>
        <v>1.977126781753606</v>
      </c>
      <c r="R64">
        <f t="shared" si="5"/>
        <v>1.9455668746242392</v>
      </c>
      <c r="S64">
        <f t="shared" si="6"/>
        <v>3.1760081397169397</v>
      </c>
      <c r="T64" t="str">
        <f t="shared" si="3"/>
        <v>C2</v>
      </c>
    </row>
    <row r="65" spans="1:20">
      <c r="A65" s="2" t="s">
        <v>62</v>
      </c>
      <c r="B65" s="4">
        <v>26</v>
      </c>
      <c r="C65" s="5">
        <v>1.7629999999999999</v>
      </c>
      <c r="D65" s="3">
        <v>4.0640000000000001</v>
      </c>
      <c r="E65" s="3">
        <v>4.1379999999999999</v>
      </c>
      <c r="F65" s="1">
        <v>-1.0581033589834072</v>
      </c>
      <c r="G65" s="1">
        <v>-0.53755200052035512</v>
      </c>
      <c r="H65" s="1">
        <v>-1.0328379707684388</v>
      </c>
      <c r="I65" s="1">
        <v>0.54464780693965931</v>
      </c>
      <c r="Q65">
        <f t="shared" si="4"/>
        <v>4.0364594138856615</v>
      </c>
      <c r="R65">
        <f t="shared" si="5"/>
        <v>3.9320939092707006</v>
      </c>
      <c r="S65">
        <f t="shared" si="6"/>
        <v>2.891095388476745</v>
      </c>
      <c r="T65" t="str">
        <f t="shared" si="3"/>
        <v>C3</v>
      </c>
    </row>
    <row r="66" spans="1:20">
      <c r="A66" s="2" t="s">
        <v>63</v>
      </c>
      <c r="B66" s="4">
        <v>31</v>
      </c>
      <c r="C66" s="5">
        <v>1.8169999999999999</v>
      </c>
      <c r="D66" s="3">
        <v>4.67</v>
      </c>
      <c r="E66" s="3">
        <v>2.27</v>
      </c>
      <c r="F66" s="1">
        <v>-0.79668454611184858</v>
      </c>
      <c r="G66" s="1">
        <v>-0.41696932561048122</v>
      </c>
      <c r="H66" s="1">
        <v>-0.62517272676196689</v>
      </c>
      <c r="I66" s="1">
        <v>-3.1642135211395028E-2</v>
      </c>
      <c r="Q66">
        <f t="shared" ref="Q66:Q97" si="7">SQRT((F66-$L$3)^2+(G66-$M$3)^2+(H66-$N$3)^2+(I66-$O$3)^2)</f>
        <v>3.5637685484366779</v>
      </c>
      <c r="R66">
        <f t="shared" ref="R66:R97" si="8">SQRT((F66-$L$4)^2+(G66-$M$4)^2+(H66-$N$4)^2+(I66-$O$4)^2)</f>
        <v>3.4430268204721974</v>
      </c>
      <c r="S66">
        <f t="shared" ref="S66:S97" si="9">SQRT((F66-$L$5)^2+(G66-$M$5)^2+(H66-$N$5)^2+(I66-$O$5)^2)</f>
        <v>2.3900628083479649</v>
      </c>
      <c r="T66" t="str">
        <f t="shared" si="3"/>
        <v>C3</v>
      </c>
    </row>
    <row r="67" spans="1:20">
      <c r="A67" s="2" t="s">
        <v>64</v>
      </c>
      <c r="B67" s="4">
        <v>49</v>
      </c>
      <c r="C67" s="5">
        <v>1.6479999999999999</v>
      </c>
      <c r="D67" s="3">
        <v>6.61</v>
      </c>
      <c r="E67" s="3">
        <v>4.2389999999999999</v>
      </c>
      <c r="F67" s="1">
        <v>0.14442318022576256</v>
      </c>
      <c r="G67" s="1">
        <v>-0.79434843782841957</v>
      </c>
      <c r="H67" s="1">
        <v>0.67989422599802596</v>
      </c>
      <c r="I67" s="1">
        <v>0.57580695263412218</v>
      </c>
      <c r="Q67">
        <f t="shared" si="7"/>
        <v>2.0329782596618182</v>
      </c>
      <c r="R67">
        <f t="shared" si="8"/>
        <v>2.0355595269768987</v>
      </c>
      <c r="S67">
        <f t="shared" si="9"/>
        <v>3.676107993348301</v>
      </c>
      <c r="T67" t="str">
        <f t="shared" ref="T67:T123" si="10">INDEX($Q$1:$S$1,1,MATCH(MIN(Q67:S67),Q67:S67,0))</f>
        <v>C1</v>
      </c>
    </row>
    <row r="68" spans="1:20">
      <c r="A68" s="2" t="s">
        <v>65</v>
      </c>
      <c r="B68" s="4">
        <v>32</v>
      </c>
      <c r="C68" s="5">
        <v>2.4889999999999999</v>
      </c>
      <c r="D68" s="3">
        <v>4.8140000000000001</v>
      </c>
      <c r="E68" s="3">
        <v>5.37</v>
      </c>
      <c r="F68" s="1">
        <v>-0.7444007835375368</v>
      </c>
      <c r="G68" s="1">
        <v>1.0836150732679477</v>
      </c>
      <c r="H68" s="1">
        <v>-0.52830177769112197</v>
      </c>
      <c r="I68" s="1">
        <v>0.92472768313350262</v>
      </c>
      <c r="Q68">
        <f t="shared" si="7"/>
        <v>4.1702633892804881</v>
      </c>
      <c r="R68">
        <f t="shared" si="8"/>
        <v>4.2934833901645719</v>
      </c>
      <c r="S68">
        <f t="shared" si="9"/>
        <v>2.8833900851191019</v>
      </c>
      <c r="T68" t="str">
        <f t="shared" si="10"/>
        <v>C3</v>
      </c>
    </row>
    <row r="69" spans="1:20">
      <c r="A69" s="2" t="s">
        <v>66</v>
      </c>
      <c r="B69" s="4">
        <v>27</v>
      </c>
      <c r="C69" s="5">
        <v>2.2949999999999999</v>
      </c>
      <c r="D69" s="3">
        <v>4.0910000000000002</v>
      </c>
      <c r="E69" s="3">
        <v>1.522</v>
      </c>
      <c r="F69" s="1">
        <v>-1.0058195964090955</v>
      </c>
      <c r="G69" s="1">
        <v>0.6504106485917347</v>
      </c>
      <c r="H69" s="1">
        <v>-1.0146746678176553</v>
      </c>
      <c r="I69" s="1">
        <v>-0.26240491718622838</v>
      </c>
      <c r="Q69">
        <f t="shared" si="7"/>
        <v>4.32639296625009</v>
      </c>
      <c r="R69">
        <f t="shared" si="8"/>
        <v>4.2910617589429476</v>
      </c>
      <c r="S69">
        <f t="shared" si="9"/>
        <v>1.6796915049592909</v>
      </c>
      <c r="T69" t="str">
        <f t="shared" si="10"/>
        <v>C3</v>
      </c>
    </row>
    <row r="70" spans="1:20">
      <c r="A70" s="2" t="s">
        <v>66</v>
      </c>
      <c r="B70" s="4">
        <v>54</v>
      </c>
      <c r="C70" s="5">
        <v>1.5589999999999999</v>
      </c>
      <c r="D70" s="3">
        <v>6.3150000000000004</v>
      </c>
      <c r="E70" s="3">
        <v>3.6</v>
      </c>
      <c r="F70" s="1">
        <v>0.40584199309732122</v>
      </c>
      <c r="G70" s="1">
        <v>-0.99308655017987812</v>
      </c>
      <c r="H70" s="1">
        <v>0.48144332338761481</v>
      </c>
      <c r="I70" s="1">
        <v>0.37867136749786751</v>
      </c>
      <c r="Q70">
        <f t="shared" si="7"/>
        <v>1.8862156792063285</v>
      </c>
      <c r="R70">
        <f t="shared" si="8"/>
        <v>1.8246748126326715</v>
      </c>
      <c r="S70">
        <f t="shared" si="9"/>
        <v>3.6394165453503398</v>
      </c>
      <c r="T70" t="str">
        <f t="shared" si="10"/>
        <v>C2</v>
      </c>
    </row>
    <row r="71" spans="1:20">
      <c r="A71" s="2" t="s">
        <v>67</v>
      </c>
      <c r="B71" s="4">
        <v>30</v>
      </c>
      <c r="C71" s="5">
        <v>2.5569999999999999</v>
      </c>
      <c r="D71" s="3">
        <v>5.194</v>
      </c>
      <c r="E71" s="3">
        <v>2.302</v>
      </c>
      <c r="F71" s="1">
        <v>-0.84896830868616036</v>
      </c>
      <c r="G71" s="1">
        <v>1.2354599231544556</v>
      </c>
      <c r="H71" s="1">
        <v>-0.27267010653194823</v>
      </c>
      <c r="I71" s="1">
        <v>-2.1769930634931562E-2</v>
      </c>
      <c r="Q71">
        <f t="shared" si="7"/>
        <v>4.0892434864407061</v>
      </c>
      <c r="R71">
        <f t="shared" si="8"/>
        <v>4.16534585736302</v>
      </c>
      <c r="S71">
        <f t="shared" si="9"/>
        <v>2.0671987163994228</v>
      </c>
      <c r="T71" t="str">
        <f t="shared" si="10"/>
        <v>C3</v>
      </c>
    </row>
    <row r="72" spans="1:20">
      <c r="A72" s="2" t="s">
        <v>68</v>
      </c>
      <c r="B72" s="4">
        <v>30</v>
      </c>
      <c r="C72" s="5">
        <v>1.9530000000000001</v>
      </c>
      <c r="D72" s="3">
        <v>3.1779999999999999</v>
      </c>
      <c r="E72" s="3">
        <v>4</v>
      </c>
      <c r="F72" s="1">
        <v>-0.84896830868616036</v>
      </c>
      <c r="G72" s="1">
        <v>-0.11327962583746555</v>
      </c>
      <c r="H72" s="1">
        <v>-1.6288633935237755</v>
      </c>
      <c r="I72" s="1">
        <v>0.50207392470366075</v>
      </c>
      <c r="Q72">
        <f t="shared" si="7"/>
        <v>4.4257896866362154</v>
      </c>
      <c r="R72">
        <f t="shared" si="8"/>
        <v>4.3572645061778994</v>
      </c>
      <c r="S72">
        <f t="shared" si="9"/>
        <v>2.692139576338147</v>
      </c>
      <c r="T72" t="str">
        <f t="shared" si="10"/>
        <v>C3</v>
      </c>
    </row>
    <row r="73" spans="1:20">
      <c r="A73" s="2" t="s">
        <v>69</v>
      </c>
      <c r="B73" s="4">
        <v>45</v>
      </c>
      <c r="C73" s="5">
        <v>1.8839999999999999</v>
      </c>
      <c r="D73" s="3">
        <v>4.1920000000000002</v>
      </c>
      <c r="E73" s="3">
        <v>2.3580000000000001</v>
      </c>
      <c r="F73" s="1">
        <v>-6.4711870071484365E-2</v>
      </c>
      <c r="G73" s="1">
        <v>-0.26735748822230465</v>
      </c>
      <c r="H73" s="1">
        <v>-0.94673046048324316</v>
      </c>
      <c r="I73" s="1">
        <v>-4.4935726261204926E-3</v>
      </c>
      <c r="Q73">
        <f t="shared" si="7"/>
        <v>3.3862757719377923</v>
      </c>
      <c r="R73">
        <f t="shared" si="8"/>
        <v>3.3118207897134262</v>
      </c>
      <c r="S73">
        <f t="shared" si="9"/>
        <v>2.4116957150001843</v>
      </c>
      <c r="T73" t="str">
        <f t="shared" si="10"/>
        <v>C3</v>
      </c>
    </row>
    <row r="74" spans="1:20">
      <c r="A74" s="2" t="s">
        <v>70</v>
      </c>
      <c r="B74" s="4">
        <v>37</v>
      </c>
      <c r="C74" s="5">
        <v>2.0859999999999999</v>
      </c>
      <c r="D74" s="3">
        <v>5.5</v>
      </c>
      <c r="E74" s="3">
        <v>1.4870000000000001</v>
      </c>
      <c r="F74" s="1">
        <v>-0.4829819706659782</v>
      </c>
      <c r="G74" s="1">
        <v>0.18371103644055639</v>
      </c>
      <c r="H74" s="1">
        <v>-6.681933975640296E-2</v>
      </c>
      <c r="I74" s="1">
        <v>-0.27320264094173524</v>
      </c>
      <c r="Q74">
        <f t="shared" si="7"/>
        <v>3.2007196937309557</v>
      </c>
      <c r="R74">
        <f t="shared" si="8"/>
        <v>3.1714886802673048</v>
      </c>
      <c r="S74">
        <f t="shared" si="9"/>
        <v>2.125975427088969</v>
      </c>
      <c r="T74" t="str">
        <f t="shared" si="10"/>
        <v>C3</v>
      </c>
    </row>
    <row r="75" spans="1:20">
      <c r="A75" s="2" t="s">
        <v>71</v>
      </c>
      <c r="B75" s="4">
        <v>27</v>
      </c>
      <c r="C75" s="5">
        <v>1.9630000000000001</v>
      </c>
      <c r="D75" s="3">
        <v>4.625</v>
      </c>
      <c r="E75" s="3">
        <v>3.4</v>
      </c>
      <c r="F75" s="1">
        <v>-1.0058195964090955</v>
      </c>
      <c r="G75" s="1">
        <v>-9.0949500854155568E-2</v>
      </c>
      <c r="H75" s="1">
        <v>-0.6554448983466058</v>
      </c>
      <c r="I75" s="1">
        <v>0.31697008889497086</v>
      </c>
      <c r="Q75">
        <f t="shared" si="7"/>
        <v>3.8258941808084108</v>
      </c>
      <c r="R75">
        <f t="shared" si="8"/>
        <v>3.7655724808380455</v>
      </c>
      <c r="S75">
        <f t="shared" si="9"/>
        <v>2.512266747586537</v>
      </c>
      <c r="T75" t="str">
        <f t="shared" si="10"/>
        <v>C3</v>
      </c>
    </row>
    <row r="76" spans="1:20">
      <c r="A76" s="2" t="s">
        <v>72</v>
      </c>
      <c r="B76" s="4">
        <v>29</v>
      </c>
      <c r="C76" s="5">
        <v>2.0259999999999998</v>
      </c>
      <c r="D76" s="3">
        <v>4.9409999999999998</v>
      </c>
      <c r="E76" s="3">
        <v>0.56100000000000005</v>
      </c>
      <c r="F76" s="1">
        <v>-0.90125207126047202</v>
      </c>
      <c r="G76" s="1">
        <v>4.9730286540696535E-2</v>
      </c>
      <c r="H76" s="1">
        <v>-0.4428669823300298</v>
      </c>
      <c r="I76" s="1">
        <v>-0.55887956087314661</v>
      </c>
      <c r="Q76">
        <f t="shared" si="7"/>
        <v>3.6996868537476577</v>
      </c>
      <c r="R76">
        <f t="shared" si="8"/>
        <v>3.5948388645062423</v>
      </c>
      <c r="S76">
        <f t="shared" si="9"/>
        <v>1.7703424625164044</v>
      </c>
      <c r="T76" t="str">
        <f t="shared" si="10"/>
        <v>C3</v>
      </c>
    </row>
    <row r="77" spans="1:20">
      <c r="A77" s="2" t="s">
        <v>73</v>
      </c>
      <c r="B77" s="4">
        <v>83</v>
      </c>
      <c r="C77" s="5">
        <v>1.5409999999999999</v>
      </c>
      <c r="D77" s="3">
        <v>8.2959999999999994</v>
      </c>
      <c r="E77" s="3">
        <v>2.0950000000000002</v>
      </c>
      <c r="F77" s="1">
        <v>1.9220711077523613</v>
      </c>
      <c r="G77" s="1">
        <v>-1.0332807751498361</v>
      </c>
      <c r="H77" s="1">
        <v>1.8140915880358333</v>
      </c>
      <c r="I77" s="1">
        <v>-8.5630753988929512E-2</v>
      </c>
      <c r="Q77">
        <f t="shared" si="7"/>
        <v>0.29532678389530581</v>
      </c>
      <c r="R77">
        <f t="shared" si="8"/>
        <v>0.76949017178951196</v>
      </c>
      <c r="S77">
        <f t="shared" si="9"/>
        <v>4.8619128483672167</v>
      </c>
      <c r="T77" t="str">
        <f t="shared" si="10"/>
        <v>C1</v>
      </c>
    </row>
    <row r="78" spans="1:20">
      <c r="A78" s="2" t="s">
        <v>74</v>
      </c>
      <c r="B78" s="4">
        <v>90</v>
      </c>
      <c r="C78" s="5">
        <v>1.2869999999999999</v>
      </c>
      <c r="D78" s="3">
        <v>8.6329999999999991</v>
      </c>
      <c r="E78" s="3">
        <v>3.956</v>
      </c>
      <c r="F78" s="1">
        <v>2.2880574457725436</v>
      </c>
      <c r="G78" s="1">
        <v>-1.6004659497259091</v>
      </c>
      <c r="H78" s="1">
        <v>2.040796517458574</v>
      </c>
      <c r="I78" s="1">
        <v>0.48849964341102342</v>
      </c>
      <c r="Q78">
        <f t="shared" si="7"/>
        <v>0.87585187211519877</v>
      </c>
      <c r="R78">
        <f t="shared" si="8"/>
        <v>1.1715480159874765</v>
      </c>
      <c r="S78">
        <f t="shared" si="9"/>
        <v>5.6754664843117908</v>
      </c>
      <c r="T78" t="str">
        <f t="shared" si="10"/>
        <v>C1</v>
      </c>
    </row>
    <row r="79" spans="1:20">
      <c r="A79" s="2" t="s">
        <v>75</v>
      </c>
      <c r="B79" s="4">
        <v>26</v>
      </c>
      <c r="C79" s="5">
        <v>1.9750000000000001</v>
      </c>
      <c r="D79" s="3">
        <v>3.99</v>
      </c>
      <c r="E79" s="3">
        <v>4.7</v>
      </c>
      <c r="F79" s="1">
        <v>-1.0581033589834072</v>
      </c>
      <c r="G79" s="1">
        <v>-6.4153350874183598E-2</v>
      </c>
      <c r="H79" s="1">
        <v>-1.0826188751520671</v>
      </c>
      <c r="I79" s="1">
        <v>0.71802839981379896</v>
      </c>
      <c r="Q79">
        <f t="shared" si="7"/>
        <v>4.1997594638877533</v>
      </c>
      <c r="R79">
        <f t="shared" si="8"/>
        <v>4.1583599483676199</v>
      </c>
      <c r="S79">
        <f t="shared" si="9"/>
        <v>2.8285877131498287</v>
      </c>
      <c r="T79" t="str">
        <f t="shared" si="10"/>
        <v>C3</v>
      </c>
    </row>
    <row r="80" spans="1:20">
      <c r="A80" s="2" t="s">
        <v>76</v>
      </c>
      <c r="B80" s="4">
        <v>28</v>
      </c>
      <c r="C80" s="5">
        <v>2.8769999999999998</v>
      </c>
      <c r="D80" s="3">
        <v>3.95</v>
      </c>
      <c r="E80" s="3">
        <v>-1.5409999999999999</v>
      </c>
      <c r="F80" s="1">
        <v>-0.9535358338347838</v>
      </c>
      <c r="G80" s="1">
        <v>1.9500239226203739</v>
      </c>
      <c r="H80" s="1">
        <v>-1.1095274721161907</v>
      </c>
      <c r="I80" s="1">
        <v>-1.20735999898959</v>
      </c>
      <c r="Q80">
        <f t="shared" si="7"/>
        <v>5.1891970445584672</v>
      </c>
      <c r="R80">
        <f t="shared" si="8"/>
        <v>5.2080989020399651</v>
      </c>
      <c r="S80">
        <f t="shared" si="9"/>
        <v>1.1806028761164908</v>
      </c>
      <c r="T80" t="str">
        <f t="shared" si="10"/>
        <v>C3</v>
      </c>
    </row>
    <row r="81" spans="1:20">
      <c r="A81" s="2" t="s">
        <v>77</v>
      </c>
      <c r="B81" s="4">
        <v>85</v>
      </c>
      <c r="C81" s="5">
        <v>1.5</v>
      </c>
      <c r="D81" s="3">
        <v>8.5329999999999995</v>
      </c>
      <c r="E81" s="3">
        <v>1.024</v>
      </c>
      <c r="F81" s="1">
        <v>2.0266386329009847</v>
      </c>
      <c r="G81" s="1">
        <v>-1.1248342875814068</v>
      </c>
      <c r="H81" s="1">
        <v>1.9735250250482654</v>
      </c>
      <c r="I81" s="1">
        <v>-0.41604110090744095</v>
      </c>
      <c r="Q81">
        <f t="shared" si="7"/>
        <v>0.58446162638015253</v>
      </c>
      <c r="R81">
        <f t="shared" si="8"/>
        <v>0.81357858114307047</v>
      </c>
      <c r="S81">
        <f t="shared" si="9"/>
        <v>4.9477580603572884</v>
      </c>
      <c r="T81" t="str">
        <f t="shared" si="10"/>
        <v>C1</v>
      </c>
    </row>
    <row r="82" spans="1:20">
      <c r="A82" s="2" t="s">
        <v>78</v>
      </c>
      <c r="B82" s="4">
        <v>45</v>
      </c>
      <c r="C82" s="5">
        <v>2.016</v>
      </c>
      <c r="D82" s="3">
        <v>6.28</v>
      </c>
      <c r="E82" s="3">
        <v>3.0569999999999999</v>
      </c>
      <c r="F82" s="1">
        <v>-6.4711870071484365E-2</v>
      </c>
      <c r="G82" s="1">
        <v>2.7400161557387056E-2</v>
      </c>
      <c r="H82" s="1">
        <v>0.45789830104400658</v>
      </c>
      <c r="I82" s="1">
        <v>0.21115239609100314</v>
      </c>
      <c r="Q82">
        <f t="shared" si="7"/>
        <v>2.5401133820809001</v>
      </c>
      <c r="R82">
        <f t="shared" si="8"/>
        <v>2.6018586317924961</v>
      </c>
      <c r="S82">
        <f t="shared" si="9"/>
        <v>2.9082807870237986</v>
      </c>
      <c r="T82" t="str">
        <f t="shared" si="10"/>
        <v>C1</v>
      </c>
    </row>
    <row r="83" spans="1:20">
      <c r="A83" s="2" t="s">
        <v>79</v>
      </c>
      <c r="B83" s="4">
        <v>32</v>
      </c>
      <c r="C83" s="5">
        <v>3.145</v>
      </c>
      <c r="D83" s="3">
        <v>3.4740000000000002</v>
      </c>
      <c r="E83" s="3">
        <v>4.7069999999999999</v>
      </c>
      <c r="F83" s="1">
        <v>-0.7444007835375368</v>
      </c>
      <c r="G83" s="1">
        <v>2.5484712721730811</v>
      </c>
      <c r="H83" s="1">
        <v>-1.4297397759892609</v>
      </c>
      <c r="I83" s="1">
        <v>0.72018794456490021</v>
      </c>
      <c r="Q83">
        <f t="shared" si="7"/>
        <v>5.5573856741745233</v>
      </c>
      <c r="R83">
        <f t="shared" si="8"/>
        <v>5.7222913415385976</v>
      </c>
      <c r="S83">
        <f t="shared" si="9"/>
        <v>3.0598737827733236</v>
      </c>
      <c r="T83" t="str">
        <f t="shared" si="10"/>
        <v>C3</v>
      </c>
    </row>
    <row r="84" spans="1:20">
      <c r="A84" s="2" t="s">
        <v>80</v>
      </c>
      <c r="B84" s="4">
        <v>38</v>
      </c>
      <c r="C84" s="5">
        <v>1.837</v>
      </c>
      <c r="D84" s="3">
        <v>5.798</v>
      </c>
      <c r="E84" s="3">
        <v>5</v>
      </c>
      <c r="F84" s="1">
        <v>-0.43069820809166648</v>
      </c>
      <c r="G84" s="1">
        <v>-0.37230907564386129</v>
      </c>
      <c r="H84" s="1">
        <v>0.13364970762631759</v>
      </c>
      <c r="I84" s="1">
        <v>0.81058031771814376</v>
      </c>
      <c r="Q84">
        <f t="shared" si="7"/>
        <v>2.932826442608492</v>
      </c>
      <c r="R84">
        <f t="shared" si="8"/>
        <v>2.9490069056393837</v>
      </c>
      <c r="S84">
        <f t="shared" si="9"/>
        <v>3.305218169574792</v>
      </c>
      <c r="T84" t="str">
        <f t="shared" si="10"/>
        <v>C1</v>
      </c>
    </row>
    <row r="85" spans="1:20">
      <c r="A85" s="2" t="s">
        <v>81</v>
      </c>
      <c r="B85" s="4">
        <v>30</v>
      </c>
      <c r="C85" s="5">
        <v>2.0369999999999999</v>
      </c>
      <c r="D85" s="3">
        <v>4.4779999999999998</v>
      </c>
      <c r="E85" s="3">
        <v>4.093</v>
      </c>
      <c r="F85" s="1">
        <v>-0.84896830868616036</v>
      </c>
      <c r="G85" s="1">
        <v>7.4293424022337753E-2</v>
      </c>
      <c r="H85" s="1">
        <v>-0.75433399218976005</v>
      </c>
      <c r="I85" s="1">
        <v>0.53076501925400765</v>
      </c>
      <c r="Q85">
        <f t="shared" si="7"/>
        <v>3.8553267436745835</v>
      </c>
      <c r="R85">
        <f t="shared" si="8"/>
        <v>3.8352077315426003</v>
      </c>
      <c r="S85">
        <f t="shared" si="9"/>
        <v>2.6203105742809147</v>
      </c>
      <c r="T85" t="str">
        <f t="shared" si="10"/>
        <v>C3</v>
      </c>
    </row>
    <row r="86" spans="1:20">
      <c r="A86" s="2" t="s">
        <v>82</v>
      </c>
      <c r="B86" s="4">
        <v>35</v>
      </c>
      <c r="C86" s="5">
        <v>2.0569999999999999</v>
      </c>
      <c r="D86" s="3">
        <v>5.2169999999999996</v>
      </c>
      <c r="E86" s="3">
        <v>3.8969999999999998</v>
      </c>
      <c r="F86" s="1">
        <v>-0.5875494958146017</v>
      </c>
      <c r="G86" s="1">
        <v>0.11895367398895772</v>
      </c>
      <c r="H86" s="1">
        <v>-0.25719766327757737</v>
      </c>
      <c r="I86" s="1">
        <v>0.47029776622316888</v>
      </c>
      <c r="Q86">
        <f t="shared" si="7"/>
        <v>3.3734043955198958</v>
      </c>
      <c r="R86">
        <f t="shared" si="8"/>
        <v>3.3896976443452229</v>
      </c>
      <c r="S86">
        <f t="shared" si="9"/>
        <v>2.6771602553601541</v>
      </c>
      <c r="T86" t="str">
        <f t="shared" si="10"/>
        <v>C3</v>
      </c>
    </row>
    <row r="87" spans="1:20">
      <c r="A87" s="2" t="s">
        <v>83</v>
      </c>
      <c r="B87" s="4">
        <v>35</v>
      </c>
      <c r="C87" s="5">
        <v>2.5110000000000001</v>
      </c>
      <c r="D87" s="3">
        <v>5.3310000000000004</v>
      </c>
      <c r="E87" s="3">
        <v>6.8390000000000004</v>
      </c>
      <c r="F87" s="1">
        <v>-0.5875494958146017</v>
      </c>
      <c r="G87" s="1">
        <v>1.1327413482312301</v>
      </c>
      <c r="H87" s="1">
        <v>-0.18050816192982472</v>
      </c>
      <c r="I87" s="1">
        <v>1.3779235744717784</v>
      </c>
      <c r="Q87">
        <f t="shared" si="7"/>
        <v>4.0501710275925138</v>
      </c>
      <c r="R87">
        <f t="shared" si="8"/>
        <v>4.2353906604033531</v>
      </c>
      <c r="S87">
        <f t="shared" si="9"/>
        <v>3.4163111169532563</v>
      </c>
      <c r="T87" t="str">
        <f t="shared" si="10"/>
        <v>C3</v>
      </c>
    </row>
    <row r="88" spans="1:20">
      <c r="A88" s="2" t="s">
        <v>84</v>
      </c>
      <c r="B88" s="4">
        <v>62</v>
      </c>
      <c r="C88" s="5">
        <v>1.5569999999999999</v>
      </c>
      <c r="D88" s="3">
        <v>6.2530000000000001</v>
      </c>
      <c r="E88" s="3">
        <v>2.83</v>
      </c>
      <c r="F88" s="1">
        <v>0.82411209369181504</v>
      </c>
      <c r="G88" s="1">
        <v>-0.99755257517654017</v>
      </c>
      <c r="H88" s="1">
        <v>0.43973499809322308</v>
      </c>
      <c r="I88" s="1">
        <v>0.14112144487671552</v>
      </c>
      <c r="Q88">
        <f t="shared" si="7"/>
        <v>1.6243168913593371</v>
      </c>
      <c r="R88">
        <f t="shared" si="8"/>
        <v>1.5566875595425547</v>
      </c>
      <c r="S88">
        <f t="shared" si="9"/>
        <v>3.6513697327936203</v>
      </c>
      <c r="T88" t="str">
        <f t="shared" si="10"/>
        <v>C2</v>
      </c>
    </row>
    <row r="89" spans="1:20">
      <c r="A89" s="2" t="s">
        <v>85</v>
      </c>
      <c r="B89" s="4">
        <v>62</v>
      </c>
      <c r="C89" s="5">
        <v>1.3560000000000001</v>
      </c>
      <c r="D89" s="3">
        <v>6.8479999999999999</v>
      </c>
      <c r="E89" s="3">
        <v>1.4319999999999999</v>
      </c>
      <c r="F89" s="1">
        <v>0.82411209369181504</v>
      </c>
      <c r="G89" s="1">
        <v>-1.4463880873410699</v>
      </c>
      <c r="H89" s="1">
        <v>0.84000037793456084</v>
      </c>
      <c r="I89" s="1">
        <v>-0.29017049255753186</v>
      </c>
      <c r="Q89">
        <f t="shared" si="7"/>
        <v>1.3542241904812464</v>
      </c>
      <c r="R89">
        <f t="shared" si="8"/>
        <v>1.0515245084509175</v>
      </c>
      <c r="S89">
        <f t="shared" si="9"/>
        <v>3.8930345570483254</v>
      </c>
      <c r="T89" t="str">
        <f t="shared" si="10"/>
        <v>C2</v>
      </c>
    </row>
    <row r="90" spans="1:20">
      <c r="A90" s="2" t="s">
        <v>86</v>
      </c>
      <c r="B90" s="4">
        <v>61</v>
      </c>
      <c r="C90" s="5">
        <v>1.716</v>
      </c>
      <c r="D90" s="3">
        <v>7.3479999999999999</v>
      </c>
      <c r="E90" s="3">
        <v>2.6829999999999998</v>
      </c>
      <c r="F90" s="1">
        <v>0.77182833111750326</v>
      </c>
      <c r="G90" s="1">
        <v>-0.64250358794191176</v>
      </c>
      <c r="H90" s="1">
        <v>1.1763578399861054</v>
      </c>
      <c r="I90" s="1">
        <v>9.5771005103586423E-2</v>
      </c>
      <c r="Q90">
        <f t="shared" si="7"/>
        <v>1.2519651450290652</v>
      </c>
      <c r="R90">
        <f t="shared" si="8"/>
        <v>1.3524762529907883</v>
      </c>
      <c r="S90">
        <f t="shared" si="9"/>
        <v>3.810078044771493</v>
      </c>
      <c r="T90" t="str">
        <f t="shared" si="10"/>
        <v>C1</v>
      </c>
    </row>
    <row r="91" spans="1:20">
      <c r="A91" s="2" t="s">
        <v>87</v>
      </c>
      <c r="B91" s="4">
        <v>48</v>
      </c>
      <c r="C91" s="5">
        <v>1.649</v>
      </c>
      <c r="D91" s="3">
        <v>5.0419999999999998</v>
      </c>
      <c r="E91" s="3">
        <v>4.7850000000000001</v>
      </c>
      <c r="F91" s="1">
        <v>9.2139417651450825E-2</v>
      </c>
      <c r="G91" s="1">
        <v>-0.79211542533008839</v>
      </c>
      <c r="H91" s="1">
        <v>-0.37492277499561782</v>
      </c>
      <c r="I91" s="1">
        <v>0.74425144322003001</v>
      </c>
      <c r="Q91">
        <f t="shared" si="7"/>
        <v>2.8187388099786492</v>
      </c>
      <c r="R91">
        <f t="shared" si="8"/>
        <v>2.7765672115780937</v>
      </c>
      <c r="S91">
        <f t="shared" si="9"/>
        <v>3.4055171893361931</v>
      </c>
      <c r="T91" t="str">
        <f t="shared" si="10"/>
        <v>C2</v>
      </c>
    </row>
    <row r="92" spans="1:20">
      <c r="A92" s="2" t="s">
        <v>87</v>
      </c>
      <c r="B92" s="4">
        <v>29</v>
      </c>
      <c r="C92" s="5">
        <v>3.0790000000000002</v>
      </c>
      <c r="D92" s="3">
        <v>4.0430000000000001</v>
      </c>
      <c r="E92" s="3">
        <v>-0.248</v>
      </c>
      <c r="F92" s="1">
        <v>-0.90125207126047202</v>
      </c>
      <c r="G92" s="1">
        <v>2.401092447283236</v>
      </c>
      <c r="H92" s="1">
        <v>-1.0469649841746034</v>
      </c>
      <c r="I92" s="1">
        <v>-0.80846123282186344</v>
      </c>
      <c r="Q92">
        <f t="shared" si="7"/>
        <v>5.3398243338252351</v>
      </c>
      <c r="R92">
        <f t="shared" si="8"/>
        <v>5.4195733900374305</v>
      </c>
      <c r="S92">
        <f t="shared" si="9"/>
        <v>1.7781301545160044</v>
      </c>
      <c r="T92" t="str">
        <f t="shared" si="10"/>
        <v>C3</v>
      </c>
    </row>
    <row r="93" spans="1:20">
      <c r="A93" s="2" t="s">
        <v>88</v>
      </c>
      <c r="B93" s="4">
        <v>54</v>
      </c>
      <c r="C93" s="5">
        <v>2.323</v>
      </c>
      <c r="D93" s="3">
        <v>6.508</v>
      </c>
      <c r="E93" s="3">
        <v>5.9320000000000004</v>
      </c>
      <c r="F93" s="1">
        <v>0.40584199309732122</v>
      </c>
      <c r="G93" s="1">
        <v>0.71293499854500264</v>
      </c>
      <c r="H93" s="1">
        <v>0.61127730373951072</v>
      </c>
      <c r="I93" s="1">
        <v>1.0981082760076422</v>
      </c>
      <c r="Q93">
        <f t="shared" si="7"/>
        <v>2.807697749590266</v>
      </c>
      <c r="R93">
        <f t="shared" si="8"/>
        <v>3.091782439622758</v>
      </c>
      <c r="S93">
        <f t="shared" si="9"/>
        <v>3.6861804342316407</v>
      </c>
      <c r="T93" t="str">
        <f t="shared" si="10"/>
        <v>C1</v>
      </c>
    </row>
    <row r="94" spans="1:20">
      <c r="A94" s="2" t="s">
        <v>89</v>
      </c>
      <c r="B94" s="4">
        <v>46</v>
      </c>
      <c r="C94" s="5">
        <v>2.3380000000000001</v>
      </c>
      <c r="D94" s="3">
        <v>6.133</v>
      </c>
      <c r="E94" s="3">
        <v>1.3979999999999999</v>
      </c>
      <c r="F94" s="1">
        <v>-1.242810749717263E-2</v>
      </c>
      <c r="G94" s="1">
        <v>0.7464301860199678</v>
      </c>
      <c r="H94" s="1">
        <v>0.35900920720085239</v>
      </c>
      <c r="I94" s="1">
        <v>-0.30065970992002433</v>
      </c>
      <c r="Q94">
        <f t="shared" si="7"/>
        <v>2.9838542249861022</v>
      </c>
      <c r="R94">
        <f t="shared" si="8"/>
        <v>3.0822158527705668</v>
      </c>
      <c r="S94">
        <f t="shared" si="9"/>
        <v>2.3389770574216069</v>
      </c>
      <c r="T94" t="str">
        <f t="shared" si="10"/>
        <v>C3</v>
      </c>
    </row>
    <row r="95" spans="1:20">
      <c r="A95" s="2" t="s">
        <v>90</v>
      </c>
      <c r="B95" s="4">
        <v>45</v>
      </c>
      <c r="C95" s="5">
        <v>1.978</v>
      </c>
      <c r="D95" s="3">
        <v>4.9420000000000002</v>
      </c>
      <c r="E95" s="3">
        <v>6.5739999999999998</v>
      </c>
      <c r="F95" s="1">
        <v>-6.4711870071484365E-2</v>
      </c>
      <c r="G95" s="1">
        <v>-5.7454313379190859E-2</v>
      </c>
      <c r="H95" s="1">
        <v>-0.44219426740592649</v>
      </c>
      <c r="I95" s="1">
        <v>1.2961693803229404</v>
      </c>
      <c r="Q95">
        <f t="shared" si="7"/>
        <v>3.3179409327588121</v>
      </c>
      <c r="R95">
        <f t="shared" si="8"/>
        <v>3.4112327668442695</v>
      </c>
      <c r="S95">
        <f t="shared" si="9"/>
        <v>3.5160348526142258</v>
      </c>
      <c r="T95" t="str">
        <f t="shared" si="10"/>
        <v>C1</v>
      </c>
    </row>
    <row r="96" spans="1:20">
      <c r="A96" s="2" t="s">
        <v>91</v>
      </c>
      <c r="B96" s="4">
        <v>42</v>
      </c>
      <c r="C96" s="5">
        <v>1.8340000000000001</v>
      </c>
      <c r="D96" s="3">
        <v>4.0439999999999996</v>
      </c>
      <c r="E96" s="3">
        <v>2.7789999999999999</v>
      </c>
      <c r="F96" s="1">
        <v>-0.22156315779441954</v>
      </c>
      <c r="G96" s="1">
        <v>-0.37900811313885402</v>
      </c>
      <c r="H96" s="1">
        <v>-1.0462922692505008</v>
      </c>
      <c r="I96" s="1">
        <v>0.12538761883297683</v>
      </c>
      <c r="Q96">
        <f t="shared" si="7"/>
        <v>3.5232317573728653</v>
      </c>
      <c r="R96">
        <f t="shared" si="8"/>
        <v>3.4356635664794339</v>
      </c>
      <c r="S96">
        <f t="shared" si="9"/>
        <v>2.5248020748999336</v>
      </c>
      <c r="T96" t="str">
        <f t="shared" si="10"/>
        <v>C3</v>
      </c>
    </row>
    <row r="97" spans="1:20">
      <c r="A97" s="2" t="s">
        <v>92</v>
      </c>
      <c r="B97" s="4">
        <v>30</v>
      </c>
      <c r="C97" s="5">
        <v>1.8049999999999999</v>
      </c>
      <c r="D97" s="3">
        <v>4.5229999999999997</v>
      </c>
      <c r="E97" s="3">
        <v>4.9029999999999996</v>
      </c>
      <c r="F97" s="1">
        <v>-0.84896830868616036</v>
      </c>
      <c r="G97" s="1">
        <v>-0.44376547559045321</v>
      </c>
      <c r="H97" s="1">
        <v>-0.72406182060512103</v>
      </c>
      <c r="I97" s="1">
        <v>0.78065519759573876</v>
      </c>
      <c r="Q97">
        <f t="shared" si="7"/>
        <v>3.7374560964081258</v>
      </c>
      <c r="R97">
        <f t="shared" si="8"/>
        <v>3.6800999295790779</v>
      </c>
      <c r="S97">
        <f t="shared" si="9"/>
        <v>3.0639278034109845</v>
      </c>
      <c r="T97" t="str">
        <f t="shared" si="10"/>
        <v>C3</v>
      </c>
    </row>
    <row r="98" spans="1:20">
      <c r="A98" s="2" t="s">
        <v>93</v>
      </c>
      <c r="B98" s="4">
        <v>84</v>
      </c>
      <c r="C98" s="5">
        <v>1.5349999999999999</v>
      </c>
      <c r="D98" s="3">
        <v>8.3580000000000005</v>
      </c>
      <c r="E98" s="3">
        <v>1.996</v>
      </c>
      <c r="F98" s="1">
        <v>1.9743548703266731</v>
      </c>
      <c r="G98" s="1">
        <v>-1.0466788501398221</v>
      </c>
      <c r="H98" s="1">
        <v>1.8557999133302256</v>
      </c>
      <c r="I98" s="1">
        <v>-0.11617288689736339</v>
      </c>
      <c r="Q98">
        <f t="shared" ref="Q98:Q123" si="11">SQRT((F98-$L$3)^2+(G98-$M$3)^2+(H98-$N$3)^2+(I98-$O$3)^2)</f>
        <v>0.34659528825114899</v>
      </c>
      <c r="R98">
        <f t="shared" ref="R98:R123" si="12">SQRT((F98-$L$4)^2+(G98-$M$4)^2+(H98-$N$4)^2+(I98-$O$4)^2)</f>
        <v>0.79377964089933128</v>
      </c>
      <c r="S98">
        <f t="shared" ref="S98:S123" si="13">SQRT((F98-$L$5)^2+(G98-$M$5)^2+(H98-$N$5)^2+(I98-$O$5)^2)</f>
        <v>4.9113617111430994</v>
      </c>
      <c r="T98" t="str">
        <f t="shared" si="10"/>
        <v>C1</v>
      </c>
    </row>
    <row r="99" spans="1:20">
      <c r="A99" s="2" t="s">
        <v>94</v>
      </c>
      <c r="B99" s="4">
        <v>51</v>
      </c>
      <c r="C99" s="5">
        <v>1.603</v>
      </c>
      <c r="D99" s="3">
        <v>6.3959999999999999</v>
      </c>
      <c r="E99" s="3">
        <v>3.2850000000000001</v>
      </c>
      <c r="F99" s="1">
        <v>0.24899070537438603</v>
      </c>
      <c r="G99" s="1">
        <v>-0.89483400025331428</v>
      </c>
      <c r="H99" s="1">
        <v>0.5359332322399647</v>
      </c>
      <c r="I99" s="1">
        <v>0.28149185369830537</v>
      </c>
      <c r="Q99">
        <f t="shared" si="11"/>
        <v>1.961287538993445</v>
      </c>
      <c r="R99">
        <f t="shared" si="12"/>
        <v>1.8953716031521284</v>
      </c>
      <c r="S99">
        <f t="shared" si="13"/>
        <v>3.498436734695936</v>
      </c>
      <c r="T99" t="str">
        <f t="shared" si="10"/>
        <v>C2</v>
      </c>
    </row>
    <row r="100" spans="1:20">
      <c r="A100" s="2" t="s">
        <v>95</v>
      </c>
      <c r="B100" s="4">
        <v>61</v>
      </c>
      <c r="C100" s="5">
        <v>1.4079999999999999</v>
      </c>
      <c r="D100" s="3">
        <v>5.9939999999999998</v>
      </c>
      <c r="E100" s="3">
        <v>2.492</v>
      </c>
      <c r="F100" s="1">
        <v>0.77182833111750326</v>
      </c>
      <c r="G100" s="1">
        <v>-1.3302714374278586</v>
      </c>
      <c r="H100" s="1">
        <v>0.26550183275052286</v>
      </c>
      <c r="I100" s="1">
        <v>3.6846284037820212E-2</v>
      </c>
      <c r="Q100">
        <f t="shared" si="11"/>
        <v>1.7868792042864603</v>
      </c>
      <c r="R100">
        <f t="shared" si="12"/>
        <v>1.6000168216770174</v>
      </c>
      <c r="S100">
        <f t="shared" si="13"/>
        <v>3.6977808049595398</v>
      </c>
      <c r="T100" t="str">
        <f t="shared" si="10"/>
        <v>C2</v>
      </c>
    </row>
    <row r="101" spans="1:20">
      <c r="A101" s="2" t="s">
        <v>96</v>
      </c>
      <c r="B101" s="4">
        <v>45</v>
      </c>
      <c r="C101" s="5">
        <v>2.3159999999999998</v>
      </c>
      <c r="D101" s="3">
        <v>7</v>
      </c>
      <c r="E101" s="3">
        <v>0.27900000000000003</v>
      </c>
      <c r="F101" s="1">
        <v>-6.4711870071484365E-2</v>
      </c>
      <c r="G101" s="1">
        <v>0.69730391105668532</v>
      </c>
      <c r="H101" s="1">
        <v>0.94225304639823049</v>
      </c>
      <c r="I101" s="1">
        <v>-0.64587836370323093</v>
      </c>
      <c r="Q101">
        <f t="shared" si="11"/>
        <v>2.8158101815738927</v>
      </c>
      <c r="R101">
        <f t="shared" si="12"/>
        <v>2.9041266194180406</v>
      </c>
      <c r="S101">
        <f t="shared" si="13"/>
        <v>2.547026534232852</v>
      </c>
      <c r="T101" t="str">
        <f t="shared" si="10"/>
        <v>C3</v>
      </c>
    </row>
    <row r="102" spans="1:20">
      <c r="A102" s="2" t="s">
        <v>97</v>
      </c>
      <c r="B102" s="4">
        <v>58</v>
      </c>
      <c r="C102" s="5">
        <v>1.6040000000000001</v>
      </c>
      <c r="D102" s="3">
        <v>6.4219999999999997</v>
      </c>
      <c r="E102" s="3">
        <v>3.2349999999999999</v>
      </c>
      <c r="F102" s="1">
        <v>0.61497704339456816</v>
      </c>
      <c r="G102" s="1">
        <v>-0.89260098775498298</v>
      </c>
      <c r="H102" s="1">
        <v>0.55342382026664483</v>
      </c>
      <c r="I102" s="1">
        <v>0.26606653404758113</v>
      </c>
      <c r="Q102">
        <f t="shared" si="11"/>
        <v>1.6910697058177266</v>
      </c>
      <c r="R102">
        <f t="shared" si="12"/>
        <v>1.6602692764833509</v>
      </c>
      <c r="S102">
        <f t="shared" si="13"/>
        <v>3.6275710886095331</v>
      </c>
      <c r="T102" t="str">
        <f t="shared" si="10"/>
        <v>C2</v>
      </c>
    </row>
    <row r="103" spans="1:20">
      <c r="A103" s="2" t="s">
        <v>98</v>
      </c>
      <c r="B103" s="4">
        <v>36</v>
      </c>
      <c r="C103" s="5">
        <v>2.133</v>
      </c>
      <c r="D103" s="3">
        <v>5.39</v>
      </c>
      <c r="E103" s="3">
        <v>4.2949999999999999</v>
      </c>
      <c r="F103" s="1">
        <v>-0.53526573324028992</v>
      </c>
      <c r="G103" s="1">
        <v>0.28866262386211355</v>
      </c>
      <c r="H103" s="1">
        <v>-0.14081798140774296</v>
      </c>
      <c r="I103" s="1">
        <v>0.59308331064293318</v>
      </c>
      <c r="Q103">
        <f t="shared" si="11"/>
        <v>3.3589004111973511</v>
      </c>
      <c r="R103">
        <f t="shared" si="12"/>
        <v>3.4157369755873495</v>
      </c>
      <c r="S103">
        <f t="shared" si="13"/>
        <v>2.7815163719525473</v>
      </c>
      <c r="T103" t="str">
        <f t="shared" si="10"/>
        <v>C3</v>
      </c>
    </row>
    <row r="104" spans="1:20">
      <c r="A104" s="2" t="s">
        <v>99</v>
      </c>
      <c r="B104" s="4">
        <v>88</v>
      </c>
      <c r="C104" s="5">
        <v>1.4610000000000001</v>
      </c>
      <c r="D104" s="3">
        <v>8.6080000000000005</v>
      </c>
      <c r="E104" s="3">
        <v>3.31</v>
      </c>
      <c r="F104" s="1">
        <v>2.18348992062392</v>
      </c>
      <c r="G104" s="1">
        <v>-1.2119217750163154</v>
      </c>
      <c r="H104" s="1">
        <v>2.0239786443559979</v>
      </c>
      <c r="I104" s="1">
        <v>0.28920451352366738</v>
      </c>
      <c r="Q104">
        <f t="shared" si="11"/>
        <v>0.59030305175920006</v>
      </c>
      <c r="R104">
        <f t="shared" si="12"/>
        <v>1.0524995607352399</v>
      </c>
      <c r="S104">
        <f t="shared" si="13"/>
        <v>5.3555876179312341</v>
      </c>
      <c r="T104" t="str">
        <f t="shared" si="10"/>
        <v>C1</v>
      </c>
    </row>
    <row r="105" spans="1:20">
      <c r="A105" s="2" t="s">
        <v>100</v>
      </c>
      <c r="B105" s="4">
        <v>86</v>
      </c>
      <c r="C105" s="5">
        <v>1.37</v>
      </c>
      <c r="D105" s="3">
        <v>8.5609999999999999</v>
      </c>
      <c r="E105" s="3">
        <v>1.31</v>
      </c>
      <c r="F105" s="1">
        <v>2.0789223954752964</v>
      </c>
      <c r="G105" s="1">
        <v>-1.415125912364436</v>
      </c>
      <c r="H105" s="1">
        <v>1.9923610429231524</v>
      </c>
      <c r="I105" s="1">
        <v>-0.32780827250529876</v>
      </c>
      <c r="Q105">
        <f t="shared" si="11"/>
        <v>0.59389694771226487</v>
      </c>
      <c r="R105">
        <f t="shared" si="12"/>
        <v>0.71566916460864194</v>
      </c>
      <c r="S105">
        <f t="shared" si="13"/>
        <v>5.146369494355735</v>
      </c>
      <c r="T105" t="str">
        <f t="shared" si="10"/>
        <v>C1</v>
      </c>
    </row>
    <row r="106" spans="1:20">
      <c r="A106" s="2" t="s">
        <v>101</v>
      </c>
      <c r="B106" s="4">
        <v>61</v>
      </c>
      <c r="C106" s="5">
        <v>1.7869999999999999</v>
      </c>
      <c r="D106" s="3">
        <v>7.2679999999999998</v>
      </c>
      <c r="E106" s="3">
        <v>1.4019999999999999</v>
      </c>
      <c r="F106" s="1">
        <v>0.77182833111750326</v>
      </c>
      <c r="G106" s="1">
        <v>-0.48395970056041115</v>
      </c>
      <c r="H106" s="1">
        <v>1.1225406460578582</v>
      </c>
      <c r="I106" s="1">
        <v>-0.2994256843479664</v>
      </c>
      <c r="Q106">
        <f t="shared" si="11"/>
        <v>1.3937486966507018</v>
      </c>
      <c r="R106">
        <f t="shared" si="12"/>
        <v>1.4417907203426212</v>
      </c>
      <c r="S106">
        <f t="shared" si="13"/>
        <v>3.5158021898513443</v>
      </c>
      <c r="T106" t="str">
        <f t="shared" si="10"/>
        <v>C1</v>
      </c>
    </row>
    <row r="107" spans="1:20">
      <c r="A107" s="2" t="s">
        <v>102</v>
      </c>
      <c r="B107" s="4">
        <v>32</v>
      </c>
      <c r="C107" s="5">
        <v>1.899</v>
      </c>
      <c r="D107" s="3">
        <v>5.0510000000000002</v>
      </c>
      <c r="E107" s="3">
        <v>6.5789999999999997</v>
      </c>
      <c r="F107" s="1">
        <v>-0.7444007835375368</v>
      </c>
      <c r="G107" s="1">
        <v>-0.23386230074733944</v>
      </c>
      <c r="H107" s="1">
        <v>-0.36886834067868979</v>
      </c>
      <c r="I107" s="1">
        <v>1.2977119122880123</v>
      </c>
      <c r="Q107">
        <f t="shared" si="11"/>
        <v>3.6328620282316306</v>
      </c>
      <c r="R107">
        <f t="shared" si="12"/>
        <v>3.6630141421297648</v>
      </c>
      <c r="S107">
        <f t="shared" si="13"/>
        <v>3.5035474865717315</v>
      </c>
      <c r="T107" t="str">
        <f t="shared" si="10"/>
        <v>C3</v>
      </c>
    </row>
    <row r="108" spans="1:20">
      <c r="A108" s="2" t="s">
        <v>102</v>
      </c>
      <c r="B108" s="4">
        <v>35</v>
      </c>
      <c r="C108" s="5">
        <v>2.3119999999999998</v>
      </c>
      <c r="D108" s="3">
        <v>5.2149999999999999</v>
      </c>
      <c r="E108" s="3">
        <v>3.23</v>
      </c>
      <c r="F108" s="1">
        <v>-0.5875494958146017</v>
      </c>
      <c r="G108" s="1">
        <v>0.68837186106336135</v>
      </c>
      <c r="H108" s="1">
        <v>-0.25854309312578339</v>
      </c>
      <c r="I108" s="1">
        <v>0.2645240020825087</v>
      </c>
      <c r="Q108">
        <f t="shared" si="11"/>
        <v>3.6161227073105833</v>
      </c>
      <c r="R108">
        <f t="shared" si="12"/>
        <v>3.6791433315148261</v>
      </c>
      <c r="S108">
        <f t="shared" si="13"/>
        <v>2.3576174426186425</v>
      </c>
      <c r="T108" t="str">
        <f t="shared" si="10"/>
        <v>C3</v>
      </c>
    </row>
    <row r="109" spans="1:20">
      <c r="A109" s="2" t="s">
        <v>102</v>
      </c>
      <c r="B109" s="4">
        <v>37</v>
      </c>
      <c r="C109" s="5">
        <v>2.0920000000000001</v>
      </c>
      <c r="D109" s="3">
        <v>4.6550000000000002</v>
      </c>
      <c r="E109" s="3">
        <v>2.4060000000000001</v>
      </c>
      <c r="F109" s="1">
        <v>-0.4829819706659782</v>
      </c>
      <c r="G109" s="1">
        <v>0.19710911143054288</v>
      </c>
      <c r="H109" s="1">
        <v>-0.63526345062351297</v>
      </c>
      <c r="I109" s="1">
        <v>1.0314734238574709E-2</v>
      </c>
      <c r="Q109">
        <f t="shared" si="11"/>
        <v>3.5513287662398438</v>
      </c>
      <c r="R109">
        <f t="shared" si="12"/>
        <v>3.5259658024214522</v>
      </c>
      <c r="S109">
        <f t="shared" si="13"/>
        <v>2.1524768924887199</v>
      </c>
      <c r="T109" t="str">
        <f t="shared" si="10"/>
        <v>C3</v>
      </c>
    </row>
    <row r="110" spans="1:20">
      <c r="A110" s="2" t="s">
        <v>103</v>
      </c>
      <c r="B110" s="4">
        <v>35</v>
      </c>
      <c r="C110" s="5">
        <v>2.056</v>
      </c>
      <c r="D110" s="3">
        <v>5.5030000000000001</v>
      </c>
      <c r="E110" s="3">
        <v>-5.1100000000000003</v>
      </c>
      <c r="F110" s="1">
        <v>-0.5875494958146017</v>
      </c>
      <c r="G110" s="1">
        <v>0.11672066149062696</v>
      </c>
      <c r="H110" s="1">
        <v>-6.4801194984093619E-2</v>
      </c>
      <c r="I110" s="1">
        <v>-2.3084193156582806</v>
      </c>
      <c r="Q110">
        <f t="shared" si="11"/>
        <v>3.987957342939584</v>
      </c>
      <c r="R110">
        <f t="shared" si="12"/>
        <v>3.7916410611430691</v>
      </c>
      <c r="S110">
        <f t="shared" si="13"/>
        <v>1.4525395999998323</v>
      </c>
      <c r="T110" t="str">
        <f t="shared" si="10"/>
        <v>C3</v>
      </c>
    </row>
    <row r="111" spans="1:20">
      <c r="A111" s="2" t="s">
        <v>104</v>
      </c>
      <c r="B111" s="4">
        <v>41</v>
      </c>
      <c r="C111" s="5">
        <v>1.9490000000000001</v>
      </c>
      <c r="D111" s="3">
        <v>5.0810000000000004</v>
      </c>
      <c r="E111" s="3">
        <v>1</v>
      </c>
      <c r="F111" s="1">
        <v>-0.27384692036873126</v>
      </c>
      <c r="G111" s="1">
        <v>-0.12221167583078954</v>
      </c>
      <c r="H111" s="1">
        <v>-0.34868689295559696</v>
      </c>
      <c r="I111" s="1">
        <v>-0.42344525433978858</v>
      </c>
      <c r="Q111">
        <f t="shared" si="11"/>
        <v>3.1382885965821785</v>
      </c>
      <c r="R111">
        <f t="shared" si="12"/>
        <v>3.0520337241279867</v>
      </c>
      <c r="S111">
        <f t="shared" si="13"/>
        <v>2.0815074306972252</v>
      </c>
      <c r="T111" t="str">
        <f t="shared" si="10"/>
        <v>C3</v>
      </c>
    </row>
    <row r="112" spans="1:20">
      <c r="A112" s="2" t="s">
        <v>105</v>
      </c>
      <c r="B112" s="4">
        <v>41</v>
      </c>
      <c r="C112" s="5">
        <v>2.71</v>
      </c>
      <c r="D112" s="3">
        <v>4.9249999999999998</v>
      </c>
      <c r="E112" s="3">
        <v>2.8759999999999999</v>
      </c>
      <c r="F112" s="1">
        <v>-0.27384692036873126</v>
      </c>
      <c r="G112" s="1">
        <v>1.5771108353990979</v>
      </c>
      <c r="H112" s="1">
        <v>-0.45363042111567925</v>
      </c>
      <c r="I112" s="1">
        <v>0.1553127389553817</v>
      </c>
      <c r="Q112">
        <f t="shared" si="11"/>
        <v>4.0837493348786174</v>
      </c>
      <c r="R112">
        <f t="shared" si="12"/>
        <v>4.2287897367716329</v>
      </c>
      <c r="S112">
        <f t="shared" si="13"/>
        <v>2.3039048404093969</v>
      </c>
      <c r="T112" t="str">
        <f t="shared" si="10"/>
        <v>C3</v>
      </c>
    </row>
    <row r="113" spans="1:20">
      <c r="A113" s="2" t="s">
        <v>106</v>
      </c>
      <c r="B113" s="4">
        <v>25</v>
      </c>
      <c r="C113" s="5">
        <v>2.1480000000000001</v>
      </c>
      <c r="D113" s="3">
        <v>5.1020000000000003</v>
      </c>
      <c r="E113" s="3">
        <v>4.673</v>
      </c>
      <c r="F113" s="1">
        <v>-1.110387121557719</v>
      </c>
      <c r="G113" s="1">
        <v>0.32215781133707877</v>
      </c>
      <c r="H113" s="1">
        <v>-0.33455987954943217</v>
      </c>
      <c r="I113" s="1">
        <v>0.7096987272024079</v>
      </c>
      <c r="Q113">
        <f t="shared" si="11"/>
        <v>3.9020919511034906</v>
      </c>
      <c r="R113">
        <f t="shared" si="12"/>
        <v>3.9254901856287687</v>
      </c>
      <c r="S113">
        <f t="shared" si="13"/>
        <v>2.8134756579373836</v>
      </c>
      <c r="T113" t="str">
        <f t="shared" si="10"/>
        <v>C3</v>
      </c>
    </row>
    <row r="114" spans="1:20">
      <c r="A114" s="2" t="s">
        <v>107</v>
      </c>
      <c r="B114" s="4">
        <v>29</v>
      </c>
      <c r="C114" s="5">
        <v>3.2869999999999999</v>
      </c>
      <c r="D114" s="3">
        <v>3.4239999999999999</v>
      </c>
      <c r="E114" s="3">
        <v>2.3079999999999998</v>
      </c>
      <c r="F114" s="1">
        <v>-0.90125207126047202</v>
      </c>
      <c r="G114" s="1">
        <v>2.8655590469360823</v>
      </c>
      <c r="H114" s="1">
        <v>-1.4633755221944156</v>
      </c>
      <c r="I114" s="1">
        <v>-1.9918892276844728E-2</v>
      </c>
      <c r="Q114">
        <f t="shared" si="11"/>
        <v>5.8226551032818916</v>
      </c>
      <c r="R114">
        <f t="shared" si="12"/>
        <v>5.9582272942259493</v>
      </c>
      <c r="S114">
        <f t="shared" si="13"/>
        <v>2.6716371093923597</v>
      </c>
      <c r="T114" t="str">
        <f t="shared" si="10"/>
        <v>C3</v>
      </c>
    </row>
    <row r="115" spans="1:20">
      <c r="A115" s="2" t="s">
        <v>108</v>
      </c>
      <c r="B115" s="4">
        <v>66</v>
      </c>
      <c r="C115" s="5">
        <v>1.931</v>
      </c>
      <c r="D115" s="3">
        <v>7.4829999999999997</v>
      </c>
      <c r="E115" s="3">
        <v>2.7320000000000002</v>
      </c>
      <c r="F115" s="1">
        <v>1.033247143989062</v>
      </c>
      <c r="G115" s="1">
        <v>-0.16240590080074749</v>
      </c>
      <c r="H115" s="1">
        <v>1.2671743547400223</v>
      </c>
      <c r="I115" s="1">
        <v>0.11088781836129621</v>
      </c>
      <c r="Q115">
        <f t="shared" si="11"/>
        <v>1.34660823500164</v>
      </c>
      <c r="R115">
        <f t="shared" si="12"/>
        <v>1.6195668550901345</v>
      </c>
      <c r="S115">
        <f t="shared" si="13"/>
        <v>3.8175275110222788</v>
      </c>
      <c r="T115" t="str">
        <f t="shared" si="10"/>
        <v>C1</v>
      </c>
    </row>
    <row r="116" spans="1:20">
      <c r="A116" s="2" t="s">
        <v>109</v>
      </c>
      <c r="B116" s="4">
        <v>81</v>
      </c>
      <c r="C116" s="5">
        <v>1.83</v>
      </c>
      <c r="D116" s="3">
        <v>8.1289999999999996</v>
      </c>
      <c r="E116" s="3">
        <v>1.806</v>
      </c>
      <c r="F116" s="1">
        <v>1.817503582603738</v>
      </c>
      <c r="G116" s="1">
        <v>-0.387940163132178</v>
      </c>
      <c r="H116" s="1">
        <v>1.7017481957106175</v>
      </c>
      <c r="I116" s="1">
        <v>-0.17478910157011518</v>
      </c>
      <c r="Q116">
        <f t="shared" si="11"/>
        <v>0.850478900847631</v>
      </c>
      <c r="R116">
        <f t="shared" si="12"/>
        <v>1.2782623466759091</v>
      </c>
      <c r="S116">
        <f t="shared" si="13"/>
        <v>4.4616758089777093</v>
      </c>
      <c r="T116" t="str">
        <f t="shared" si="10"/>
        <v>C1</v>
      </c>
    </row>
    <row r="117" spans="1:20">
      <c r="A117" s="2" t="s">
        <v>110</v>
      </c>
      <c r="B117" s="4">
        <v>74</v>
      </c>
      <c r="C117" s="5">
        <v>2.1539999999999999</v>
      </c>
      <c r="D117" s="3">
        <v>8.0739999999999998</v>
      </c>
      <c r="E117" s="3">
        <v>1.6160000000000001</v>
      </c>
      <c r="F117" s="1">
        <v>1.4515172445835558</v>
      </c>
      <c r="G117" s="1">
        <v>0.33555588632706423</v>
      </c>
      <c r="H117" s="1">
        <v>1.6647488748849479</v>
      </c>
      <c r="I117" s="1">
        <v>-0.23340531624286695</v>
      </c>
      <c r="Q117">
        <f t="shared" si="11"/>
        <v>1.5868576283655329</v>
      </c>
      <c r="R117">
        <f t="shared" si="12"/>
        <v>1.9576985214291824</v>
      </c>
      <c r="S117">
        <f t="shared" si="13"/>
        <v>4.0253796017895294</v>
      </c>
      <c r="T117" t="str">
        <f t="shared" si="10"/>
        <v>C1</v>
      </c>
    </row>
    <row r="118" spans="1:20">
      <c r="A118" s="2" t="s">
        <v>111</v>
      </c>
      <c r="B118" s="4">
        <v>71</v>
      </c>
      <c r="C118" s="5">
        <v>1.726</v>
      </c>
      <c r="D118" s="3">
        <v>6.4119999999999999</v>
      </c>
      <c r="E118" s="3">
        <v>1.4379999999999999</v>
      </c>
      <c r="F118" s="1">
        <v>1.2946659568606207</v>
      </c>
      <c r="G118" s="1">
        <v>-0.62017346295860176</v>
      </c>
      <c r="H118" s="1">
        <v>0.54669667102561414</v>
      </c>
      <c r="I118" s="1">
        <v>-0.28831945419944499</v>
      </c>
      <c r="Q118">
        <f t="shared" si="11"/>
        <v>1.4611741071901729</v>
      </c>
      <c r="R118">
        <f t="shared" si="12"/>
        <v>1.4843238277383466</v>
      </c>
      <c r="S118">
        <f t="shared" si="13"/>
        <v>3.5418019812230708</v>
      </c>
      <c r="T118" t="str">
        <f t="shared" si="10"/>
        <v>C1</v>
      </c>
    </row>
    <row r="119" spans="1:20">
      <c r="A119" s="2" t="s">
        <v>112</v>
      </c>
      <c r="B119" s="4">
        <v>17</v>
      </c>
      <c r="C119" s="5">
        <v>2.6509999999999998</v>
      </c>
      <c r="D119" s="6">
        <v>3.0569999999999999</v>
      </c>
      <c r="E119" s="3">
        <v>-18</v>
      </c>
      <c r="F119" s="1">
        <v>-1.5286572221522128</v>
      </c>
      <c r="G119" s="1">
        <v>1.4453630979975689</v>
      </c>
      <c r="H119" s="1">
        <v>-1.7102618993402494</v>
      </c>
      <c r="I119" s="1">
        <v>-6.2850667216149674</v>
      </c>
      <c r="Q119">
        <f t="shared" si="11"/>
        <v>8.3415903814606018</v>
      </c>
      <c r="R119">
        <f t="shared" si="12"/>
        <v>8.1136044066293227</v>
      </c>
      <c r="S119">
        <f t="shared" si="13"/>
        <v>4.5042394516665221</v>
      </c>
      <c r="T119" t="str">
        <f t="shared" si="10"/>
        <v>C3</v>
      </c>
    </row>
    <row r="120" spans="1:20">
      <c r="A120" s="2" t="s">
        <v>113</v>
      </c>
      <c r="B120" s="4">
        <v>33</v>
      </c>
      <c r="C120" s="5">
        <v>1.9059999999999999</v>
      </c>
      <c r="D120" s="3">
        <v>4.93</v>
      </c>
      <c r="E120" s="3">
        <v>6.2110000000000003</v>
      </c>
      <c r="F120" s="1">
        <v>-0.69211702096322514</v>
      </c>
      <c r="G120" s="1">
        <v>-0.2182312132590227</v>
      </c>
      <c r="H120" s="1">
        <v>-0.45026684649516385</v>
      </c>
      <c r="I120" s="1">
        <v>1.1841815596586829</v>
      </c>
      <c r="Q120">
        <f t="shared" si="11"/>
        <v>3.6132311212732429</v>
      </c>
      <c r="R120">
        <f t="shared" si="12"/>
        <v>3.6353351111651255</v>
      </c>
      <c r="S120">
        <f t="shared" si="13"/>
        <v>3.3798976446345699</v>
      </c>
      <c r="T120" t="str">
        <f t="shared" si="10"/>
        <v>C3</v>
      </c>
    </row>
    <row r="121" spans="1:20">
      <c r="A121" s="2" t="s">
        <v>114</v>
      </c>
      <c r="B121" s="4">
        <v>14</v>
      </c>
      <c r="C121" s="5">
        <v>3.399</v>
      </c>
      <c r="D121" s="3">
        <v>2.7280000000000002</v>
      </c>
      <c r="E121" s="3">
        <v>-9.7789999999999999</v>
      </c>
      <c r="F121" s="1">
        <v>-1.6855085098751479</v>
      </c>
      <c r="G121" s="1">
        <v>3.1156564467491541</v>
      </c>
      <c r="H121" s="1">
        <v>-1.9315851093701655</v>
      </c>
      <c r="I121" s="1">
        <v>-3.7488356646429017</v>
      </c>
      <c r="Q121">
        <f t="shared" si="11"/>
        <v>7.6322846630707177</v>
      </c>
      <c r="R121">
        <f t="shared" si="12"/>
        <v>7.5702139172287692</v>
      </c>
      <c r="S121">
        <f t="shared" si="13"/>
        <v>3.0489688454658181</v>
      </c>
      <c r="T121" t="str">
        <f t="shared" si="10"/>
        <v>C3</v>
      </c>
    </row>
    <row r="122" spans="1:20">
      <c r="A122" s="2" t="s">
        <v>115</v>
      </c>
      <c r="B122" s="4">
        <v>38</v>
      </c>
      <c r="C122" s="5">
        <v>1.7829999999999999</v>
      </c>
      <c r="D122" s="3">
        <v>4.9169999999999998</v>
      </c>
      <c r="E122" s="3">
        <v>2.9670000000000001</v>
      </c>
      <c r="F122" s="1">
        <v>-0.43069820809166648</v>
      </c>
      <c r="G122" s="1">
        <v>-0.49289175055373519</v>
      </c>
      <c r="H122" s="1">
        <v>-0.45901214050850392</v>
      </c>
      <c r="I122" s="1">
        <v>0.18338682071969969</v>
      </c>
      <c r="Q122">
        <f t="shared" si="11"/>
        <v>3.1830825349673306</v>
      </c>
      <c r="R122">
        <f t="shared" si="12"/>
        <v>3.0917241353116482</v>
      </c>
      <c r="S122">
        <f t="shared" si="13"/>
        <v>2.6725159269410819</v>
      </c>
      <c r="T122" t="str">
        <f t="shared" si="10"/>
        <v>C3</v>
      </c>
    </row>
    <row r="123" spans="1:20">
      <c r="A123" s="2" t="s">
        <v>116</v>
      </c>
      <c r="B123" s="4">
        <v>22</v>
      </c>
      <c r="C123" s="5">
        <v>2.3220000000000001</v>
      </c>
      <c r="D123" s="3">
        <v>3.76</v>
      </c>
      <c r="E123" s="3">
        <v>0.52200000000000002</v>
      </c>
      <c r="F123" s="1">
        <v>-1.2672384092806541</v>
      </c>
      <c r="G123" s="1">
        <v>0.7107019860466719</v>
      </c>
      <c r="H123" s="1">
        <v>-1.2373433076957778</v>
      </c>
      <c r="I123" s="1">
        <v>-0.57091131020071151</v>
      </c>
      <c r="Q123">
        <f t="shared" si="11"/>
        <v>4.690861887530076</v>
      </c>
      <c r="R123">
        <f t="shared" si="12"/>
        <v>4.6241719652914197</v>
      </c>
      <c r="S123">
        <f t="shared" si="13"/>
        <v>1.4237986450738598</v>
      </c>
      <c r="T123" t="str">
        <f t="shared" si="10"/>
        <v>C3</v>
      </c>
    </row>
  </sheetData>
  <mergeCells count="1">
    <mergeCell ref="K1:N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8196F-6FBC-4DED-97C8-49987ECEC2A6}">
  <sheetPr codeName="Sheet10"/>
  <dimension ref="A1:W123"/>
  <sheetViews>
    <sheetView zoomScaleNormal="100" workbookViewId="0">
      <selection activeCell="H35" sqref="H35"/>
    </sheetView>
  </sheetViews>
  <sheetFormatPr defaultRowHeight="13.8"/>
  <sheetData>
    <row r="1" spans="1:23">
      <c r="A1" s="1" t="s">
        <v>117</v>
      </c>
      <c r="B1" s="3" t="s">
        <v>119</v>
      </c>
      <c r="C1" s="3" t="s">
        <v>118</v>
      </c>
      <c r="D1" s="1" t="s">
        <v>119</v>
      </c>
      <c r="E1" s="1" t="s">
        <v>118</v>
      </c>
      <c r="F1" s="8" t="str">
        <f>"K"&amp;J1</f>
        <v>K8</v>
      </c>
      <c r="G1" s="10" t="s">
        <v>126</v>
      </c>
      <c r="H1" s="10"/>
      <c r="J1">
        <v>8</v>
      </c>
      <c r="K1" t="s">
        <v>123</v>
      </c>
      <c r="L1" t="s">
        <v>124</v>
      </c>
      <c r="M1" t="s">
        <v>125</v>
      </c>
      <c r="N1" t="s">
        <v>127</v>
      </c>
      <c r="O1">
        <v>1</v>
      </c>
      <c r="P1" t="s">
        <v>136</v>
      </c>
      <c r="Q1" t="s">
        <v>132</v>
      </c>
      <c r="R1" t="s">
        <v>123</v>
      </c>
      <c r="S1" t="s">
        <v>123</v>
      </c>
      <c r="T1" t="s">
        <v>124</v>
      </c>
      <c r="U1" t="s">
        <v>124</v>
      </c>
      <c r="V1" t="s">
        <v>125</v>
      </c>
      <c r="W1" t="s">
        <v>125</v>
      </c>
    </row>
    <row r="2" spans="1:23">
      <c r="A2" s="2" t="s">
        <v>0</v>
      </c>
      <c r="B2" s="4">
        <v>39</v>
      </c>
      <c r="C2" s="3">
        <v>3.403</v>
      </c>
      <c r="D2" s="1">
        <v>-0.37841444551735476</v>
      </c>
      <c r="E2" s="1">
        <v>0.31789560807401429</v>
      </c>
      <c r="G2" s="1" t="s">
        <v>122</v>
      </c>
      <c r="H2" s="1" t="s">
        <v>119</v>
      </c>
      <c r="I2" s="1" t="s">
        <v>118</v>
      </c>
      <c r="K2">
        <f ca="1">SQRT((D2-$H$3)^2+(E2-$I$3)^2)</f>
        <v>0.95660667481307815</v>
      </c>
      <c r="L2">
        <f ca="1">SQRT((D2-$H$4)^2+(E2-$I$4)^2)</f>
        <v>2.0406617663838182</v>
      </c>
      <c r="M2">
        <f ca="1">SQRT((D2-$H$5)^2+(E2-$I$5)^2)</f>
        <v>0.37311284462551297</v>
      </c>
      <c r="N2" t="str">
        <f t="shared" ref="N2:N66" ca="1" si="0">INDEX($K$1:$M$1,1,MATCH(MIN(K2:M2),K2:M2,0))</f>
        <v>C3</v>
      </c>
      <c r="O2">
        <v>2</v>
      </c>
      <c r="P2" t="str">
        <f ca="1">INDIRECT($F$1&amp;"!N"&amp;O2)</f>
        <v>C3</v>
      </c>
      <c r="Q2">
        <f ca="1">IF(P2=N2,0,1)</f>
        <v>0</v>
      </c>
      <c r="R2">
        <f ca="1">IF($N2=R$1,$D2,0)</f>
        <v>0</v>
      </c>
      <c r="S2">
        <f ca="1">IF($N2=S$1,$E2,0)</f>
        <v>0</v>
      </c>
      <c r="T2">
        <f ca="1">IF($N2=T$1,$D2,0)</f>
        <v>0</v>
      </c>
      <c r="U2">
        <f ca="1">IF($N2=U$1,$E2,0)</f>
        <v>0</v>
      </c>
      <c r="V2">
        <f ca="1">IF($N2=V$1,$D2,0)</f>
        <v>-0.37841444551735476</v>
      </c>
      <c r="W2">
        <f ca="1">IF($N2=W$1,$E2,0)</f>
        <v>0.31789560807401429</v>
      </c>
    </row>
    <row r="3" spans="1:23">
      <c r="A3" s="2" t="s">
        <v>1</v>
      </c>
      <c r="B3" s="4">
        <v>34</v>
      </c>
      <c r="C3" s="3">
        <v>4.202</v>
      </c>
      <c r="D3" s="1">
        <v>-0.63983325838891336</v>
      </c>
      <c r="E3" s="1">
        <v>0.56439221609258627</v>
      </c>
      <c r="G3" s="1" t="s">
        <v>123</v>
      </c>
      <c r="H3" s="1">
        <f ca="1">AVERAGEIFS(INDIRECT($F$1&amp;"!"&amp;ADDRESS(2,H$6,1)):INDIRECT($F$1&amp;"!"&amp;ADDRESS(123,H$6,1)),INDIRECT($F$1&amp;"!$N$2"):INDIRECT($F$1&amp;"!$N$123"),$G3)</f>
        <v>-0.75552498834058213</v>
      </c>
      <c r="I3" s="1">
        <f ca="1">AVERAGEIFS(INDIRECT($F$1&amp;"!"&amp;ADDRESS(2,I$6,1)):INDIRECT($F$1&amp;"!"&amp;ADDRESS(123,I$6,1)),INDIRECT($F$1&amp;"!$N$2"):INDIRECT($F$1&amp;"!$N$123"),$G3)</f>
        <v>-0.56124258856432141</v>
      </c>
      <c r="K3">
        <f t="shared" ref="K3:K66" ca="1" si="1">SQRT((D3-$H$3)^2+(E3-$I$3)^2)</f>
        <v>1.1315645318912237</v>
      </c>
      <c r="L3">
        <f t="shared" ref="L3:L66" ca="1" si="2">SQRT((D3-$H$4)^2+(E3-$I$4)^2)</f>
        <v>2.3529041216219722</v>
      </c>
      <c r="M3">
        <f t="shared" ref="M3:M66" ca="1" si="3">SQRT((D3-$H$5)^2+(E3-$I$5)^2)</f>
        <v>0.53853321490488149</v>
      </c>
      <c r="N3" t="str">
        <f t="shared" ca="1" si="0"/>
        <v>C3</v>
      </c>
      <c r="O3">
        <v>3</v>
      </c>
      <c r="P3" t="str">
        <f t="shared" ref="P3:P66" ca="1" si="4">INDIRECT($F$1&amp;"!N"&amp;O3)</f>
        <v>C3</v>
      </c>
      <c r="Q3">
        <f t="shared" ref="Q3:Q66" ca="1" si="5">IF(P3=N3,0,1)</f>
        <v>0</v>
      </c>
      <c r="R3">
        <f t="shared" ref="R3:R66" ca="1" si="6">IF($N3=R$1,$D3,0)</f>
        <v>0</v>
      </c>
      <c r="S3">
        <f t="shared" ref="S3:S66" ca="1" si="7">IF($N3=S$1,$E3,0)</f>
        <v>0</v>
      </c>
      <c r="T3">
        <f t="shared" ref="T3:T66" ca="1" si="8">IF($N3=T$1,$D3,0)</f>
        <v>0</v>
      </c>
      <c r="U3">
        <f t="shared" ref="U3:U66" ca="1" si="9">IF($N3=U$1,$E3,0)</f>
        <v>0</v>
      </c>
      <c r="V3">
        <f t="shared" ref="V3:V66" ca="1" si="10">IF($N3=V$1,$D3,0)</f>
        <v>-0.63983325838891336</v>
      </c>
      <c r="W3">
        <f t="shared" ref="W3:W66" ca="1" si="11">IF($N3=W$1,$E3,0)</f>
        <v>0.56439221609258627</v>
      </c>
    </row>
    <row r="4" spans="1:23">
      <c r="A4" s="2" t="s">
        <v>2</v>
      </c>
      <c r="B4" s="4">
        <v>36</v>
      </c>
      <c r="C4" s="3">
        <v>-2.298</v>
      </c>
      <c r="D4" s="1">
        <v>-0.53526573324028992</v>
      </c>
      <c r="E4" s="1">
        <v>-1.4408993385015536</v>
      </c>
      <c r="G4" s="1" t="s">
        <v>124</v>
      </c>
      <c r="H4" s="1">
        <f ca="1">AVERAGEIFS(INDIRECT($F$1&amp;"!"&amp;ADDRESS(2,H$6,1)):INDIRECT($F$1&amp;"!"&amp;ADDRESS(123,H$6,1)),INDIRECT($F$1&amp;"!$N$2"):INDIRECT($F$1&amp;"!$N$123"),$G4)</f>
        <v>1.6230079858272981</v>
      </c>
      <c r="I4" s="1">
        <f ca="1">AVERAGEIFS(INDIRECT($F$1&amp;"!"&amp;ADDRESS(2,I$6,1)):INDIRECT($F$1&amp;"!"&amp;ADDRESS(123,I$6,1)),INDIRECT($F$1&amp;"!$N$2"):INDIRECT($F$1&amp;"!$N$123"),$G4)</f>
        <v>-8.0361464796242205E-2</v>
      </c>
      <c r="K4">
        <f t="shared" ca="1" si="1"/>
        <v>0.90681317655152649</v>
      </c>
      <c r="L4">
        <f t="shared" ca="1" si="2"/>
        <v>2.5513151024921261</v>
      </c>
      <c r="M4">
        <f t="shared" ca="1" si="3"/>
        <v>2.0549901088328193</v>
      </c>
      <c r="N4" t="str">
        <f t="shared" ca="1" si="0"/>
        <v>C1</v>
      </c>
      <c r="O4">
        <v>4</v>
      </c>
      <c r="P4" t="str">
        <f t="shared" ca="1" si="4"/>
        <v>C1</v>
      </c>
      <c r="Q4">
        <f t="shared" ca="1" si="5"/>
        <v>0</v>
      </c>
      <c r="R4">
        <f t="shared" ca="1" si="6"/>
        <v>-0.53526573324028992</v>
      </c>
      <c r="S4">
        <f t="shared" ca="1" si="7"/>
        <v>-1.4408993385015536</v>
      </c>
      <c r="T4">
        <f t="shared" ca="1" si="8"/>
        <v>0</v>
      </c>
      <c r="U4">
        <f t="shared" ca="1" si="9"/>
        <v>0</v>
      </c>
      <c r="V4">
        <f t="shared" ca="1" si="10"/>
        <v>0</v>
      </c>
      <c r="W4">
        <f t="shared" ca="1" si="11"/>
        <v>0</v>
      </c>
    </row>
    <row r="5" spans="1:23">
      <c r="A5" s="2" t="s">
        <v>3</v>
      </c>
      <c r="B5" s="4">
        <v>33</v>
      </c>
      <c r="C5" s="3">
        <v>0.20799999999999999</v>
      </c>
      <c r="D5" s="1">
        <v>-0.69211702096322514</v>
      </c>
      <c r="E5" s="1">
        <v>-0.66778231760725915</v>
      </c>
      <c r="G5" s="1" t="s">
        <v>125</v>
      </c>
      <c r="H5" s="1">
        <f ca="1">AVERAGEIFS(INDIRECT($F$1&amp;"!"&amp;ADDRESS(2,H$6,1)):INDIRECT($F$1&amp;"!"&amp;ADDRESS(123,H$6,1)),INDIRECT($F$1&amp;"!$N$2"):INDIRECT($F$1&amp;"!$N$123"),$G5)</f>
        <v>-0.10131050387350259</v>
      </c>
      <c r="I5" s="1">
        <f ca="1">AVERAGEIFS(INDIRECT($F$1&amp;"!"&amp;ADDRESS(2,I$6,1)):INDIRECT($F$1&amp;"!"&amp;ADDRESS(123,I$6,1)),INDIRECT($F$1&amp;"!$N$2"):INDIRECT($F$1&amp;"!$N$123"),$G5)</f>
        <v>0.56774876564858401</v>
      </c>
      <c r="K5">
        <f t="shared" ca="1" si="1"/>
        <v>0.12398098318480362</v>
      </c>
      <c r="L5">
        <f t="shared" ca="1" si="2"/>
        <v>2.3884863523545707</v>
      </c>
      <c r="M5">
        <f t="shared" ca="1" si="3"/>
        <v>1.3695215946917543</v>
      </c>
      <c r="N5" t="str">
        <f t="shared" ca="1" si="0"/>
        <v>C1</v>
      </c>
      <c r="O5">
        <v>5</v>
      </c>
      <c r="P5" t="str">
        <f t="shared" ca="1" si="4"/>
        <v>C1</v>
      </c>
      <c r="Q5">
        <f t="shared" ca="1" si="5"/>
        <v>0</v>
      </c>
      <c r="R5">
        <f t="shared" ca="1" si="6"/>
        <v>-0.69211702096322514</v>
      </c>
      <c r="S5">
        <f t="shared" ca="1" si="7"/>
        <v>-0.66778231760725915</v>
      </c>
      <c r="T5">
        <f t="shared" ca="1" si="8"/>
        <v>0</v>
      </c>
      <c r="U5">
        <f t="shared" ca="1" si="9"/>
        <v>0</v>
      </c>
      <c r="V5">
        <f t="shared" ca="1" si="10"/>
        <v>0</v>
      </c>
      <c r="W5">
        <f t="shared" ca="1" si="11"/>
        <v>0</v>
      </c>
    </row>
    <row r="6" spans="1:23">
      <c r="A6" s="2" t="s">
        <v>4</v>
      </c>
      <c r="B6" s="4">
        <v>79</v>
      </c>
      <c r="C6" s="3">
        <v>2.4710000000000001</v>
      </c>
      <c r="D6" s="1">
        <v>1.7129360574551145</v>
      </c>
      <c r="E6" s="1">
        <v>3.0367649784516094E-2</v>
      </c>
      <c r="F6" t="s">
        <v>133</v>
      </c>
      <c r="G6" s="9">
        <f ca="1">SUM(Q:Q)</f>
        <v>17</v>
      </c>
      <c r="H6">
        <v>4</v>
      </c>
      <c r="I6">
        <v>5</v>
      </c>
      <c r="K6">
        <f t="shared" ca="1" si="1"/>
        <v>2.5383661297633862</v>
      </c>
      <c r="L6">
        <f t="shared" ca="1" si="2"/>
        <v>0.14264639807067114</v>
      </c>
      <c r="M6">
        <f t="shared" ca="1" si="3"/>
        <v>1.8921598899088898</v>
      </c>
      <c r="N6" t="str">
        <f t="shared" ca="1" si="0"/>
        <v>C2</v>
      </c>
      <c r="O6">
        <v>6</v>
      </c>
      <c r="P6" t="str">
        <f t="shared" ca="1" si="4"/>
        <v>C2</v>
      </c>
      <c r="Q6">
        <f t="shared" ca="1" si="5"/>
        <v>0</v>
      </c>
      <c r="R6">
        <f t="shared" ca="1" si="6"/>
        <v>0</v>
      </c>
      <c r="S6">
        <f t="shared" ca="1" si="7"/>
        <v>0</v>
      </c>
      <c r="T6">
        <f t="shared" ca="1" si="8"/>
        <v>1.7129360574551145</v>
      </c>
      <c r="U6">
        <f t="shared" ca="1" si="9"/>
        <v>3.0367649784516094E-2</v>
      </c>
      <c r="V6">
        <f t="shared" ca="1" si="10"/>
        <v>0</v>
      </c>
      <c r="W6">
        <f t="shared" ca="1" si="11"/>
        <v>0</v>
      </c>
    </row>
    <row r="7" spans="1:23">
      <c r="A7" s="2" t="s">
        <v>5</v>
      </c>
      <c r="B7" s="4">
        <v>75</v>
      </c>
      <c r="C7" s="3">
        <v>1.482</v>
      </c>
      <c r="D7" s="1">
        <v>1.5038010071578676</v>
      </c>
      <c r="E7" s="1">
        <v>-0.27474517290680772</v>
      </c>
      <c r="K7">
        <f t="shared" ca="1" si="1"/>
        <v>2.2774184339100918</v>
      </c>
      <c r="L7">
        <f t="shared" ca="1" si="2"/>
        <v>0.22802484457248864</v>
      </c>
      <c r="M7">
        <f t="shared" ca="1" si="3"/>
        <v>1.8127821157954931</v>
      </c>
      <c r="N7" t="str">
        <f t="shared" ca="1" si="0"/>
        <v>C2</v>
      </c>
      <c r="O7">
        <v>7</v>
      </c>
      <c r="P7" t="str">
        <f t="shared" ca="1" si="4"/>
        <v>C2</v>
      </c>
      <c r="Q7">
        <f t="shared" ca="1" si="5"/>
        <v>0</v>
      </c>
      <c r="R7">
        <f t="shared" ca="1" si="6"/>
        <v>0</v>
      </c>
      <c r="S7">
        <f t="shared" ca="1" si="7"/>
        <v>0</v>
      </c>
      <c r="T7">
        <f t="shared" ca="1" si="8"/>
        <v>1.5038010071578676</v>
      </c>
      <c r="U7">
        <f t="shared" ca="1" si="9"/>
        <v>-0.27474517290680772</v>
      </c>
      <c r="V7">
        <f t="shared" ca="1" si="10"/>
        <v>0</v>
      </c>
      <c r="W7">
        <f t="shared" ca="1" si="11"/>
        <v>0</v>
      </c>
    </row>
    <row r="8" spans="1:23">
      <c r="A8" s="2" t="s">
        <v>6</v>
      </c>
      <c r="B8" s="4">
        <v>30</v>
      </c>
      <c r="C8" s="3">
        <v>-3.7719999999999998</v>
      </c>
      <c r="D8" s="1">
        <v>-0.84896830868616036</v>
      </c>
      <c r="E8" s="1">
        <v>-1.8956377618049018</v>
      </c>
      <c r="K8">
        <f t="shared" ca="1" si="1"/>
        <v>1.3376629367987156</v>
      </c>
      <c r="L8">
        <f t="shared" ca="1" si="2"/>
        <v>3.0669031342900221</v>
      </c>
      <c r="M8">
        <f t="shared" ca="1" si="3"/>
        <v>2.5743475633132031</v>
      </c>
      <c r="N8" t="str">
        <f t="shared" ca="1" si="0"/>
        <v>C1</v>
      </c>
      <c r="O8">
        <v>8</v>
      </c>
      <c r="P8" t="str">
        <f t="shared" ca="1" si="4"/>
        <v>C1</v>
      </c>
      <c r="Q8">
        <f t="shared" ca="1" si="5"/>
        <v>0</v>
      </c>
      <c r="R8">
        <f t="shared" ca="1" si="6"/>
        <v>-0.84896830868616036</v>
      </c>
      <c r="S8">
        <f t="shared" ca="1" si="7"/>
        <v>-1.8956377618049018</v>
      </c>
      <c r="T8">
        <f t="shared" ca="1" si="8"/>
        <v>0</v>
      </c>
      <c r="U8">
        <f t="shared" ca="1" si="9"/>
        <v>0</v>
      </c>
      <c r="V8">
        <f t="shared" ca="1" si="10"/>
        <v>0</v>
      </c>
      <c r="W8">
        <f t="shared" ca="1" si="11"/>
        <v>0</v>
      </c>
    </row>
    <row r="9" spans="1:23">
      <c r="A9" s="2" t="s">
        <v>7</v>
      </c>
      <c r="B9" s="4">
        <v>43</v>
      </c>
      <c r="C9" s="3">
        <v>2.915</v>
      </c>
      <c r="D9" s="1">
        <v>-0.16927939522010782</v>
      </c>
      <c r="E9" s="1">
        <v>0.16734448828294657</v>
      </c>
      <c r="K9">
        <f t="shared" ca="1" si="1"/>
        <v>0.93515935754395541</v>
      </c>
      <c r="L9">
        <f t="shared" ca="1" si="2"/>
        <v>1.8093237121788457</v>
      </c>
      <c r="M9">
        <f t="shared" ca="1" si="3"/>
        <v>0.40613218971608855</v>
      </c>
      <c r="N9" t="str">
        <f t="shared" ca="1" si="0"/>
        <v>C3</v>
      </c>
      <c r="O9">
        <v>9</v>
      </c>
      <c r="P9" t="str">
        <f t="shared" ca="1" si="4"/>
        <v>C3</v>
      </c>
      <c r="Q9">
        <f t="shared" ca="1" si="5"/>
        <v>0</v>
      </c>
      <c r="R9">
        <f t="shared" ca="1" si="6"/>
        <v>0</v>
      </c>
      <c r="S9">
        <f t="shared" ca="1" si="7"/>
        <v>0</v>
      </c>
      <c r="T9">
        <f t="shared" ca="1" si="8"/>
        <v>0</v>
      </c>
      <c r="U9">
        <f t="shared" ca="1" si="9"/>
        <v>0</v>
      </c>
      <c r="V9">
        <f t="shared" ca="1" si="10"/>
        <v>-0.16927939522010782</v>
      </c>
      <c r="W9">
        <f t="shared" ca="1" si="11"/>
        <v>0.16734448828294657</v>
      </c>
    </row>
    <row r="10" spans="1:23">
      <c r="A10" s="2" t="s">
        <v>8</v>
      </c>
      <c r="B10" s="4">
        <v>26</v>
      </c>
      <c r="C10" s="3">
        <v>6.923</v>
      </c>
      <c r="D10" s="1">
        <v>-1.0581033589834072</v>
      </c>
      <c r="E10" s="1">
        <v>1.4038381114849949</v>
      </c>
      <c r="K10">
        <f t="shared" ca="1" si="1"/>
        <v>1.9882393789700419</v>
      </c>
      <c r="L10">
        <f t="shared" ca="1" si="2"/>
        <v>3.0645075339287509</v>
      </c>
      <c r="M10">
        <f t="shared" ca="1" si="3"/>
        <v>1.2706289630771528</v>
      </c>
      <c r="N10" t="str">
        <f t="shared" ca="1" si="0"/>
        <v>C3</v>
      </c>
      <c r="O10">
        <v>10</v>
      </c>
      <c r="P10" t="str">
        <f t="shared" ca="1" si="4"/>
        <v>C3</v>
      </c>
      <c r="Q10">
        <f t="shared" ca="1" si="5"/>
        <v>0</v>
      </c>
      <c r="R10">
        <f t="shared" ca="1" si="6"/>
        <v>0</v>
      </c>
      <c r="S10">
        <f t="shared" ca="1" si="7"/>
        <v>0</v>
      </c>
      <c r="T10">
        <f t="shared" ca="1" si="8"/>
        <v>0</v>
      </c>
      <c r="U10">
        <f t="shared" ca="1" si="9"/>
        <v>0</v>
      </c>
      <c r="V10">
        <f t="shared" ca="1" si="10"/>
        <v>-1.0581033589834072</v>
      </c>
      <c r="W10">
        <f t="shared" ca="1" si="11"/>
        <v>1.4038381114849949</v>
      </c>
    </row>
    <row r="11" spans="1:23">
      <c r="A11" s="2" t="s">
        <v>9</v>
      </c>
      <c r="B11" s="4">
        <v>77</v>
      </c>
      <c r="C11" s="3">
        <v>1.2390000000000001</v>
      </c>
      <c r="D11" s="1">
        <v>1.6083685323064909</v>
      </c>
      <c r="E11" s="1">
        <v>-0.34971222640932709</v>
      </c>
      <c r="K11">
        <f t="shared" ca="1" si="1"/>
        <v>2.3733389288238285</v>
      </c>
      <c r="L11">
        <f t="shared" ca="1" si="2"/>
        <v>0.2697483019055667</v>
      </c>
      <c r="M11">
        <f t="shared" ca="1" si="3"/>
        <v>1.9402930393889573</v>
      </c>
      <c r="N11" t="str">
        <f t="shared" ca="1" si="0"/>
        <v>C2</v>
      </c>
      <c r="O11">
        <v>11</v>
      </c>
      <c r="P11" t="str">
        <f t="shared" ca="1" si="4"/>
        <v>C2</v>
      </c>
      <c r="Q11">
        <f t="shared" ca="1" si="5"/>
        <v>0</v>
      </c>
      <c r="R11">
        <f t="shared" ca="1" si="6"/>
        <v>0</v>
      </c>
      <c r="S11">
        <f t="shared" ca="1" si="7"/>
        <v>0</v>
      </c>
      <c r="T11">
        <f t="shared" ca="1" si="8"/>
        <v>1.6083685323064909</v>
      </c>
      <c r="U11">
        <f t="shared" ca="1" si="9"/>
        <v>-0.34971222640932709</v>
      </c>
      <c r="V11">
        <f t="shared" ca="1" si="10"/>
        <v>0</v>
      </c>
      <c r="W11">
        <f t="shared" ca="1" si="11"/>
        <v>0</v>
      </c>
    </row>
    <row r="12" spans="1:23">
      <c r="A12" s="2" t="s">
        <v>10</v>
      </c>
      <c r="B12" s="4">
        <v>36</v>
      </c>
      <c r="C12" s="3">
        <v>4.0270000000000001</v>
      </c>
      <c r="D12" s="1">
        <v>-0.53526573324028992</v>
      </c>
      <c r="E12" s="1">
        <v>0.5104035973150518</v>
      </c>
      <c r="K12">
        <f t="shared" ca="1" si="1"/>
        <v>1.0940473879897268</v>
      </c>
      <c r="L12">
        <f t="shared" ca="1" si="2"/>
        <v>2.2376659279323174</v>
      </c>
      <c r="M12">
        <f t="shared" ca="1" si="3"/>
        <v>0.43772778004826485</v>
      </c>
      <c r="N12" t="str">
        <f t="shared" ca="1" si="0"/>
        <v>C3</v>
      </c>
      <c r="O12">
        <v>12</v>
      </c>
      <c r="P12" t="str">
        <f t="shared" ca="1" si="4"/>
        <v>C3</v>
      </c>
      <c r="Q12">
        <f t="shared" ca="1" si="5"/>
        <v>0</v>
      </c>
      <c r="R12">
        <f t="shared" ca="1" si="6"/>
        <v>0</v>
      </c>
      <c r="S12">
        <f t="shared" ca="1" si="7"/>
        <v>0</v>
      </c>
      <c r="T12">
        <f t="shared" ca="1" si="8"/>
        <v>0</v>
      </c>
      <c r="U12">
        <f t="shared" ca="1" si="9"/>
        <v>0</v>
      </c>
      <c r="V12">
        <f t="shared" ca="1" si="10"/>
        <v>-0.53526573324028992</v>
      </c>
      <c r="W12">
        <f t="shared" ca="1" si="11"/>
        <v>0.5104035973150518</v>
      </c>
    </row>
    <row r="13" spans="1:23">
      <c r="A13" s="2" t="s">
        <v>11</v>
      </c>
      <c r="B13" s="4">
        <v>33</v>
      </c>
      <c r="C13" s="3">
        <v>4.0999999999999996</v>
      </c>
      <c r="D13" s="1">
        <v>-0.69211702096322514</v>
      </c>
      <c r="E13" s="1">
        <v>0.5329245640051089</v>
      </c>
      <c r="K13">
        <f t="shared" ca="1" si="1"/>
        <v>1.0960028868980332</v>
      </c>
      <c r="L13">
        <f t="shared" ca="1" si="2"/>
        <v>2.3949788204052562</v>
      </c>
      <c r="M13">
        <f t="shared" ca="1" si="3"/>
        <v>0.59183195727824134</v>
      </c>
      <c r="N13" t="str">
        <f t="shared" ca="1" si="0"/>
        <v>C3</v>
      </c>
      <c r="O13">
        <v>13</v>
      </c>
      <c r="P13" t="str">
        <f t="shared" ca="1" si="4"/>
        <v>C1</v>
      </c>
      <c r="Q13">
        <f t="shared" ca="1" si="5"/>
        <v>1</v>
      </c>
      <c r="R13">
        <f t="shared" ca="1" si="6"/>
        <v>0</v>
      </c>
      <c r="S13">
        <f t="shared" ca="1" si="7"/>
        <v>0</v>
      </c>
      <c r="T13">
        <f t="shared" ca="1" si="8"/>
        <v>0</v>
      </c>
      <c r="U13">
        <f t="shared" ca="1" si="9"/>
        <v>0</v>
      </c>
      <c r="V13">
        <f t="shared" ca="1" si="10"/>
        <v>-0.69211702096322514</v>
      </c>
      <c r="W13">
        <f t="shared" ca="1" si="11"/>
        <v>0.5329245640051089</v>
      </c>
    </row>
    <row r="14" spans="1:23">
      <c r="A14" s="2" t="s">
        <v>12</v>
      </c>
      <c r="B14" s="4">
        <v>39</v>
      </c>
      <c r="C14" s="3">
        <v>2.5</v>
      </c>
      <c r="D14" s="1">
        <v>-0.37841444551735476</v>
      </c>
      <c r="E14" s="1">
        <v>3.9314335181936076E-2</v>
      </c>
      <c r="K14">
        <f t="shared" ca="1" si="1"/>
        <v>0.70914101571408017</v>
      </c>
      <c r="L14">
        <f t="shared" ca="1" si="2"/>
        <v>2.0049972682749369</v>
      </c>
      <c r="M14">
        <f t="shared" ca="1" si="3"/>
        <v>0.59668211115900738</v>
      </c>
      <c r="N14" t="str">
        <f t="shared" ca="1" si="0"/>
        <v>C3</v>
      </c>
      <c r="O14">
        <v>14</v>
      </c>
      <c r="P14" t="str">
        <f t="shared" ca="1" si="4"/>
        <v>C1</v>
      </c>
      <c r="Q14">
        <f t="shared" ca="1" si="5"/>
        <v>1</v>
      </c>
      <c r="R14">
        <f t="shared" ca="1" si="6"/>
        <v>0</v>
      </c>
      <c r="S14">
        <f t="shared" ca="1" si="7"/>
        <v>0</v>
      </c>
      <c r="T14">
        <f t="shared" ca="1" si="8"/>
        <v>0</v>
      </c>
      <c r="U14">
        <f t="shared" ca="1" si="9"/>
        <v>0</v>
      </c>
      <c r="V14">
        <f t="shared" ca="1" si="10"/>
        <v>-0.37841444551735476</v>
      </c>
      <c r="W14">
        <f t="shared" ca="1" si="11"/>
        <v>3.9314335181936076E-2</v>
      </c>
    </row>
    <row r="15" spans="1:23">
      <c r="A15" s="2" t="s">
        <v>13</v>
      </c>
      <c r="B15" s="4">
        <v>60</v>
      </c>
      <c r="C15" s="3">
        <v>2.8639999999999999</v>
      </c>
      <c r="D15" s="1">
        <v>0.7195445685431916</v>
      </c>
      <c r="E15" s="1">
        <v>0.15161066223920788</v>
      </c>
      <c r="K15">
        <f t="shared" ca="1" si="1"/>
        <v>1.6382887275527633</v>
      </c>
      <c r="L15">
        <f t="shared" ca="1" si="2"/>
        <v>0.93276857477727382</v>
      </c>
      <c r="M15">
        <f t="shared" ca="1" si="3"/>
        <v>0.92031188790614282</v>
      </c>
      <c r="N15" t="str">
        <f t="shared" ca="1" si="0"/>
        <v>C3</v>
      </c>
      <c r="O15">
        <v>15</v>
      </c>
      <c r="P15" t="str">
        <f t="shared" ca="1" si="4"/>
        <v>C3</v>
      </c>
      <c r="Q15">
        <f t="shared" ca="1" si="5"/>
        <v>0</v>
      </c>
      <c r="R15">
        <f t="shared" ca="1" si="6"/>
        <v>0</v>
      </c>
      <c r="S15">
        <f t="shared" ca="1" si="7"/>
        <v>0</v>
      </c>
      <c r="T15">
        <f t="shared" ca="1" si="8"/>
        <v>0</v>
      </c>
      <c r="U15">
        <f t="shared" ca="1" si="9"/>
        <v>0</v>
      </c>
      <c r="V15">
        <f t="shared" ca="1" si="10"/>
        <v>0.7195445685431916</v>
      </c>
      <c r="W15">
        <f t="shared" ca="1" si="11"/>
        <v>0.15161066223920788</v>
      </c>
    </row>
    <row r="16" spans="1:23">
      <c r="A16" s="2" t="s">
        <v>14</v>
      </c>
      <c r="B16" s="4">
        <v>40</v>
      </c>
      <c r="C16" s="3">
        <v>-3.5950000000000002</v>
      </c>
      <c r="D16" s="1">
        <v>-0.32613068294304304</v>
      </c>
      <c r="E16" s="1">
        <v>-1.8410321302413384</v>
      </c>
      <c r="K16">
        <f t="shared" ca="1" si="1"/>
        <v>1.3499039745454877</v>
      </c>
      <c r="L16">
        <f t="shared" ca="1" si="2"/>
        <v>2.6266143116671499</v>
      </c>
      <c r="M16">
        <f t="shared" ca="1" si="3"/>
        <v>2.4192497839869938</v>
      </c>
      <c r="N16" t="str">
        <f t="shared" ca="1" si="0"/>
        <v>C1</v>
      </c>
      <c r="O16">
        <v>16</v>
      </c>
      <c r="P16" t="str">
        <f t="shared" ca="1" si="4"/>
        <v>C1</v>
      </c>
      <c r="Q16">
        <f t="shared" ca="1" si="5"/>
        <v>0</v>
      </c>
      <c r="R16">
        <f t="shared" ca="1" si="6"/>
        <v>-0.32613068294304304</v>
      </c>
      <c r="S16">
        <f t="shared" ca="1" si="7"/>
        <v>-1.8410321302413384</v>
      </c>
      <c r="T16">
        <f t="shared" ca="1" si="8"/>
        <v>0</v>
      </c>
      <c r="U16">
        <f t="shared" ca="1" si="9"/>
        <v>0</v>
      </c>
      <c r="V16">
        <f t="shared" ca="1" si="10"/>
        <v>0</v>
      </c>
      <c r="W16">
        <f t="shared" ca="1" si="11"/>
        <v>0</v>
      </c>
    </row>
    <row r="17" spans="1:23">
      <c r="A17" s="2" t="s">
        <v>15</v>
      </c>
      <c r="B17" s="4">
        <v>41</v>
      </c>
      <c r="C17" s="3">
        <v>3.4430000000000001</v>
      </c>
      <c r="D17" s="1">
        <v>-0.27384692036873126</v>
      </c>
      <c r="E17" s="1">
        <v>0.33023586379459363</v>
      </c>
      <c r="K17">
        <f t="shared" ca="1" si="1"/>
        <v>1.013285543262777</v>
      </c>
      <c r="L17">
        <f t="shared" ca="1" si="2"/>
        <v>1.940785588725833</v>
      </c>
      <c r="M17">
        <f t="shared" ca="1" si="3"/>
        <v>0.29356633588359254</v>
      </c>
      <c r="N17" t="str">
        <f t="shared" ca="1" si="0"/>
        <v>C3</v>
      </c>
      <c r="O17">
        <v>17</v>
      </c>
      <c r="P17" t="str">
        <f t="shared" ca="1" si="4"/>
        <v>C3</v>
      </c>
      <c r="Q17">
        <f t="shared" ca="1" si="5"/>
        <v>0</v>
      </c>
      <c r="R17">
        <f t="shared" ca="1" si="6"/>
        <v>0</v>
      </c>
      <c r="S17">
        <f t="shared" ca="1" si="7"/>
        <v>0</v>
      </c>
      <c r="T17">
        <f t="shared" ca="1" si="8"/>
        <v>0</v>
      </c>
      <c r="U17">
        <f t="shared" ca="1" si="9"/>
        <v>0</v>
      </c>
      <c r="V17">
        <f t="shared" ca="1" si="10"/>
        <v>-0.27384692036873126</v>
      </c>
      <c r="W17">
        <f t="shared" ca="1" si="11"/>
        <v>0.33023586379459363</v>
      </c>
    </row>
    <row r="18" spans="1:23">
      <c r="A18" s="2" t="s">
        <v>16</v>
      </c>
      <c r="B18" s="4">
        <v>20</v>
      </c>
      <c r="C18" s="3">
        <v>-1.042</v>
      </c>
      <c r="D18" s="1">
        <v>-1.3718059344292777</v>
      </c>
      <c r="E18" s="1">
        <v>-1.0534153088753631</v>
      </c>
      <c r="K18">
        <f t="shared" ca="1" si="1"/>
        <v>0.78869271020489884</v>
      </c>
      <c r="L18">
        <f t="shared" ca="1" si="2"/>
        <v>3.1489274682722863</v>
      </c>
      <c r="M18">
        <f t="shared" ca="1" si="3"/>
        <v>2.0596921118434643</v>
      </c>
      <c r="N18" t="str">
        <f t="shared" ca="1" si="0"/>
        <v>C1</v>
      </c>
      <c r="O18">
        <v>18</v>
      </c>
      <c r="P18" t="str">
        <f t="shared" ca="1" si="4"/>
        <v>C1</v>
      </c>
      <c r="Q18">
        <f t="shared" ca="1" si="5"/>
        <v>0</v>
      </c>
      <c r="R18">
        <f t="shared" ca="1" si="6"/>
        <v>-1.3718059344292777</v>
      </c>
      <c r="S18">
        <f t="shared" ca="1" si="7"/>
        <v>-1.0534153088753631</v>
      </c>
      <c r="T18">
        <f t="shared" ca="1" si="8"/>
        <v>0</v>
      </c>
      <c r="U18">
        <f t="shared" ca="1" si="9"/>
        <v>0</v>
      </c>
      <c r="V18">
        <f t="shared" ca="1" si="10"/>
        <v>0</v>
      </c>
      <c r="W18">
        <f t="shared" ca="1" si="11"/>
        <v>0</v>
      </c>
    </row>
    <row r="19" spans="1:23">
      <c r="A19" s="2" t="s">
        <v>17</v>
      </c>
      <c r="B19" s="4">
        <v>26</v>
      </c>
      <c r="C19" s="3">
        <v>4.4429999999999996</v>
      </c>
      <c r="D19" s="1">
        <v>-1.0581033589834072</v>
      </c>
      <c r="E19" s="1">
        <v>0.63874225680907659</v>
      </c>
      <c r="K19">
        <f t="shared" ca="1" si="1"/>
        <v>1.2375448676741725</v>
      </c>
      <c r="L19">
        <f t="shared" ca="1" si="2"/>
        <v>2.7758725125083266</v>
      </c>
      <c r="M19">
        <f t="shared" ca="1" si="3"/>
        <v>0.9594230784052038</v>
      </c>
      <c r="N19" t="str">
        <f t="shared" ca="1" si="0"/>
        <v>C3</v>
      </c>
      <c r="O19">
        <v>19</v>
      </c>
      <c r="P19" t="str">
        <f t="shared" ca="1" si="4"/>
        <v>C1</v>
      </c>
      <c r="Q19">
        <f t="shared" ca="1" si="5"/>
        <v>1</v>
      </c>
      <c r="R19">
        <f t="shared" ca="1" si="6"/>
        <v>0</v>
      </c>
      <c r="S19">
        <f t="shared" ca="1" si="7"/>
        <v>0</v>
      </c>
      <c r="T19">
        <f t="shared" ca="1" si="8"/>
        <v>0</v>
      </c>
      <c r="U19">
        <f t="shared" ca="1" si="9"/>
        <v>0</v>
      </c>
      <c r="V19">
        <f t="shared" ca="1" si="10"/>
        <v>-1.0581033589834072</v>
      </c>
      <c r="W19">
        <f t="shared" ca="1" si="11"/>
        <v>0.63874225680907659</v>
      </c>
    </row>
    <row r="20" spans="1:23">
      <c r="A20" s="2" t="s">
        <v>18</v>
      </c>
      <c r="B20" s="4">
        <v>82</v>
      </c>
      <c r="C20" s="3">
        <v>1.4330000000000001</v>
      </c>
      <c r="D20" s="1">
        <v>1.8697873451780496</v>
      </c>
      <c r="E20" s="1">
        <v>-0.28986198616451736</v>
      </c>
      <c r="K20">
        <f t="shared" ca="1" si="1"/>
        <v>2.6393014757476876</v>
      </c>
      <c r="L20">
        <f t="shared" ca="1" si="2"/>
        <v>0.32371363989666302</v>
      </c>
      <c r="M20">
        <f t="shared" ca="1" si="3"/>
        <v>2.1495866886825215</v>
      </c>
      <c r="N20" t="str">
        <f t="shared" ca="1" si="0"/>
        <v>C2</v>
      </c>
      <c r="O20">
        <v>20</v>
      </c>
      <c r="P20" t="str">
        <f t="shared" ca="1" si="4"/>
        <v>C2</v>
      </c>
      <c r="Q20">
        <f t="shared" ca="1" si="5"/>
        <v>0</v>
      </c>
      <c r="R20">
        <f t="shared" ca="1" si="6"/>
        <v>0</v>
      </c>
      <c r="S20">
        <f t="shared" ca="1" si="7"/>
        <v>0</v>
      </c>
      <c r="T20">
        <f t="shared" ca="1" si="8"/>
        <v>1.8697873451780496</v>
      </c>
      <c r="U20">
        <f t="shared" ca="1" si="9"/>
        <v>-0.28986198616451736</v>
      </c>
      <c r="V20">
        <f t="shared" ca="1" si="10"/>
        <v>0</v>
      </c>
      <c r="W20">
        <f t="shared" ca="1" si="11"/>
        <v>0</v>
      </c>
    </row>
    <row r="21" spans="1:23">
      <c r="A21" s="2" t="s">
        <v>19</v>
      </c>
      <c r="B21" s="4">
        <v>20</v>
      </c>
      <c r="C21" s="3">
        <v>-6.3730000000000002</v>
      </c>
      <c r="D21" s="1">
        <v>-1.3718059344292777</v>
      </c>
      <c r="E21" s="1">
        <v>-2.6980628900355725</v>
      </c>
      <c r="K21">
        <f t="shared" ca="1" si="1"/>
        <v>2.2239161866607442</v>
      </c>
      <c r="L21">
        <f t="shared" ca="1" si="2"/>
        <v>3.977596154546434</v>
      </c>
      <c r="M21">
        <f t="shared" ca="1" si="3"/>
        <v>3.5042380640398272</v>
      </c>
      <c r="N21" t="str">
        <f t="shared" ca="1" si="0"/>
        <v>C1</v>
      </c>
      <c r="O21">
        <v>21</v>
      </c>
      <c r="P21" t="str">
        <f t="shared" ca="1" si="4"/>
        <v>C1</v>
      </c>
      <c r="Q21">
        <f t="shared" ca="1" si="5"/>
        <v>0</v>
      </c>
      <c r="R21">
        <f t="shared" ca="1" si="6"/>
        <v>-1.3718059344292777</v>
      </c>
      <c r="S21">
        <f t="shared" ca="1" si="7"/>
        <v>-2.6980628900355725</v>
      </c>
      <c r="T21">
        <f t="shared" ca="1" si="8"/>
        <v>0</v>
      </c>
      <c r="U21">
        <f t="shared" ca="1" si="9"/>
        <v>0</v>
      </c>
      <c r="V21">
        <f t="shared" ca="1" si="10"/>
        <v>0</v>
      </c>
      <c r="W21">
        <f t="shared" ca="1" si="11"/>
        <v>0</v>
      </c>
    </row>
    <row r="22" spans="1:23">
      <c r="A22" s="2" t="s">
        <v>20</v>
      </c>
      <c r="B22" s="4">
        <v>66</v>
      </c>
      <c r="C22" s="3">
        <v>1.5549999999999999</v>
      </c>
      <c r="D22" s="1">
        <v>1.033247143989062</v>
      </c>
      <c r="E22" s="1">
        <v>-0.25222420621675046</v>
      </c>
      <c r="K22">
        <f t="shared" ca="1" si="1"/>
        <v>1.8152680523900186</v>
      </c>
      <c r="L22">
        <f t="shared" ca="1" si="2"/>
        <v>0.61429199282940139</v>
      </c>
      <c r="M22">
        <f t="shared" ca="1" si="3"/>
        <v>1.3998488243067906</v>
      </c>
      <c r="N22" t="str">
        <f t="shared" ca="1" si="0"/>
        <v>C2</v>
      </c>
      <c r="O22">
        <v>22</v>
      </c>
      <c r="P22" t="str">
        <f t="shared" ca="1" si="4"/>
        <v>C2</v>
      </c>
      <c r="Q22">
        <f t="shared" ca="1" si="5"/>
        <v>0</v>
      </c>
      <c r="R22">
        <f t="shared" ca="1" si="6"/>
        <v>0</v>
      </c>
      <c r="S22">
        <f t="shared" ca="1" si="7"/>
        <v>0</v>
      </c>
      <c r="T22">
        <f t="shared" ca="1" si="8"/>
        <v>1.033247143989062</v>
      </c>
      <c r="U22">
        <f t="shared" ca="1" si="9"/>
        <v>-0.25222420621675046</v>
      </c>
      <c r="V22">
        <f t="shared" ca="1" si="10"/>
        <v>0</v>
      </c>
      <c r="W22">
        <f t="shared" ca="1" si="11"/>
        <v>0</v>
      </c>
    </row>
    <row r="23" spans="1:23">
      <c r="A23" s="2" t="s">
        <v>21</v>
      </c>
      <c r="B23" s="4">
        <v>40</v>
      </c>
      <c r="C23" s="3">
        <v>6.7</v>
      </c>
      <c r="D23" s="1">
        <v>-0.32613068294304304</v>
      </c>
      <c r="E23" s="1">
        <v>1.3350411858427649</v>
      </c>
      <c r="K23">
        <f t="shared" ca="1" si="1"/>
        <v>1.9442920620594584</v>
      </c>
      <c r="L23">
        <f t="shared" ca="1" si="2"/>
        <v>2.4088391838252186</v>
      </c>
      <c r="M23">
        <f t="shared" ca="1" si="3"/>
        <v>0.7995509808663257</v>
      </c>
      <c r="N23" t="str">
        <f t="shared" ca="1" si="0"/>
        <v>C3</v>
      </c>
      <c r="O23">
        <v>23</v>
      </c>
      <c r="P23" t="str">
        <f t="shared" ca="1" si="4"/>
        <v>C3</v>
      </c>
      <c r="Q23">
        <f t="shared" ca="1" si="5"/>
        <v>0</v>
      </c>
      <c r="R23">
        <f t="shared" ca="1" si="6"/>
        <v>0</v>
      </c>
      <c r="S23">
        <f t="shared" ca="1" si="7"/>
        <v>0</v>
      </c>
      <c r="T23">
        <f t="shared" ca="1" si="8"/>
        <v>0</v>
      </c>
      <c r="U23">
        <f t="shared" ca="1" si="9"/>
        <v>0</v>
      </c>
      <c r="V23">
        <f t="shared" ca="1" si="10"/>
        <v>-0.32613068294304304</v>
      </c>
      <c r="W23">
        <f t="shared" ca="1" si="11"/>
        <v>1.3350411858427649</v>
      </c>
    </row>
    <row r="24" spans="1:23">
      <c r="A24" s="2" t="s">
        <v>22</v>
      </c>
      <c r="B24" s="4">
        <v>37</v>
      </c>
      <c r="C24" s="3">
        <v>1.96</v>
      </c>
      <c r="D24" s="1">
        <v>-0.4829819706659782</v>
      </c>
      <c r="E24" s="1">
        <v>-0.12727911704588479</v>
      </c>
      <c r="K24">
        <f t="shared" ca="1" si="1"/>
        <v>0.51244901316668801</v>
      </c>
      <c r="L24">
        <f t="shared" ca="1" si="2"/>
        <v>2.1065125119360602</v>
      </c>
      <c r="M24">
        <f t="shared" ca="1" si="3"/>
        <v>0.79292929463242567</v>
      </c>
      <c r="N24" t="str">
        <f t="shared" ca="1" si="0"/>
        <v>C1</v>
      </c>
      <c r="O24">
        <v>24</v>
      </c>
      <c r="P24" t="str">
        <f t="shared" ca="1" si="4"/>
        <v>C1</v>
      </c>
      <c r="Q24">
        <f t="shared" ca="1" si="5"/>
        <v>0</v>
      </c>
      <c r="R24">
        <f t="shared" ca="1" si="6"/>
        <v>-0.4829819706659782</v>
      </c>
      <c r="S24">
        <f t="shared" ca="1" si="7"/>
        <v>-0.12727911704588479</v>
      </c>
      <c r="T24">
        <f t="shared" ca="1" si="8"/>
        <v>0</v>
      </c>
      <c r="U24">
        <f t="shared" ca="1" si="9"/>
        <v>0</v>
      </c>
      <c r="V24">
        <f t="shared" ca="1" si="10"/>
        <v>0</v>
      </c>
      <c r="W24">
        <f t="shared" ca="1" si="11"/>
        <v>0</v>
      </c>
    </row>
    <row r="25" spans="1:23">
      <c r="A25" s="2" t="s">
        <v>23</v>
      </c>
      <c r="B25" s="4">
        <v>58</v>
      </c>
      <c r="C25" s="3">
        <v>4.3289999999999997</v>
      </c>
      <c r="D25" s="1">
        <v>0.61497704339456816</v>
      </c>
      <c r="E25" s="1">
        <v>0.6035725280054256</v>
      </c>
      <c r="K25">
        <f t="shared" ca="1" si="1"/>
        <v>1.7986300550084133</v>
      </c>
      <c r="L25">
        <f t="shared" ca="1" si="2"/>
        <v>1.2181510938350173</v>
      </c>
      <c r="M25">
        <f t="shared" ca="1" si="3"/>
        <v>0.71718281652637794</v>
      </c>
      <c r="N25" t="str">
        <f t="shared" ca="1" si="0"/>
        <v>C3</v>
      </c>
      <c r="O25">
        <v>25</v>
      </c>
      <c r="P25" t="str">
        <f t="shared" ca="1" si="4"/>
        <v>C3</v>
      </c>
      <c r="Q25">
        <f t="shared" ca="1" si="5"/>
        <v>0</v>
      </c>
      <c r="R25">
        <f t="shared" ca="1" si="6"/>
        <v>0</v>
      </c>
      <c r="S25">
        <f t="shared" ca="1" si="7"/>
        <v>0</v>
      </c>
      <c r="T25">
        <f t="shared" ca="1" si="8"/>
        <v>0</v>
      </c>
      <c r="U25">
        <f t="shared" ca="1" si="9"/>
        <v>0</v>
      </c>
      <c r="V25">
        <f t="shared" ca="1" si="10"/>
        <v>0.61497704339456816</v>
      </c>
      <c r="W25">
        <f t="shared" ca="1" si="11"/>
        <v>0.6035725280054256</v>
      </c>
    </row>
    <row r="26" spans="1:23">
      <c r="A26" s="2" t="s">
        <v>24</v>
      </c>
      <c r="B26" s="4">
        <v>49</v>
      </c>
      <c r="C26" s="3">
        <v>2.93</v>
      </c>
      <c r="D26" s="1">
        <v>0.14442318022576256</v>
      </c>
      <c r="E26" s="1">
        <v>0.17197208417816384</v>
      </c>
      <c r="K26">
        <f t="shared" ca="1" si="1"/>
        <v>1.1608231831036058</v>
      </c>
      <c r="L26">
        <f t="shared" ca="1" si="2"/>
        <v>1.4999617486101937</v>
      </c>
      <c r="M26">
        <f t="shared" ca="1" si="3"/>
        <v>0.46585858916278</v>
      </c>
      <c r="N26" t="str">
        <f t="shared" ca="1" si="0"/>
        <v>C3</v>
      </c>
      <c r="O26">
        <v>26</v>
      </c>
      <c r="P26" t="str">
        <f t="shared" ca="1" si="4"/>
        <v>C3</v>
      </c>
      <c r="Q26">
        <f t="shared" ca="1" si="5"/>
        <v>0</v>
      </c>
      <c r="R26">
        <f t="shared" ca="1" si="6"/>
        <v>0</v>
      </c>
      <c r="S26">
        <f t="shared" ca="1" si="7"/>
        <v>0</v>
      </c>
      <c r="T26">
        <f t="shared" ca="1" si="8"/>
        <v>0</v>
      </c>
      <c r="U26">
        <f t="shared" ca="1" si="9"/>
        <v>0</v>
      </c>
      <c r="V26">
        <f t="shared" ca="1" si="10"/>
        <v>0.14442318022576256</v>
      </c>
      <c r="W26">
        <f t="shared" ca="1" si="11"/>
        <v>0.17197208417816384</v>
      </c>
    </row>
    <row r="27" spans="1:23">
      <c r="A27" s="2" t="s">
        <v>25</v>
      </c>
      <c r="B27" s="4">
        <v>55</v>
      </c>
      <c r="C27" s="3">
        <v>2.8359999999999999</v>
      </c>
      <c r="D27" s="1">
        <v>0.45812575567163294</v>
      </c>
      <c r="E27" s="1">
        <v>0.14297248323480236</v>
      </c>
      <c r="K27">
        <f t="shared" ca="1" si="1"/>
        <v>1.4031632106745275</v>
      </c>
      <c r="L27">
        <f t="shared" ca="1" si="2"/>
        <v>1.1860980829912715</v>
      </c>
      <c r="M27">
        <f t="shared" ca="1" si="3"/>
        <v>0.70242709130209735</v>
      </c>
      <c r="N27" t="str">
        <f t="shared" ca="1" si="0"/>
        <v>C3</v>
      </c>
      <c r="O27">
        <v>27</v>
      </c>
      <c r="P27" t="str">
        <f t="shared" ca="1" si="4"/>
        <v>C3</v>
      </c>
      <c r="Q27">
        <f t="shared" ca="1" si="5"/>
        <v>0</v>
      </c>
      <c r="R27">
        <f t="shared" ca="1" si="6"/>
        <v>0</v>
      </c>
      <c r="S27">
        <f t="shared" ca="1" si="7"/>
        <v>0</v>
      </c>
      <c r="T27">
        <f t="shared" ca="1" si="8"/>
        <v>0</v>
      </c>
      <c r="U27">
        <f t="shared" ca="1" si="9"/>
        <v>0</v>
      </c>
      <c r="V27">
        <f t="shared" ca="1" si="10"/>
        <v>0.45812575567163294</v>
      </c>
      <c r="W27">
        <f t="shared" ca="1" si="11"/>
        <v>0.14297248323480236</v>
      </c>
    </row>
    <row r="28" spans="1:23">
      <c r="A28" s="2" t="s">
        <v>26</v>
      </c>
      <c r="B28" s="4">
        <v>55</v>
      </c>
      <c r="C28" s="3">
        <v>2.4079999999999999</v>
      </c>
      <c r="D28" s="1">
        <v>0.45812575567163294</v>
      </c>
      <c r="E28" s="1">
        <v>1.0931747024603608E-2</v>
      </c>
      <c r="K28">
        <f t="shared" ca="1" si="1"/>
        <v>1.3417643603658695</v>
      </c>
      <c r="L28">
        <f t="shared" ca="1" si="2"/>
        <v>1.1684541328854128</v>
      </c>
      <c r="M28">
        <f t="shared" ca="1" si="3"/>
        <v>0.78931243542918439</v>
      </c>
      <c r="N28" t="str">
        <f t="shared" ca="1" si="0"/>
        <v>C3</v>
      </c>
      <c r="O28">
        <v>28</v>
      </c>
      <c r="P28" t="str">
        <f t="shared" ca="1" si="4"/>
        <v>C3</v>
      </c>
      <c r="Q28">
        <f t="shared" ca="1" si="5"/>
        <v>0</v>
      </c>
      <c r="R28">
        <f t="shared" ca="1" si="6"/>
        <v>0</v>
      </c>
      <c r="S28">
        <f t="shared" ca="1" si="7"/>
        <v>0</v>
      </c>
      <c r="T28">
        <f t="shared" ca="1" si="8"/>
        <v>0</v>
      </c>
      <c r="U28">
        <f t="shared" ca="1" si="9"/>
        <v>0</v>
      </c>
      <c r="V28">
        <f t="shared" ca="1" si="10"/>
        <v>0.45812575567163294</v>
      </c>
      <c r="W28">
        <f t="shared" ca="1" si="11"/>
        <v>1.0931747024603608E-2</v>
      </c>
    </row>
    <row r="29" spans="1:23">
      <c r="A29" s="2" t="s">
        <v>27</v>
      </c>
      <c r="B29" s="4">
        <v>21</v>
      </c>
      <c r="C29" s="3">
        <v>2.4</v>
      </c>
      <c r="D29" s="1">
        <v>-1.3195221718549659</v>
      </c>
      <c r="E29" s="1">
        <v>8.4636958804877403E-3</v>
      </c>
      <c r="K29">
        <f t="shared" ca="1" si="1"/>
        <v>0.80165957460013371</v>
      </c>
      <c r="L29">
        <f t="shared" ca="1" si="2"/>
        <v>2.9438705199174193</v>
      </c>
      <c r="M29">
        <f t="shared" ca="1" si="3"/>
        <v>1.3404624042738698</v>
      </c>
      <c r="N29" t="str">
        <f t="shared" ca="1" si="0"/>
        <v>C1</v>
      </c>
      <c r="O29">
        <v>29</v>
      </c>
      <c r="P29" t="str">
        <f t="shared" ca="1" si="4"/>
        <v>C1</v>
      </c>
      <c r="Q29">
        <f t="shared" ca="1" si="5"/>
        <v>0</v>
      </c>
      <c r="R29">
        <f t="shared" ca="1" si="6"/>
        <v>-1.3195221718549659</v>
      </c>
      <c r="S29">
        <f t="shared" ca="1" si="7"/>
        <v>8.4636958804877403E-3</v>
      </c>
      <c r="T29">
        <f t="shared" ca="1" si="8"/>
        <v>0</v>
      </c>
      <c r="U29">
        <f t="shared" ca="1" si="9"/>
        <v>0</v>
      </c>
      <c r="V29">
        <f t="shared" ca="1" si="10"/>
        <v>0</v>
      </c>
      <c r="W29">
        <f t="shared" ca="1" si="11"/>
        <v>0</v>
      </c>
    </row>
    <row r="30" spans="1:23">
      <c r="A30" s="2" t="s">
        <v>28</v>
      </c>
      <c r="B30" s="4">
        <v>90</v>
      </c>
      <c r="C30" s="3">
        <v>1.137</v>
      </c>
      <c r="D30" s="1">
        <v>2.2880574457725436</v>
      </c>
      <c r="E30" s="1">
        <v>-0.38117987849680435</v>
      </c>
      <c r="K30">
        <f t="shared" ca="1" si="1"/>
        <v>3.0489041658928602</v>
      </c>
      <c r="L30">
        <f t="shared" ca="1" si="2"/>
        <v>0.72991951761463758</v>
      </c>
      <c r="M30">
        <f t="shared" ca="1" si="3"/>
        <v>2.5709034930302921</v>
      </c>
      <c r="N30" t="str">
        <f t="shared" ca="1" si="0"/>
        <v>C2</v>
      </c>
      <c r="O30">
        <v>30</v>
      </c>
      <c r="P30" t="str">
        <f t="shared" ca="1" si="4"/>
        <v>C2</v>
      </c>
      <c r="Q30">
        <f t="shared" ca="1" si="5"/>
        <v>0</v>
      </c>
      <c r="R30">
        <f t="shared" ca="1" si="6"/>
        <v>0</v>
      </c>
      <c r="S30">
        <f t="shared" ca="1" si="7"/>
        <v>0</v>
      </c>
      <c r="T30">
        <f t="shared" ca="1" si="8"/>
        <v>2.2880574457725436</v>
      </c>
      <c r="U30">
        <f t="shared" ca="1" si="9"/>
        <v>-0.38117987849680435</v>
      </c>
      <c r="V30">
        <f t="shared" ca="1" si="10"/>
        <v>0</v>
      </c>
      <c r="W30">
        <f t="shared" ca="1" si="11"/>
        <v>0</v>
      </c>
    </row>
    <row r="31" spans="1:23">
      <c r="A31" s="2" t="s">
        <v>29</v>
      </c>
      <c r="B31" s="4">
        <v>31</v>
      </c>
      <c r="C31" s="3">
        <v>6.5670000000000002</v>
      </c>
      <c r="D31" s="1">
        <v>-0.79668454611184858</v>
      </c>
      <c r="E31" s="1">
        <v>1.294009835571839</v>
      </c>
      <c r="K31">
        <f t="shared" ca="1" si="1"/>
        <v>1.8557089390470227</v>
      </c>
      <c r="L31">
        <f t="shared" ca="1" si="2"/>
        <v>2.7827699186956738</v>
      </c>
      <c r="M31">
        <f t="shared" ca="1" si="3"/>
        <v>1.0054850572260972</v>
      </c>
      <c r="N31" t="str">
        <f t="shared" ca="1" si="0"/>
        <v>C3</v>
      </c>
      <c r="O31">
        <v>31</v>
      </c>
      <c r="P31" t="str">
        <f t="shared" ca="1" si="4"/>
        <v>C3</v>
      </c>
      <c r="Q31">
        <f t="shared" ca="1" si="5"/>
        <v>0</v>
      </c>
      <c r="R31">
        <f t="shared" ca="1" si="6"/>
        <v>0</v>
      </c>
      <c r="S31">
        <f t="shared" ca="1" si="7"/>
        <v>0</v>
      </c>
      <c r="T31">
        <f t="shared" ca="1" si="8"/>
        <v>0</v>
      </c>
      <c r="U31">
        <f t="shared" ca="1" si="9"/>
        <v>0</v>
      </c>
      <c r="V31">
        <f t="shared" ca="1" si="10"/>
        <v>-0.79668454611184858</v>
      </c>
      <c r="W31">
        <f t="shared" ca="1" si="11"/>
        <v>1.294009835571839</v>
      </c>
    </row>
    <row r="32" spans="1:23">
      <c r="A32" s="2" t="s">
        <v>30</v>
      </c>
      <c r="B32" s="4">
        <v>31</v>
      </c>
      <c r="C32" s="3">
        <v>-2.1680000000000001</v>
      </c>
      <c r="D32" s="1">
        <v>-0.79668454611184858</v>
      </c>
      <c r="E32" s="1">
        <v>-1.4007935074096711</v>
      </c>
      <c r="K32">
        <f t="shared" ca="1" si="1"/>
        <v>0.84055925105253426</v>
      </c>
      <c r="L32">
        <f t="shared" ca="1" si="2"/>
        <v>2.7565291089125741</v>
      </c>
      <c r="M32">
        <f t="shared" ca="1" si="3"/>
        <v>2.0877508805976492</v>
      </c>
      <c r="N32" t="str">
        <f t="shared" ca="1" si="0"/>
        <v>C1</v>
      </c>
      <c r="O32">
        <v>32</v>
      </c>
      <c r="P32" t="str">
        <f t="shared" ca="1" si="4"/>
        <v>C1</v>
      </c>
      <c r="Q32">
        <f t="shared" ca="1" si="5"/>
        <v>0</v>
      </c>
      <c r="R32">
        <f t="shared" ca="1" si="6"/>
        <v>-0.79668454611184858</v>
      </c>
      <c r="S32">
        <f t="shared" ca="1" si="7"/>
        <v>-1.4007935074096711</v>
      </c>
      <c r="T32">
        <f t="shared" ca="1" si="8"/>
        <v>0</v>
      </c>
      <c r="U32">
        <f t="shared" ca="1" si="9"/>
        <v>0</v>
      </c>
      <c r="V32">
        <f t="shared" ca="1" si="10"/>
        <v>0</v>
      </c>
      <c r="W32">
        <f t="shared" ca="1" si="11"/>
        <v>0</v>
      </c>
    </row>
    <row r="33" spans="1:23">
      <c r="A33" s="2" t="s">
        <v>31</v>
      </c>
      <c r="B33" s="4">
        <v>34</v>
      </c>
      <c r="C33" s="3">
        <v>4.298</v>
      </c>
      <c r="D33" s="1">
        <v>-0.63983325838891336</v>
      </c>
      <c r="E33" s="1">
        <v>0.59400882982197667</v>
      </c>
      <c r="K33">
        <f t="shared" ca="1" si="1"/>
        <v>1.1610298945603268</v>
      </c>
      <c r="L33">
        <f t="shared" ca="1" si="2"/>
        <v>2.3611916039977432</v>
      </c>
      <c r="M33">
        <f t="shared" ca="1" si="3"/>
        <v>0.53916263603967962</v>
      </c>
      <c r="N33" t="str">
        <f t="shared" ca="1" si="0"/>
        <v>C3</v>
      </c>
      <c r="O33">
        <v>33</v>
      </c>
      <c r="P33" t="str">
        <f t="shared" ca="1" si="4"/>
        <v>C3</v>
      </c>
      <c r="Q33">
        <f t="shared" ca="1" si="5"/>
        <v>0</v>
      </c>
      <c r="R33">
        <f t="shared" ca="1" si="6"/>
        <v>0</v>
      </c>
      <c r="S33">
        <f t="shared" ca="1" si="7"/>
        <v>0</v>
      </c>
      <c r="T33">
        <f t="shared" ca="1" si="8"/>
        <v>0</v>
      </c>
      <c r="U33">
        <f t="shared" ca="1" si="9"/>
        <v>0</v>
      </c>
      <c r="V33">
        <f t="shared" ca="1" si="10"/>
        <v>-0.63983325838891336</v>
      </c>
      <c r="W33">
        <f t="shared" ca="1" si="11"/>
        <v>0.59400882982197667</v>
      </c>
    </row>
    <row r="34" spans="1:23">
      <c r="A34" s="2" t="s">
        <v>32</v>
      </c>
      <c r="B34" s="4">
        <v>36</v>
      </c>
      <c r="C34" s="3">
        <v>2.4</v>
      </c>
      <c r="D34" s="1">
        <v>-0.53526573324028992</v>
      </c>
      <c r="E34" s="1">
        <v>8.4636958804877403E-3</v>
      </c>
      <c r="K34">
        <f t="shared" ca="1" si="1"/>
        <v>0.61080225113636033</v>
      </c>
      <c r="L34">
        <f t="shared" ca="1" si="2"/>
        <v>2.1601007744054641</v>
      </c>
      <c r="M34">
        <f t="shared" ca="1" si="3"/>
        <v>0.70789612964070181</v>
      </c>
      <c r="N34" t="str">
        <f t="shared" ca="1" si="0"/>
        <v>C1</v>
      </c>
      <c r="O34">
        <v>34</v>
      </c>
      <c r="P34" t="str">
        <f t="shared" ca="1" si="4"/>
        <v>C1</v>
      </c>
      <c r="Q34">
        <f t="shared" ca="1" si="5"/>
        <v>0</v>
      </c>
      <c r="R34">
        <f t="shared" ca="1" si="6"/>
        <v>-0.53526573324028992</v>
      </c>
      <c r="S34">
        <f t="shared" ca="1" si="7"/>
        <v>8.4636958804877403E-3</v>
      </c>
      <c r="T34">
        <f t="shared" ca="1" si="8"/>
        <v>0</v>
      </c>
      <c r="U34">
        <f t="shared" ca="1" si="9"/>
        <v>0</v>
      </c>
      <c r="V34">
        <f t="shared" ca="1" si="10"/>
        <v>0</v>
      </c>
      <c r="W34">
        <f t="shared" ca="1" si="11"/>
        <v>0</v>
      </c>
    </row>
    <row r="35" spans="1:23">
      <c r="A35" s="2" t="s">
        <v>33</v>
      </c>
      <c r="B35" s="4">
        <v>70</v>
      </c>
      <c r="C35" s="3">
        <v>1.573</v>
      </c>
      <c r="D35" s="1">
        <v>1.2423821942863089</v>
      </c>
      <c r="E35" s="1">
        <v>-0.24667109114248975</v>
      </c>
      <c r="K35">
        <f t="shared" ca="1" si="1"/>
        <v>2.0225202934414117</v>
      </c>
      <c r="L35">
        <f t="shared" ca="1" si="2"/>
        <v>0.41537318762966996</v>
      </c>
      <c r="M35">
        <f t="shared" ca="1" si="3"/>
        <v>1.571238291992525</v>
      </c>
      <c r="N35" t="str">
        <f t="shared" ca="1" si="0"/>
        <v>C2</v>
      </c>
      <c r="O35">
        <v>35</v>
      </c>
      <c r="P35" t="str">
        <f t="shared" ca="1" si="4"/>
        <v>C2</v>
      </c>
      <c r="Q35">
        <f t="shared" ca="1" si="5"/>
        <v>0</v>
      </c>
      <c r="R35">
        <f t="shared" ca="1" si="6"/>
        <v>0</v>
      </c>
      <c r="S35">
        <f t="shared" ca="1" si="7"/>
        <v>0</v>
      </c>
      <c r="T35">
        <f t="shared" ca="1" si="8"/>
        <v>1.2423821942863089</v>
      </c>
      <c r="U35">
        <f t="shared" ca="1" si="9"/>
        <v>-0.24667109114248975</v>
      </c>
      <c r="V35">
        <f t="shared" ca="1" si="10"/>
        <v>0</v>
      </c>
      <c r="W35">
        <f t="shared" ca="1" si="11"/>
        <v>0</v>
      </c>
    </row>
    <row r="36" spans="1:23">
      <c r="A36" s="2" t="s">
        <v>34</v>
      </c>
      <c r="B36" s="4">
        <v>34</v>
      </c>
      <c r="C36" s="3">
        <v>7.9580000000000002</v>
      </c>
      <c r="D36" s="1">
        <v>-0.63983325838891336</v>
      </c>
      <c r="E36" s="1">
        <v>1.7231422282549851</v>
      </c>
      <c r="K36">
        <f t="shared" ca="1" si="1"/>
        <v>2.2873125207749347</v>
      </c>
      <c r="L36">
        <f t="shared" ca="1" si="2"/>
        <v>2.8936268016756044</v>
      </c>
      <c r="M36">
        <f t="shared" ca="1" si="3"/>
        <v>1.2747316621801132</v>
      </c>
      <c r="N36" t="str">
        <f t="shared" ca="1" si="0"/>
        <v>C3</v>
      </c>
      <c r="O36">
        <v>36</v>
      </c>
      <c r="P36" t="str">
        <f t="shared" ca="1" si="4"/>
        <v>C3</v>
      </c>
      <c r="Q36">
        <f t="shared" ca="1" si="5"/>
        <v>0</v>
      </c>
      <c r="R36">
        <f t="shared" ca="1" si="6"/>
        <v>0</v>
      </c>
      <c r="S36">
        <f t="shared" ca="1" si="7"/>
        <v>0</v>
      </c>
      <c r="T36">
        <f t="shared" ca="1" si="8"/>
        <v>0</v>
      </c>
      <c r="U36">
        <f t="shared" ca="1" si="9"/>
        <v>0</v>
      </c>
      <c r="V36">
        <f t="shared" ca="1" si="10"/>
        <v>-0.63983325838891336</v>
      </c>
      <c r="W36">
        <f t="shared" ca="1" si="11"/>
        <v>1.7231422282549851</v>
      </c>
    </row>
    <row r="37" spans="1:23">
      <c r="A37" s="2" t="s">
        <v>35</v>
      </c>
      <c r="B37" s="4">
        <v>89</v>
      </c>
      <c r="C37" s="3">
        <v>1.387</v>
      </c>
      <c r="D37" s="1">
        <v>2.2357736831982318</v>
      </c>
      <c r="E37" s="1">
        <v>-0.30405328024318362</v>
      </c>
      <c r="K37">
        <f t="shared" ca="1" si="1"/>
        <v>3.0023347719174454</v>
      </c>
      <c r="L37">
        <f t="shared" ca="1" si="2"/>
        <v>0.65231880869129866</v>
      </c>
      <c r="M37">
        <f t="shared" ca="1" si="3"/>
        <v>2.4943939754340776</v>
      </c>
      <c r="N37" t="str">
        <f t="shared" ca="1" si="0"/>
        <v>C2</v>
      </c>
      <c r="O37">
        <v>37</v>
      </c>
      <c r="P37" t="str">
        <f t="shared" ca="1" si="4"/>
        <v>C2</v>
      </c>
      <c r="Q37">
        <f t="shared" ca="1" si="5"/>
        <v>0</v>
      </c>
      <c r="R37">
        <f t="shared" ca="1" si="6"/>
        <v>0</v>
      </c>
      <c r="S37">
        <f t="shared" ca="1" si="7"/>
        <v>0</v>
      </c>
      <c r="T37">
        <f t="shared" ca="1" si="8"/>
        <v>2.2357736831982318</v>
      </c>
      <c r="U37">
        <f t="shared" ca="1" si="9"/>
        <v>-0.30405328024318362</v>
      </c>
      <c r="V37">
        <f t="shared" ca="1" si="10"/>
        <v>0</v>
      </c>
      <c r="W37">
        <f t="shared" ca="1" si="11"/>
        <v>0</v>
      </c>
    </row>
    <row r="38" spans="1:23">
      <c r="A38" s="2" t="s">
        <v>36</v>
      </c>
      <c r="B38" s="4">
        <v>69</v>
      </c>
      <c r="C38" s="3">
        <v>1.2130000000000001</v>
      </c>
      <c r="D38" s="1">
        <v>1.1900984317119971</v>
      </c>
      <c r="E38" s="1">
        <v>-0.35773339262770365</v>
      </c>
      <c r="K38">
        <f t="shared" ca="1" si="1"/>
        <v>1.9562378397035121</v>
      </c>
      <c r="L38">
        <f t="shared" ca="1" si="2"/>
        <v>0.51414576570584547</v>
      </c>
      <c r="M38">
        <f t="shared" ca="1" si="3"/>
        <v>1.5887901888537104</v>
      </c>
      <c r="N38" t="str">
        <f t="shared" ca="1" si="0"/>
        <v>C2</v>
      </c>
      <c r="O38">
        <v>38</v>
      </c>
      <c r="P38" t="str">
        <f t="shared" ca="1" si="4"/>
        <v>C2</v>
      </c>
      <c r="Q38">
        <f t="shared" ca="1" si="5"/>
        <v>0</v>
      </c>
      <c r="R38">
        <f t="shared" ca="1" si="6"/>
        <v>0</v>
      </c>
      <c r="S38">
        <f t="shared" ca="1" si="7"/>
        <v>0</v>
      </c>
      <c r="T38">
        <f t="shared" ca="1" si="8"/>
        <v>1.1900984317119971</v>
      </c>
      <c r="U38">
        <f t="shared" ca="1" si="9"/>
        <v>-0.35773339262770365</v>
      </c>
      <c r="V38">
        <f t="shared" ca="1" si="10"/>
        <v>0</v>
      </c>
      <c r="W38">
        <f t="shared" ca="1" si="11"/>
        <v>0</v>
      </c>
    </row>
    <row r="39" spans="1:23">
      <c r="A39" s="2" t="s">
        <v>37</v>
      </c>
      <c r="B39" s="4">
        <v>35</v>
      </c>
      <c r="C39" s="3">
        <v>2.2629999999999999</v>
      </c>
      <c r="D39" s="1">
        <v>-0.5875494958146017</v>
      </c>
      <c r="E39" s="1">
        <v>-3.3801679962496445E-2</v>
      </c>
      <c r="K39">
        <f t="shared" ca="1" si="1"/>
        <v>0.5535428422047064</v>
      </c>
      <c r="L39">
        <f t="shared" ca="1" si="2"/>
        <v>2.2110477591419735</v>
      </c>
      <c r="M39">
        <f t="shared" ca="1" si="3"/>
        <v>0.77349291910061191</v>
      </c>
      <c r="N39" t="str">
        <f t="shared" ca="1" si="0"/>
        <v>C1</v>
      </c>
      <c r="O39">
        <v>39</v>
      </c>
      <c r="P39" t="str">
        <f t="shared" ca="1" si="4"/>
        <v>C1</v>
      </c>
      <c r="Q39">
        <f t="shared" ca="1" si="5"/>
        <v>0</v>
      </c>
      <c r="R39">
        <f t="shared" ca="1" si="6"/>
        <v>-0.5875494958146017</v>
      </c>
      <c r="S39">
        <f t="shared" ca="1" si="7"/>
        <v>-3.3801679962496445E-2</v>
      </c>
      <c r="T39">
        <f t="shared" ca="1" si="8"/>
        <v>0</v>
      </c>
      <c r="U39">
        <f t="shared" ca="1" si="9"/>
        <v>0</v>
      </c>
      <c r="V39">
        <f t="shared" ca="1" si="10"/>
        <v>0</v>
      </c>
      <c r="W39">
        <f t="shared" ca="1" si="11"/>
        <v>0</v>
      </c>
    </row>
    <row r="40" spans="1:23">
      <c r="A40" s="2" t="s">
        <v>38</v>
      </c>
      <c r="B40" s="4">
        <v>57</v>
      </c>
      <c r="C40" s="3">
        <v>2.7229999999999999</v>
      </c>
      <c r="D40" s="1">
        <v>0.56269328082025638</v>
      </c>
      <c r="E40" s="1">
        <v>0.10811126082416576</v>
      </c>
      <c r="K40">
        <f t="shared" ca="1" si="1"/>
        <v>1.4784228017859378</v>
      </c>
      <c r="L40">
        <f t="shared" ca="1" si="2"/>
        <v>1.0769351150171282</v>
      </c>
      <c r="M40">
        <f t="shared" ca="1" si="3"/>
        <v>0.80756898276794464</v>
      </c>
      <c r="N40" t="str">
        <f t="shared" ca="1" si="0"/>
        <v>C3</v>
      </c>
      <c r="O40">
        <v>40</v>
      </c>
      <c r="P40" t="str">
        <f t="shared" ca="1" si="4"/>
        <v>C3</v>
      </c>
      <c r="Q40">
        <f t="shared" ca="1" si="5"/>
        <v>0</v>
      </c>
      <c r="R40">
        <f t="shared" ca="1" si="6"/>
        <v>0</v>
      </c>
      <c r="S40">
        <f t="shared" ca="1" si="7"/>
        <v>0</v>
      </c>
      <c r="T40">
        <f t="shared" ca="1" si="8"/>
        <v>0</v>
      </c>
      <c r="U40">
        <f t="shared" ca="1" si="9"/>
        <v>0</v>
      </c>
      <c r="V40">
        <f t="shared" ca="1" si="10"/>
        <v>0.56269328082025638</v>
      </c>
      <c r="W40">
        <f t="shared" ca="1" si="11"/>
        <v>0.10811126082416576</v>
      </c>
    </row>
    <row r="41" spans="1:23">
      <c r="A41" s="2" t="s">
        <v>39</v>
      </c>
      <c r="B41" s="4">
        <v>81</v>
      </c>
      <c r="C41" s="3">
        <v>1.774</v>
      </c>
      <c r="D41" s="1">
        <v>1.817503582603738</v>
      </c>
      <c r="E41" s="1">
        <v>-0.18466130614657864</v>
      </c>
      <c r="K41">
        <f t="shared" ca="1" si="1"/>
        <v>2.6004402491045937</v>
      </c>
      <c r="L41">
        <f t="shared" ca="1" si="2"/>
        <v>0.22069661091899181</v>
      </c>
      <c r="M41">
        <f t="shared" ca="1" si="3"/>
        <v>2.0610600220765742</v>
      </c>
      <c r="N41" t="str">
        <f t="shared" ca="1" si="0"/>
        <v>C2</v>
      </c>
      <c r="O41">
        <v>41</v>
      </c>
      <c r="P41" t="str">
        <f t="shared" ca="1" si="4"/>
        <v>C2</v>
      </c>
      <c r="Q41">
        <f t="shared" ca="1" si="5"/>
        <v>0</v>
      </c>
      <c r="R41">
        <f t="shared" ca="1" si="6"/>
        <v>0</v>
      </c>
      <c r="S41">
        <f t="shared" ca="1" si="7"/>
        <v>0</v>
      </c>
      <c r="T41">
        <f t="shared" ca="1" si="8"/>
        <v>1.817503582603738</v>
      </c>
      <c r="U41">
        <f t="shared" ca="1" si="9"/>
        <v>-0.18466130614657864</v>
      </c>
      <c r="V41">
        <f t="shared" ca="1" si="10"/>
        <v>0</v>
      </c>
      <c r="W41">
        <f t="shared" ca="1" si="11"/>
        <v>0</v>
      </c>
    </row>
    <row r="42" spans="1:23">
      <c r="A42" s="2" t="s">
        <v>40</v>
      </c>
      <c r="B42" s="4">
        <v>43</v>
      </c>
      <c r="C42" s="3">
        <v>4.0410000000000004</v>
      </c>
      <c r="D42" s="1">
        <v>-0.16927939522010782</v>
      </c>
      <c r="E42" s="1">
        <v>0.51472268681725464</v>
      </c>
      <c r="K42">
        <f t="shared" ca="1" si="1"/>
        <v>1.2253102338918611</v>
      </c>
      <c r="L42">
        <f t="shared" ca="1" si="2"/>
        <v>1.8884965458701068</v>
      </c>
      <c r="M42">
        <f t="shared" ca="1" si="3"/>
        <v>8.6206352591401206E-2</v>
      </c>
      <c r="N42" t="str">
        <f t="shared" ca="1" si="0"/>
        <v>C3</v>
      </c>
      <c r="O42">
        <v>42</v>
      </c>
      <c r="P42" t="str">
        <f t="shared" ca="1" si="4"/>
        <v>C3</v>
      </c>
      <c r="Q42">
        <f t="shared" ca="1" si="5"/>
        <v>0</v>
      </c>
      <c r="R42">
        <f t="shared" ca="1" si="6"/>
        <v>0</v>
      </c>
      <c r="S42">
        <f t="shared" ca="1" si="7"/>
        <v>0</v>
      </c>
      <c r="T42">
        <f t="shared" ca="1" si="8"/>
        <v>0</v>
      </c>
      <c r="U42">
        <f t="shared" ca="1" si="9"/>
        <v>0</v>
      </c>
      <c r="V42">
        <f t="shared" ca="1" si="10"/>
        <v>-0.16927939522010782</v>
      </c>
      <c r="W42">
        <f t="shared" ca="1" si="11"/>
        <v>0.51472268681725464</v>
      </c>
    </row>
    <row r="43" spans="1:23">
      <c r="A43" s="2" t="s">
        <v>41</v>
      </c>
      <c r="B43" s="4">
        <v>44</v>
      </c>
      <c r="C43" s="3">
        <v>1.2E-2</v>
      </c>
      <c r="D43" s="1">
        <v>-0.11699563264579609</v>
      </c>
      <c r="E43" s="1">
        <v>-0.72824957063809781</v>
      </c>
      <c r="K43">
        <f t="shared" ca="1" si="1"/>
        <v>0.66000838642049797</v>
      </c>
      <c r="L43">
        <f t="shared" ca="1" si="2"/>
        <v>1.8567098830971975</v>
      </c>
      <c r="M43">
        <f t="shared" ca="1" si="3"/>
        <v>1.2960932493159782</v>
      </c>
      <c r="N43" t="str">
        <f t="shared" ca="1" si="0"/>
        <v>C1</v>
      </c>
      <c r="O43">
        <v>43</v>
      </c>
      <c r="P43" t="str">
        <f t="shared" ca="1" si="4"/>
        <v>C1</v>
      </c>
      <c r="Q43">
        <f t="shared" ca="1" si="5"/>
        <v>0</v>
      </c>
      <c r="R43">
        <f t="shared" ca="1" si="6"/>
        <v>-0.11699563264579609</v>
      </c>
      <c r="S43">
        <f t="shared" ca="1" si="7"/>
        <v>-0.72824957063809781</v>
      </c>
      <c r="T43">
        <f t="shared" ca="1" si="8"/>
        <v>0</v>
      </c>
      <c r="U43">
        <f t="shared" ca="1" si="9"/>
        <v>0</v>
      </c>
      <c r="V43">
        <f t="shared" ca="1" si="10"/>
        <v>0</v>
      </c>
      <c r="W43">
        <f t="shared" ca="1" si="11"/>
        <v>0</v>
      </c>
    </row>
    <row r="44" spans="1:23">
      <c r="A44" s="2" t="s">
        <v>42</v>
      </c>
      <c r="B44" s="4">
        <v>28</v>
      </c>
      <c r="C44" s="3">
        <v>3</v>
      </c>
      <c r="D44" s="1">
        <v>-0.9535358338347838</v>
      </c>
      <c r="E44" s="1">
        <v>0.19356753168917762</v>
      </c>
      <c r="K44">
        <f t="shared" ca="1" si="1"/>
        <v>0.78035031400674804</v>
      </c>
      <c r="L44">
        <f t="shared" ca="1" si="2"/>
        <v>2.591064481975387</v>
      </c>
      <c r="M44">
        <f t="shared" ca="1" si="3"/>
        <v>0.93075217371489316</v>
      </c>
      <c r="N44" t="str">
        <f t="shared" ca="1" si="0"/>
        <v>C1</v>
      </c>
      <c r="O44">
        <v>44</v>
      </c>
      <c r="P44" t="str">
        <f t="shared" ca="1" si="4"/>
        <v>C1</v>
      </c>
      <c r="Q44">
        <f t="shared" ca="1" si="5"/>
        <v>0</v>
      </c>
      <c r="R44">
        <f t="shared" ca="1" si="6"/>
        <v>-0.9535358338347838</v>
      </c>
      <c r="S44">
        <f t="shared" ca="1" si="7"/>
        <v>0.19356753168917762</v>
      </c>
      <c r="T44">
        <f t="shared" ca="1" si="8"/>
        <v>0</v>
      </c>
      <c r="U44">
        <f t="shared" ca="1" si="9"/>
        <v>0</v>
      </c>
      <c r="V44">
        <f t="shared" ca="1" si="10"/>
        <v>0</v>
      </c>
      <c r="W44">
        <f t="shared" ca="1" si="11"/>
        <v>0</v>
      </c>
    </row>
    <row r="45" spans="1:23">
      <c r="A45" s="2" t="s">
        <v>43</v>
      </c>
      <c r="B45" s="4">
        <v>30</v>
      </c>
      <c r="C45" s="3">
        <v>3.6</v>
      </c>
      <c r="D45" s="1">
        <v>-0.84896830868616036</v>
      </c>
      <c r="E45" s="1">
        <v>0.37867136749786751</v>
      </c>
      <c r="K45">
        <f t="shared" ca="1" si="1"/>
        <v>0.94454745720777888</v>
      </c>
      <c r="L45">
        <f t="shared" ca="1" si="2"/>
        <v>2.5142350609599817</v>
      </c>
      <c r="M45">
        <f t="shared" ca="1" si="3"/>
        <v>0.77119547171176173</v>
      </c>
      <c r="N45" t="str">
        <f t="shared" ca="1" si="0"/>
        <v>C3</v>
      </c>
      <c r="O45">
        <v>45</v>
      </c>
      <c r="P45" t="str">
        <f t="shared" ca="1" si="4"/>
        <v>C1</v>
      </c>
      <c r="Q45">
        <f t="shared" ca="1" si="5"/>
        <v>1</v>
      </c>
      <c r="R45">
        <f t="shared" ca="1" si="6"/>
        <v>0</v>
      </c>
      <c r="S45">
        <f t="shared" ca="1" si="7"/>
        <v>0</v>
      </c>
      <c r="T45">
        <f t="shared" ca="1" si="8"/>
        <v>0</v>
      </c>
      <c r="U45">
        <f t="shared" ca="1" si="9"/>
        <v>0</v>
      </c>
      <c r="V45">
        <f t="shared" ca="1" si="10"/>
        <v>-0.84896830868616036</v>
      </c>
      <c r="W45">
        <f t="shared" ca="1" si="11"/>
        <v>0.37867136749786751</v>
      </c>
    </row>
    <row r="46" spans="1:23">
      <c r="A46" s="2" t="s">
        <v>44</v>
      </c>
      <c r="B46" s="4">
        <v>48</v>
      </c>
      <c r="C46" s="3">
        <v>2</v>
      </c>
      <c r="D46" s="1">
        <v>9.2139417651450825E-2</v>
      </c>
      <c r="E46" s="1">
        <v>-0.11493886132530547</v>
      </c>
      <c r="K46">
        <f t="shared" ca="1" si="1"/>
        <v>0.9579780593172601</v>
      </c>
      <c r="L46">
        <f t="shared" ca="1" si="2"/>
        <v>1.5312590144647302</v>
      </c>
      <c r="M46">
        <f t="shared" ca="1" si="3"/>
        <v>0.70956695819439841</v>
      </c>
      <c r="N46" t="str">
        <f t="shared" ca="1" si="0"/>
        <v>C3</v>
      </c>
      <c r="O46">
        <v>46</v>
      </c>
      <c r="P46" t="str">
        <f t="shared" ca="1" si="4"/>
        <v>C3</v>
      </c>
      <c r="Q46">
        <f t="shared" ca="1" si="5"/>
        <v>0</v>
      </c>
      <c r="R46">
        <f t="shared" ca="1" si="6"/>
        <v>0</v>
      </c>
      <c r="S46">
        <f t="shared" ca="1" si="7"/>
        <v>0</v>
      </c>
      <c r="T46">
        <f t="shared" ca="1" si="8"/>
        <v>0</v>
      </c>
      <c r="U46">
        <f t="shared" ca="1" si="9"/>
        <v>0</v>
      </c>
      <c r="V46">
        <f t="shared" ca="1" si="10"/>
        <v>9.2139417651450825E-2</v>
      </c>
      <c r="W46">
        <f t="shared" ca="1" si="11"/>
        <v>-0.11493886132530547</v>
      </c>
    </row>
    <row r="47" spans="1:23">
      <c r="A47" s="2" t="s">
        <v>45</v>
      </c>
      <c r="B47" s="4">
        <v>78</v>
      </c>
      <c r="C47" s="3">
        <v>7.2</v>
      </c>
      <c r="D47" s="1">
        <v>1.6606522948808027</v>
      </c>
      <c r="E47" s="1">
        <v>1.4892943823500064</v>
      </c>
      <c r="K47">
        <f t="shared" ca="1" si="1"/>
        <v>3.1690084463506212</v>
      </c>
      <c r="L47">
        <f t="shared" ca="1" si="2"/>
        <v>1.570107185030539</v>
      </c>
      <c r="M47">
        <f t="shared" ca="1" si="3"/>
        <v>1.9884062029313099</v>
      </c>
      <c r="N47" t="str">
        <f t="shared" ca="1" si="0"/>
        <v>C2</v>
      </c>
      <c r="O47">
        <v>47</v>
      </c>
      <c r="P47" t="str">
        <f t="shared" ca="1" si="4"/>
        <v>C2</v>
      </c>
      <c r="Q47">
        <f t="shared" ca="1" si="5"/>
        <v>0</v>
      </c>
      <c r="R47">
        <f t="shared" ca="1" si="6"/>
        <v>0</v>
      </c>
      <c r="S47">
        <f t="shared" ca="1" si="7"/>
        <v>0</v>
      </c>
      <c r="T47">
        <f t="shared" ca="1" si="8"/>
        <v>1.6606522948808027</v>
      </c>
      <c r="U47">
        <f t="shared" ca="1" si="9"/>
        <v>1.4892943823500064</v>
      </c>
      <c r="V47">
        <f t="shared" ca="1" si="10"/>
        <v>0</v>
      </c>
      <c r="W47">
        <f t="shared" ca="1" si="11"/>
        <v>0</v>
      </c>
    </row>
    <row r="48" spans="1:23">
      <c r="A48" s="2" t="s">
        <v>46</v>
      </c>
      <c r="B48" s="4">
        <v>40</v>
      </c>
      <c r="C48" s="3">
        <v>6.8280000000000003</v>
      </c>
      <c r="D48" s="1">
        <v>-0.32613068294304304</v>
      </c>
      <c r="E48" s="1">
        <v>1.3745300041486188</v>
      </c>
      <c r="K48">
        <f t="shared" ca="1" si="1"/>
        <v>1.9828250049377563</v>
      </c>
      <c r="L48">
        <f t="shared" ca="1" si="2"/>
        <v>2.4322521942644748</v>
      </c>
      <c r="M48">
        <f t="shared" ca="1" si="3"/>
        <v>0.83752019659976573</v>
      </c>
      <c r="N48" t="str">
        <f t="shared" ca="1" si="0"/>
        <v>C3</v>
      </c>
      <c r="O48">
        <v>48</v>
      </c>
      <c r="P48" t="str">
        <f t="shared" ca="1" si="4"/>
        <v>C3</v>
      </c>
      <c r="Q48">
        <f t="shared" ca="1" si="5"/>
        <v>0</v>
      </c>
      <c r="R48">
        <f t="shared" ca="1" si="6"/>
        <v>0</v>
      </c>
      <c r="S48">
        <f t="shared" ca="1" si="7"/>
        <v>0</v>
      </c>
      <c r="T48">
        <f t="shared" ca="1" si="8"/>
        <v>0</v>
      </c>
      <c r="U48">
        <f t="shared" ca="1" si="9"/>
        <v>0</v>
      </c>
      <c r="V48">
        <f t="shared" ca="1" si="10"/>
        <v>-0.32613068294304304</v>
      </c>
      <c r="W48">
        <f t="shared" ca="1" si="11"/>
        <v>1.3745300041486188</v>
      </c>
    </row>
    <row r="49" spans="1:23">
      <c r="A49" s="2" t="s">
        <v>47</v>
      </c>
      <c r="B49" s="4">
        <v>37</v>
      </c>
      <c r="C49" s="3">
        <v>5.016</v>
      </c>
      <c r="D49" s="1">
        <v>-0.4829819706659782</v>
      </c>
      <c r="E49" s="1">
        <v>0.81551642000637559</v>
      </c>
      <c r="K49">
        <f t="shared" ca="1" si="1"/>
        <v>1.4034760646921443</v>
      </c>
      <c r="L49">
        <f t="shared" ca="1" si="2"/>
        <v>2.2886220485980124</v>
      </c>
      <c r="M49">
        <f t="shared" ca="1" si="3"/>
        <v>0.45504056864139253</v>
      </c>
      <c r="N49" t="str">
        <f t="shared" ca="1" si="0"/>
        <v>C3</v>
      </c>
      <c r="O49">
        <v>49</v>
      </c>
      <c r="P49" t="str">
        <f t="shared" ca="1" si="4"/>
        <v>C3</v>
      </c>
      <c r="Q49">
        <f t="shared" ca="1" si="5"/>
        <v>0</v>
      </c>
      <c r="R49">
        <f t="shared" ca="1" si="6"/>
        <v>0</v>
      </c>
      <c r="S49">
        <f t="shared" ca="1" si="7"/>
        <v>0</v>
      </c>
      <c r="T49">
        <f t="shared" ca="1" si="8"/>
        <v>0</v>
      </c>
      <c r="U49">
        <f t="shared" ca="1" si="9"/>
        <v>0</v>
      </c>
      <c r="V49">
        <f t="shared" ca="1" si="10"/>
        <v>-0.4829819706659782</v>
      </c>
      <c r="W49">
        <f t="shared" ca="1" si="11"/>
        <v>0.81551642000637559</v>
      </c>
    </row>
    <row r="50" spans="1:23">
      <c r="A50" s="2" t="s">
        <v>47</v>
      </c>
      <c r="B50" s="4">
        <v>29</v>
      </c>
      <c r="C50" s="3">
        <v>6.5439999999999996</v>
      </c>
      <c r="D50" s="1">
        <v>-0.90125207126047202</v>
      </c>
      <c r="E50" s="1">
        <v>1.2869141885325055</v>
      </c>
      <c r="K50">
        <f t="shared" ca="1" si="1"/>
        <v>1.8538931618152299</v>
      </c>
      <c r="L50">
        <f t="shared" ca="1" si="2"/>
        <v>2.8707719428743039</v>
      </c>
      <c r="M50">
        <f t="shared" ca="1" si="3"/>
        <v>1.0756883455282626</v>
      </c>
      <c r="N50" t="str">
        <f t="shared" ca="1" si="0"/>
        <v>C3</v>
      </c>
      <c r="O50">
        <v>50</v>
      </c>
      <c r="P50" t="str">
        <f t="shared" ca="1" si="4"/>
        <v>C3</v>
      </c>
      <c r="Q50">
        <f t="shared" ca="1" si="5"/>
        <v>0</v>
      </c>
      <c r="R50">
        <f t="shared" ca="1" si="6"/>
        <v>0</v>
      </c>
      <c r="S50">
        <f t="shared" ca="1" si="7"/>
        <v>0</v>
      </c>
      <c r="T50">
        <f t="shared" ca="1" si="8"/>
        <v>0</v>
      </c>
      <c r="U50">
        <f t="shared" ca="1" si="9"/>
        <v>0</v>
      </c>
      <c r="V50">
        <f t="shared" ca="1" si="10"/>
        <v>-0.90125207126047202</v>
      </c>
      <c r="W50">
        <f t="shared" ca="1" si="11"/>
        <v>1.2869141885325055</v>
      </c>
    </row>
    <row r="51" spans="1:23">
      <c r="A51" s="2" t="s">
        <v>48</v>
      </c>
      <c r="B51" s="4">
        <v>73</v>
      </c>
      <c r="C51" s="3">
        <v>5.2220000000000004</v>
      </c>
      <c r="D51" s="1">
        <v>1.399233482009244</v>
      </c>
      <c r="E51" s="1">
        <v>0.87906873696735921</v>
      </c>
      <c r="K51">
        <f t="shared" ca="1" si="1"/>
        <v>2.5918103287083234</v>
      </c>
      <c r="L51">
        <f t="shared" ca="1" si="2"/>
        <v>0.98518086695548501</v>
      </c>
      <c r="M51">
        <f t="shared" ca="1" si="3"/>
        <v>1.5324987367403611</v>
      </c>
      <c r="N51" t="str">
        <f t="shared" ca="1" si="0"/>
        <v>C2</v>
      </c>
      <c r="O51">
        <v>51</v>
      </c>
      <c r="P51" t="str">
        <f t="shared" ca="1" si="4"/>
        <v>C2</v>
      </c>
      <c r="Q51">
        <f t="shared" ca="1" si="5"/>
        <v>0</v>
      </c>
      <c r="R51">
        <f t="shared" ca="1" si="6"/>
        <v>0</v>
      </c>
      <c r="S51">
        <f t="shared" ca="1" si="7"/>
        <v>0</v>
      </c>
      <c r="T51">
        <f t="shared" ca="1" si="8"/>
        <v>1.399233482009244</v>
      </c>
      <c r="U51">
        <f t="shared" ca="1" si="9"/>
        <v>0.87906873696735921</v>
      </c>
      <c r="V51">
        <f t="shared" ca="1" si="10"/>
        <v>0</v>
      </c>
      <c r="W51">
        <f t="shared" ca="1" si="11"/>
        <v>0</v>
      </c>
    </row>
    <row r="52" spans="1:23">
      <c r="A52" s="2" t="s">
        <v>49</v>
      </c>
      <c r="B52" s="4">
        <v>64</v>
      </c>
      <c r="C52" s="3">
        <v>4.0030000000000001</v>
      </c>
      <c r="D52" s="1">
        <v>0.92867961884043848</v>
      </c>
      <c r="E52" s="1">
        <v>0.50299944388270423</v>
      </c>
      <c r="K52">
        <f t="shared" ca="1" si="1"/>
        <v>1.9922741434041531</v>
      </c>
      <c r="L52">
        <f t="shared" ca="1" si="2"/>
        <v>0.90686373341167703</v>
      </c>
      <c r="M52">
        <f t="shared" ca="1" si="3"/>
        <v>1.0320233173516093</v>
      </c>
      <c r="N52" t="str">
        <f t="shared" ca="1" si="0"/>
        <v>C2</v>
      </c>
      <c r="O52">
        <v>52</v>
      </c>
      <c r="P52" t="str">
        <f t="shared" ca="1" si="4"/>
        <v>C3</v>
      </c>
      <c r="Q52">
        <f t="shared" ca="1" si="5"/>
        <v>1</v>
      </c>
      <c r="R52">
        <f t="shared" ca="1" si="6"/>
        <v>0</v>
      </c>
      <c r="S52">
        <f t="shared" ca="1" si="7"/>
        <v>0</v>
      </c>
      <c r="T52">
        <f t="shared" ca="1" si="8"/>
        <v>0.92867961884043848</v>
      </c>
      <c r="U52">
        <f t="shared" ca="1" si="9"/>
        <v>0.50299944388270423</v>
      </c>
      <c r="V52">
        <f t="shared" ca="1" si="10"/>
        <v>0</v>
      </c>
      <c r="W52">
        <f t="shared" ca="1" si="11"/>
        <v>0</v>
      </c>
    </row>
    <row r="53" spans="1:23">
      <c r="A53" s="2" t="s">
        <v>50</v>
      </c>
      <c r="B53" s="4">
        <v>47</v>
      </c>
      <c r="C53" s="3">
        <v>0.88</v>
      </c>
      <c r="D53" s="1">
        <v>3.9855655077139097E-2</v>
      </c>
      <c r="E53" s="1">
        <v>-0.46046602150152655</v>
      </c>
      <c r="K53">
        <f t="shared" ca="1" si="1"/>
        <v>0.80173953650331486</v>
      </c>
      <c r="L53">
        <f t="shared" ca="1" si="2"/>
        <v>1.628143352530047</v>
      </c>
      <c r="M53">
        <f t="shared" ca="1" si="3"/>
        <v>1.037860073876544</v>
      </c>
      <c r="N53" t="str">
        <f t="shared" ca="1" si="0"/>
        <v>C1</v>
      </c>
      <c r="O53">
        <v>53</v>
      </c>
      <c r="P53" t="str">
        <f t="shared" ca="1" si="4"/>
        <v>C1</v>
      </c>
      <c r="Q53">
        <f t="shared" ca="1" si="5"/>
        <v>0</v>
      </c>
      <c r="R53">
        <f t="shared" ca="1" si="6"/>
        <v>3.9855655077139097E-2</v>
      </c>
      <c r="S53">
        <f t="shared" ca="1" si="7"/>
        <v>-0.46046602150152655</v>
      </c>
      <c r="T53">
        <f t="shared" ca="1" si="8"/>
        <v>0</v>
      </c>
      <c r="U53">
        <f t="shared" ca="1" si="9"/>
        <v>0</v>
      </c>
      <c r="V53">
        <f t="shared" ca="1" si="10"/>
        <v>0</v>
      </c>
      <c r="W53">
        <f t="shared" ca="1" si="11"/>
        <v>0</v>
      </c>
    </row>
    <row r="54" spans="1:23">
      <c r="A54" s="2" t="s">
        <v>51</v>
      </c>
      <c r="B54" s="4">
        <v>39</v>
      </c>
      <c r="C54" s="3">
        <v>1.54</v>
      </c>
      <c r="D54" s="1">
        <v>-0.37841444551735476</v>
      </c>
      <c r="E54" s="1">
        <v>-0.25685180211196768</v>
      </c>
      <c r="K54">
        <f t="shared" ca="1" si="1"/>
        <v>0.48462987153652798</v>
      </c>
      <c r="L54">
        <f t="shared" ca="1" si="2"/>
        <v>2.0091890373619301</v>
      </c>
      <c r="M54">
        <f t="shared" ca="1" si="3"/>
        <v>0.86991533543534205</v>
      </c>
      <c r="N54" t="str">
        <f t="shared" ca="1" si="0"/>
        <v>C1</v>
      </c>
      <c r="O54">
        <v>54</v>
      </c>
      <c r="P54" t="str">
        <f t="shared" ca="1" si="4"/>
        <v>C1</v>
      </c>
      <c r="Q54">
        <f t="shared" ca="1" si="5"/>
        <v>0</v>
      </c>
      <c r="R54">
        <f t="shared" ca="1" si="6"/>
        <v>-0.37841444551735476</v>
      </c>
      <c r="S54">
        <f t="shared" ca="1" si="7"/>
        <v>-0.25685180211196768</v>
      </c>
      <c r="T54">
        <f t="shared" ca="1" si="8"/>
        <v>0</v>
      </c>
      <c r="U54">
        <f t="shared" ca="1" si="9"/>
        <v>0</v>
      </c>
      <c r="V54">
        <f t="shared" ca="1" si="10"/>
        <v>0</v>
      </c>
      <c r="W54">
        <f t="shared" ca="1" si="11"/>
        <v>0</v>
      </c>
    </row>
    <row r="55" spans="1:23">
      <c r="A55" s="2" t="s">
        <v>52</v>
      </c>
      <c r="B55" s="4">
        <v>72</v>
      </c>
      <c r="C55" s="3">
        <v>0.999</v>
      </c>
      <c r="D55" s="1">
        <v>1.3469497194349322</v>
      </c>
      <c r="E55" s="1">
        <v>-0.42375376073280302</v>
      </c>
      <c r="K55">
        <f t="shared" ca="1" si="1"/>
        <v>2.1069653710049958</v>
      </c>
      <c r="L55">
        <f t="shared" ca="1" si="2"/>
        <v>0.44059781587309421</v>
      </c>
      <c r="M55">
        <f t="shared" ca="1" si="3"/>
        <v>1.7551452743969858</v>
      </c>
      <c r="N55" t="str">
        <f t="shared" ca="1" si="0"/>
        <v>C2</v>
      </c>
      <c r="O55">
        <v>55</v>
      </c>
      <c r="P55" t="str">
        <f t="shared" ca="1" si="4"/>
        <v>C2</v>
      </c>
      <c r="Q55">
        <f t="shared" ca="1" si="5"/>
        <v>0</v>
      </c>
      <c r="R55">
        <f t="shared" ca="1" si="6"/>
        <v>0</v>
      </c>
      <c r="S55">
        <f t="shared" ca="1" si="7"/>
        <v>0</v>
      </c>
      <c r="T55">
        <f t="shared" ca="1" si="8"/>
        <v>1.3469497194349322</v>
      </c>
      <c r="U55">
        <f t="shared" ca="1" si="9"/>
        <v>-0.42375376073280302</v>
      </c>
      <c r="V55">
        <f t="shared" ca="1" si="10"/>
        <v>0</v>
      </c>
      <c r="W55">
        <f t="shared" ca="1" si="11"/>
        <v>0</v>
      </c>
    </row>
    <row r="56" spans="1:23">
      <c r="A56" s="2" t="s">
        <v>53</v>
      </c>
      <c r="B56" s="4">
        <v>48</v>
      </c>
      <c r="C56" s="3">
        <v>2.1</v>
      </c>
      <c r="D56" s="1">
        <v>9.2139417651450825E-2</v>
      </c>
      <c r="E56" s="1">
        <v>-8.4088222023857129E-2</v>
      </c>
      <c r="K56">
        <f t="shared" ca="1" si="1"/>
        <v>0.97273389716533354</v>
      </c>
      <c r="L56">
        <f t="shared" ca="1" si="2"/>
        <v>1.5308731043911519</v>
      </c>
      <c r="M56">
        <f t="shared" ca="1" si="3"/>
        <v>0.67993700490258124</v>
      </c>
      <c r="N56" t="str">
        <f t="shared" ca="1" si="0"/>
        <v>C3</v>
      </c>
      <c r="O56">
        <v>56</v>
      </c>
      <c r="P56" t="str">
        <f t="shared" ca="1" si="4"/>
        <v>C3</v>
      </c>
      <c r="Q56">
        <f t="shared" ca="1" si="5"/>
        <v>0</v>
      </c>
      <c r="R56">
        <f t="shared" ca="1" si="6"/>
        <v>0</v>
      </c>
      <c r="S56">
        <f t="shared" ca="1" si="7"/>
        <v>0</v>
      </c>
      <c r="T56">
        <f t="shared" ca="1" si="8"/>
        <v>0</v>
      </c>
      <c r="U56">
        <f t="shared" ca="1" si="9"/>
        <v>0</v>
      </c>
      <c r="V56">
        <f t="shared" ca="1" si="10"/>
        <v>9.2139417651450825E-2</v>
      </c>
      <c r="W56">
        <f t="shared" ca="1" si="11"/>
        <v>-8.4088222023857129E-2</v>
      </c>
    </row>
    <row r="57" spans="1:23">
      <c r="A57" s="2" t="s">
        <v>54</v>
      </c>
      <c r="B57" s="4">
        <v>29</v>
      </c>
      <c r="C57" s="3">
        <v>1.083</v>
      </c>
      <c r="D57" s="1">
        <v>-0.90125207126047202</v>
      </c>
      <c r="E57" s="1">
        <v>-0.39783922371958647</v>
      </c>
      <c r="K57">
        <f t="shared" ca="1" si="1"/>
        <v>0.21894529531123072</v>
      </c>
      <c r="L57">
        <f t="shared" ca="1" si="2"/>
        <v>2.5441464115140349</v>
      </c>
      <c r="M57">
        <f t="shared" ca="1" si="3"/>
        <v>1.2539005847536668</v>
      </c>
      <c r="N57" t="str">
        <f t="shared" ca="1" si="0"/>
        <v>C1</v>
      </c>
      <c r="O57">
        <v>57</v>
      </c>
      <c r="P57" t="str">
        <f t="shared" ca="1" si="4"/>
        <v>C1</v>
      </c>
      <c r="Q57">
        <f t="shared" ca="1" si="5"/>
        <v>0</v>
      </c>
      <c r="R57">
        <f t="shared" ca="1" si="6"/>
        <v>-0.90125207126047202</v>
      </c>
      <c r="S57">
        <f t="shared" ca="1" si="7"/>
        <v>-0.39783922371958647</v>
      </c>
      <c r="T57">
        <f t="shared" ca="1" si="8"/>
        <v>0</v>
      </c>
      <c r="U57">
        <f t="shared" ca="1" si="9"/>
        <v>0</v>
      </c>
      <c r="V57">
        <f t="shared" ca="1" si="10"/>
        <v>0</v>
      </c>
      <c r="W57">
        <f t="shared" ca="1" si="11"/>
        <v>0</v>
      </c>
    </row>
    <row r="58" spans="1:23">
      <c r="A58" s="2" t="s">
        <v>55</v>
      </c>
      <c r="B58" s="4">
        <v>26</v>
      </c>
      <c r="C58" s="3">
        <v>6.0039999999999996</v>
      </c>
      <c r="D58" s="1">
        <v>-1.0581033589834072</v>
      </c>
      <c r="E58" s="1">
        <v>1.1203207363046848</v>
      </c>
      <c r="K58">
        <f t="shared" ca="1" si="1"/>
        <v>1.7085692511353976</v>
      </c>
      <c r="L58">
        <f t="shared" ca="1" si="2"/>
        <v>2.9376854479867713</v>
      </c>
      <c r="M58">
        <f t="shared" ca="1" si="3"/>
        <v>1.1048929135188303</v>
      </c>
      <c r="N58" t="str">
        <f t="shared" ca="1" si="0"/>
        <v>C3</v>
      </c>
      <c r="O58">
        <v>58</v>
      </c>
      <c r="P58" t="str">
        <f t="shared" ca="1" si="4"/>
        <v>C3</v>
      </c>
      <c r="Q58">
        <f t="shared" ca="1" si="5"/>
        <v>0</v>
      </c>
      <c r="R58">
        <f t="shared" ca="1" si="6"/>
        <v>0</v>
      </c>
      <c r="S58">
        <f t="shared" ca="1" si="7"/>
        <v>0</v>
      </c>
      <c r="T58">
        <f t="shared" ca="1" si="8"/>
        <v>0</v>
      </c>
      <c r="U58">
        <f t="shared" ca="1" si="9"/>
        <v>0</v>
      </c>
      <c r="V58">
        <f t="shared" ca="1" si="10"/>
        <v>-1.0581033589834072</v>
      </c>
      <c r="W58">
        <f t="shared" ca="1" si="11"/>
        <v>1.1203207363046848</v>
      </c>
    </row>
    <row r="59" spans="1:23">
      <c r="A59" s="2" t="s">
        <v>56</v>
      </c>
      <c r="B59" s="4">
        <v>53</v>
      </c>
      <c r="C59" s="3">
        <v>2.8279999999999998</v>
      </c>
      <c r="D59" s="1">
        <v>0.3535582305230095</v>
      </c>
      <c r="E59" s="1">
        <v>0.14050443209068647</v>
      </c>
      <c r="K59">
        <f t="shared" ca="1" si="1"/>
        <v>1.3124459864554447</v>
      </c>
      <c r="L59">
        <f t="shared" ca="1" si="2"/>
        <v>1.2885202465036341</v>
      </c>
      <c r="M59">
        <f t="shared" ca="1" si="3"/>
        <v>0.62405391280627087</v>
      </c>
      <c r="N59" t="str">
        <f t="shared" ca="1" si="0"/>
        <v>C3</v>
      </c>
      <c r="O59">
        <v>59</v>
      </c>
      <c r="P59" t="str">
        <f t="shared" ca="1" si="4"/>
        <v>C3</v>
      </c>
      <c r="Q59">
        <f t="shared" ca="1" si="5"/>
        <v>0</v>
      </c>
      <c r="R59">
        <f t="shared" ca="1" si="6"/>
        <v>0</v>
      </c>
      <c r="S59">
        <f t="shared" ca="1" si="7"/>
        <v>0</v>
      </c>
      <c r="T59">
        <f t="shared" ca="1" si="8"/>
        <v>0</v>
      </c>
      <c r="U59">
        <f t="shared" ca="1" si="9"/>
        <v>0</v>
      </c>
      <c r="V59">
        <f t="shared" ca="1" si="10"/>
        <v>0.3535582305230095</v>
      </c>
      <c r="W59">
        <f t="shared" ca="1" si="11"/>
        <v>0.14050443209068647</v>
      </c>
    </row>
    <row r="60" spans="1:23">
      <c r="A60" s="2" t="s">
        <v>57</v>
      </c>
      <c r="B60" s="4">
        <v>41</v>
      </c>
      <c r="C60" s="3">
        <v>2.4580000000000002</v>
      </c>
      <c r="D60" s="1">
        <v>-0.27384692036873126</v>
      </c>
      <c r="E60" s="1">
        <v>2.6357066675327844E-2</v>
      </c>
      <c r="K60">
        <f t="shared" ca="1" si="1"/>
        <v>0.75979412738112795</v>
      </c>
      <c r="L60">
        <f t="shared" ca="1" si="2"/>
        <v>1.8998545681497296</v>
      </c>
      <c r="M60">
        <f t="shared" ca="1" si="3"/>
        <v>0.56821984014478388</v>
      </c>
      <c r="N60" t="str">
        <f t="shared" ca="1" si="0"/>
        <v>C3</v>
      </c>
      <c r="O60">
        <v>60</v>
      </c>
      <c r="P60" t="str">
        <f t="shared" ca="1" si="4"/>
        <v>C1</v>
      </c>
      <c r="Q60">
        <f t="shared" ca="1" si="5"/>
        <v>1</v>
      </c>
      <c r="R60">
        <f t="shared" ca="1" si="6"/>
        <v>0</v>
      </c>
      <c r="S60">
        <f t="shared" ca="1" si="7"/>
        <v>0</v>
      </c>
      <c r="T60">
        <f t="shared" ca="1" si="8"/>
        <v>0</v>
      </c>
      <c r="U60">
        <f t="shared" ca="1" si="9"/>
        <v>0</v>
      </c>
      <c r="V60">
        <f t="shared" ca="1" si="10"/>
        <v>-0.27384692036873126</v>
      </c>
      <c r="W60">
        <f t="shared" ca="1" si="11"/>
        <v>2.6357066675327844E-2</v>
      </c>
    </row>
    <row r="61" spans="1:23">
      <c r="A61" s="2" t="s">
        <v>58</v>
      </c>
      <c r="B61" s="4">
        <v>57</v>
      </c>
      <c r="C61" s="3">
        <v>1.954</v>
      </c>
      <c r="D61" s="1">
        <v>0.56269328082025638</v>
      </c>
      <c r="E61" s="1">
        <v>-0.12913015540397171</v>
      </c>
      <c r="K61">
        <f t="shared" ca="1" si="1"/>
        <v>1.3872348611684882</v>
      </c>
      <c r="L61">
        <f t="shared" ca="1" si="2"/>
        <v>1.0614356593019485</v>
      </c>
      <c r="M61">
        <f t="shared" ca="1" si="3"/>
        <v>0.96257013079308151</v>
      </c>
      <c r="N61" t="str">
        <f t="shared" ca="1" si="0"/>
        <v>C3</v>
      </c>
      <c r="O61">
        <v>61</v>
      </c>
      <c r="P61" t="str">
        <f t="shared" ca="1" si="4"/>
        <v>C3</v>
      </c>
      <c r="Q61">
        <f t="shared" ca="1" si="5"/>
        <v>0</v>
      </c>
      <c r="R61">
        <f t="shared" ca="1" si="6"/>
        <v>0</v>
      </c>
      <c r="S61">
        <f t="shared" ca="1" si="7"/>
        <v>0</v>
      </c>
      <c r="T61">
        <f t="shared" ca="1" si="8"/>
        <v>0</v>
      </c>
      <c r="U61">
        <f t="shared" ca="1" si="9"/>
        <v>0</v>
      </c>
      <c r="V61">
        <f t="shared" ca="1" si="10"/>
        <v>0.56269328082025638</v>
      </c>
      <c r="W61">
        <f t="shared" ca="1" si="11"/>
        <v>-0.12913015540397171</v>
      </c>
    </row>
    <row r="62" spans="1:23">
      <c r="A62" s="2" t="s">
        <v>59</v>
      </c>
      <c r="B62" s="4">
        <v>28</v>
      </c>
      <c r="C62" s="3">
        <v>1</v>
      </c>
      <c r="D62" s="1">
        <v>-0.9535358338347838</v>
      </c>
      <c r="E62" s="1">
        <v>-0.42344525433978858</v>
      </c>
      <c r="K62">
        <f t="shared" ca="1" si="1"/>
        <v>0.24123930080464961</v>
      </c>
      <c r="L62">
        <f t="shared" ca="1" si="2"/>
        <v>2.599285390503788</v>
      </c>
      <c r="M62">
        <f t="shared" ca="1" si="3"/>
        <v>1.3071930225824819</v>
      </c>
      <c r="N62" t="str">
        <f t="shared" ca="1" si="0"/>
        <v>C1</v>
      </c>
      <c r="O62">
        <v>62</v>
      </c>
      <c r="P62" t="str">
        <f t="shared" ca="1" si="4"/>
        <v>C1</v>
      </c>
      <c r="Q62">
        <f t="shared" ca="1" si="5"/>
        <v>0</v>
      </c>
      <c r="R62">
        <f t="shared" ca="1" si="6"/>
        <v>-0.9535358338347838</v>
      </c>
      <c r="S62">
        <f t="shared" ca="1" si="7"/>
        <v>-0.42344525433978858</v>
      </c>
      <c r="T62">
        <f t="shared" ca="1" si="8"/>
        <v>0</v>
      </c>
      <c r="U62">
        <f t="shared" ca="1" si="9"/>
        <v>0</v>
      </c>
      <c r="V62">
        <f t="shared" ca="1" si="10"/>
        <v>0</v>
      </c>
      <c r="W62">
        <f t="shared" ca="1" si="11"/>
        <v>0</v>
      </c>
    </row>
    <row r="63" spans="1:23">
      <c r="A63" s="2" t="s">
        <v>60</v>
      </c>
      <c r="B63" s="4">
        <v>37</v>
      </c>
      <c r="C63" s="3">
        <v>-1.17</v>
      </c>
      <c r="D63" s="1">
        <v>-0.4829819706659782</v>
      </c>
      <c r="E63" s="1">
        <v>-1.0929041271812168</v>
      </c>
      <c r="K63">
        <f t="shared" ca="1" si="1"/>
        <v>0.59744764467496558</v>
      </c>
      <c r="L63">
        <f t="shared" ca="1" si="2"/>
        <v>2.3367576553849574</v>
      </c>
      <c r="M63">
        <f t="shared" ca="1" si="3"/>
        <v>1.7039486902566949</v>
      </c>
      <c r="N63" t="str">
        <f t="shared" ca="1" si="0"/>
        <v>C1</v>
      </c>
      <c r="O63">
        <v>63</v>
      </c>
      <c r="P63" t="str">
        <f t="shared" ca="1" si="4"/>
        <v>C1</v>
      </c>
      <c r="Q63">
        <f t="shared" ca="1" si="5"/>
        <v>0</v>
      </c>
      <c r="R63">
        <f t="shared" ca="1" si="6"/>
        <v>-0.4829819706659782</v>
      </c>
      <c r="S63">
        <f t="shared" ca="1" si="7"/>
        <v>-1.0929041271812168</v>
      </c>
      <c r="T63">
        <f t="shared" ca="1" si="8"/>
        <v>0</v>
      </c>
      <c r="U63">
        <f t="shared" ca="1" si="9"/>
        <v>0</v>
      </c>
      <c r="V63">
        <f t="shared" ca="1" si="10"/>
        <v>0</v>
      </c>
      <c r="W63">
        <f t="shared" ca="1" si="11"/>
        <v>0</v>
      </c>
    </row>
    <row r="64" spans="1:23">
      <c r="A64" s="2" t="s">
        <v>61</v>
      </c>
      <c r="B64" s="4">
        <v>59</v>
      </c>
      <c r="C64" s="3">
        <v>2.274</v>
      </c>
      <c r="D64" s="1">
        <v>0.66726080596887982</v>
      </c>
      <c r="E64" s="1">
        <v>-3.0408109639337096E-2</v>
      </c>
      <c r="K64">
        <f t="shared" ca="1" si="1"/>
        <v>1.5185864020543467</v>
      </c>
      <c r="L64">
        <f t="shared" ca="1" si="2"/>
        <v>0.95705172770271485</v>
      </c>
      <c r="M64">
        <f t="shared" ca="1" si="3"/>
        <v>0.97390631262305971</v>
      </c>
      <c r="N64" t="str">
        <f t="shared" ca="1" si="0"/>
        <v>C2</v>
      </c>
      <c r="O64">
        <v>64</v>
      </c>
      <c r="P64" t="str">
        <f t="shared" ca="1" si="4"/>
        <v>C3</v>
      </c>
      <c r="Q64">
        <f t="shared" ca="1" si="5"/>
        <v>1</v>
      </c>
      <c r="R64">
        <f t="shared" ca="1" si="6"/>
        <v>0</v>
      </c>
      <c r="S64">
        <f t="shared" ca="1" si="7"/>
        <v>0</v>
      </c>
      <c r="T64">
        <f t="shared" ca="1" si="8"/>
        <v>0.66726080596887982</v>
      </c>
      <c r="U64">
        <f t="shared" ca="1" si="9"/>
        <v>-3.0408109639337096E-2</v>
      </c>
      <c r="V64">
        <f t="shared" ca="1" si="10"/>
        <v>0</v>
      </c>
      <c r="W64">
        <f t="shared" ca="1" si="11"/>
        <v>0</v>
      </c>
    </row>
    <row r="65" spans="1:23">
      <c r="A65" s="2" t="s">
        <v>62</v>
      </c>
      <c r="B65" s="4">
        <v>26</v>
      </c>
      <c r="C65" s="3">
        <v>4.1379999999999999</v>
      </c>
      <c r="D65" s="1">
        <v>-1.0581033589834072</v>
      </c>
      <c r="E65" s="1">
        <v>0.54464780693965931</v>
      </c>
      <c r="K65">
        <f t="shared" ca="1" si="1"/>
        <v>1.146537063181482</v>
      </c>
      <c r="L65">
        <f t="shared" ca="1" si="2"/>
        <v>2.7529973906686709</v>
      </c>
      <c r="M65">
        <f t="shared" ca="1" si="3"/>
        <v>0.95707169108830836</v>
      </c>
      <c r="N65" t="str">
        <f t="shared" ca="1" si="0"/>
        <v>C3</v>
      </c>
      <c r="O65">
        <v>65</v>
      </c>
      <c r="P65" t="str">
        <f t="shared" ca="1" si="4"/>
        <v>C1</v>
      </c>
      <c r="Q65">
        <f t="shared" ca="1" si="5"/>
        <v>1</v>
      </c>
      <c r="R65">
        <f t="shared" ca="1" si="6"/>
        <v>0</v>
      </c>
      <c r="S65">
        <f t="shared" ca="1" si="7"/>
        <v>0</v>
      </c>
      <c r="T65">
        <f t="shared" ca="1" si="8"/>
        <v>0</v>
      </c>
      <c r="U65">
        <f t="shared" ca="1" si="9"/>
        <v>0</v>
      </c>
      <c r="V65">
        <f t="shared" ca="1" si="10"/>
        <v>-1.0581033589834072</v>
      </c>
      <c r="W65">
        <f t="shared" ca="1" si="11"/>
        <v>0.54464780693965931</v>
      </c>
    </row>
    <row r="66" spans="1:23">
      <c r="A66" s="2" t="s">
        <v>63</v>
      </c>
      <c r="B66" s="4">
        <v>31</v>
      </c>
      <c r="C66" s="3">
        <v>2.27</v>
      </c>
      <c r="D66" s="1">
        <v>-0.79668454611184858</v>
      </c>
      <c r="E66" s="1">
        <v>-3.1642135211395028E-2</v>
      </c>
      <c r="K66">
        <f t="shared" ca="1" si="1"/>
        <v>0.53119746741447416</v>
      </c>
      <c r="L66">
        <f t="shared" ca="1" si="2"/>
        <v>2.4201829522160661</v>
      </c>
      <c r="M66">
        <f t="shared" ca="1" si="3"/>
        <v>0.91804929641748223</v>
      </c>
      <c r="N66" t="str">
        <f t="shared" ca="1" si="0"/>
        <v>C1</v>
      </c>
      <c r="O66">
        <v>66</v>
      </c>
      <c r="P66" t="str">
        <f t="shared" ca="1" si="4"/>
        <v>C1</v>
      </c>
      <c r="Q66">
        <f t="shared" ca="1" si="5"/>
        <v>0</v>
      </c>
      <c r="R66">
        <f t="shared" ca="1" si="6"/>
        <v>-0.79668454611184858</v>
      </c>
      <c r="S66">
        <f t="shared" ca="1" si="7"/>
        <v>-3.1642135211395028E-2</v>
      </c>
      <c r="T66">
        <f t="shared" ca="1" si="8"/>
        <v>0</v>
      </c>
      <c r="U66">
        <f t="shared" ca="1" si="9"/>
        <v>0</v>
      </c>
      <c r="V66">
        <f t="shared" ca="1" si="10"/>
        <v>0</v>
      </c>
      <c r="W66">
        <f t="shared" ca="1" si="11"/>
        <v>0</v>
      </c>
    </row>
    <row r="67" spans="1:23">
      <c r="A67" s="2" t="s">
        <v>64</v>
      </c>
      <c r="B67" s="4">
        <v>49</v>
      </c>
      <c r="C67" s="3">
        <v>4.2389999999999999</v>
      </c>
      <c r="D67" s="1">
        <v>0.14442318022576256</v>
      </c>
      <c r="E67" s="1">
        <v>0.57580695263412218</v>
      </c>
      <c r="K67">
        <f t="shared" ref="K67:K123" ca="1" si="12">SQRT((D67-$H$3)^2+(E67-$I$3)^2)</f>
        <v>1.4500994328822796</v>
      </c>
      <c r="L67">
        <f t="shared" ref="L67:L123" ca="1" si="13">SQRT((D67-$H$4)^2+(E67-$I$4)^2)</f>
        <v>1.6176433535822412</v>
      </c>
      <c r="M67">
        <f t="shared" ref="M67:M123" ca="1" si="14">SQRT((D67-$H$5)^2+(E67-$I$5)^2)</f>
        <v>0.2458657720759263</v>
      </c>
      <c r="N67" t="str">
        <f t="shared" ref="N67:N123" ca="1" si="15">INDEX($K$1:$M$1,1,MATCH(MIN(K67:M67),K67:M67,0))</f>
        <v>C3</v>
      </c>
      <c r="O67">
        <v>67</v>
      </c>
      <c r="P67" t="str">
        <f t="shared" ref="P67:P123" ca="1" si="16">INDIRECT($F$1&amp;"!N"&amp;O67)</f>
        <v>C3</v>
      </c>
      <c r="Q67">
        <f t="shared" ref="Q67:Q123" ca="1" si="17">IF(P67=N67,0,1)</f>
        <v>0</v>
      </c>
      <c r="R67">
        <f t="shared" ref="R67:R123" ca="1" si="18">IF($N67=R$1,$D67,0)</f>
        <v>0</v>
      </c>
      <c r="S67">
        <f t="shared" ref="S67:S123" ca="1" si="19">IF($N67=S$1,$E67,0)</f>
        <v>0</v>
      </c>
      <c r="T67">
        <f t="shared" ref="T67:T123" ca="1" si="20">IF($N67=T$1,$D67,0)</f>
        <v>0</v>
      </c>
      <c r="U67">
        <f t="shared" ref="U67:U123" ca="1" si="21">IF($N67=U$1,$E67,0)</f>
        <v>0</v>
      </c>
      <c r="V67">
        <f t="shared" ref="V67:V123" ca="1" si="22">IF($N67=V$1,$D67,0)</f>
        <v>0.14442318022576256</v>
      </c>
      <c r="W67">
        <f t="shared" ref="W67:W123" ca="1" si="23">IF($N67=W$1,$E67,0)</f>
        <v>0.57580695263412218</v>
      </c>
    </row>
    <row r="68" spans="1:23">
      <c r="A68" s="2" t="s">
        <v>65</v>
      </c>
      <c r="B68" s="4">
        <v>32</v>
      </c>
      <c r="C68" s="3">
        <v>5.37</v>
      </c>
      <c r="D68" s="1">
        <v>-0.7444007835375368</v>
      </c>
      <c r="E68" s="1">
        <v>0.92472768313350262</v>
      </c>
      <c r="K68">
        <f t="shared" ca="1" si="12"/>
        <v>1.4860119098789906</v>
      </c>
      <c r="L68">
        <f t="shared" ca="1" si="13"/>
        <v>2.5719308848706768</v>
      </c>
      <c r="M68">
        <f t="shared" ca="1" si="14"/>
        <v>0.7355263797628675</v>
      </c>
      <c r="N68" t="str">
        <f t="shared" ca="1" si="15"/>
        <v>C3</v>
      </c>
      <c r="O68">
        <v>68</v>
      </c>
      <c r="P68" t="str">
        <f t="shared" ca="1" si="16"/>
        <v>C3</v>
      </c>
      <c r="Q68">
        <f t="shared" ca="1" si="17"/>
        <v>0</v>
      </c>
      <c r="R68">
        <f t="shared" ca="1" si="18"/>
        <v>0</v>
      </c>
      <c r="S68">
        <f t="shared" ca="1" si="19"/>
        <v>0</v>
      </c>
      <c r="T68">
        <f t="shared" ca="1" si="20"/>
        <v>0</v>
      </c>
      <c r="U68">
        <f t="shared" ca="1" si="21"/>
        <v>0</v>
      </c>
      <c r="V68">
        <f t="shared" ca="1" si="22"/>
        <v>-0.7444007835375368</v>
      </c>
      <c r="W68">
        <f t="shared" ca="1" si="23"/>
        <v>0.92472768313350262</v>
      </c>
    </row>
    <row r="69" spans="1:23">
      <c r="A69" s="2" t="s">
        <v>66</v>
      </c>
      <c r="B69" s="4">
        <v>27</v>
      </c>
      <c r="C69" s="3">
        <v>1.522</v>
      </c>
      <c r="D69" s="1">
        <v>-1.0058195964090955</v>
      </c>
      <c r="E69" s="1">
        <v>-0.26240491718622838</v>
      </c>
      <c r="K69">
        <f t="shared" ca="1" si="12"/>
        <v>0.38980936964476859</v>
      </c>
      <c r="L69">
        <f t="shared" ca="1" si="13"/>
        <v>2.6351231993371598</v>
      </c>
      <c r="M69">
        <f t="shared" ca="1" si="14"/>
        <v>1.2277181417588339</v>
      </c>
      <c r="N69" t="str">
        <f t="shared" ca="1" si="15"/>
        <v>C1</v>
      </c>
      <c r="O69">
        <v>69</v>
      </c>
      <c r="P69" t="str">
        <f t="shared" ca="1" si="16"/>
        <v>C1</v>
      </c>
      <c r="Q69">
        <f t="shared" ca="1" si="17"/>
        <v>0</v>
      </c>
      <c r="R69">
        <f t="shared" ca="1" si="18"/>
        <v>-1.0058195964090955</v>
      </c>
      <c r="S69">
        <f t="shared" ca="1" si="19"/>
        <v>-0.26240491718622838</v>
      </c>
      <c r="T69">
        <f t="shared" ca="1" si="20"/>
        <v>0</v>
      </c>
      <c r="U69">
        <f t="shared" ca="1" si="21"/>
        <v>0</v>
      </c>
      <c r="V69">
        <f t="shared" ca="1" si="22"/>
        <v>0</v>
      </c>
      <c r="W69">
        <f t="shared" ca="1" si="23"/>
        <v>0</v>
      </c>
    </row>
    <row r="70" spans="1:23">
      <c r="A70" s="2" t="s">
        <v>66</v>
      </c>
      <c r="B70" s="4">
        <v>54</v>
      </c>
      <c r="C70" s="3">
        <v>3.6</v>
      </c>
      <c r="D70" s="1">
        <v>0.40584199309732122</v>
      </c>
      <c r="E70" s="1">
        <v>0.37867136749786751</v>
      </c>
      <c r="K70">
        <f t="shared" ca="1" si="12"/>
        <v>1.4940587372572278</v>
      </c>
      <c r="L70">
        <f t="shared" ca="1" si="13"/>
        <v>1.3008474910543135</v>
      </c>
      <c r="M70">
        <f t="shared" ca="1" si="14"/>
        <v>0.54125217567709227</v>
      </c>
      <c r="N70" t="str">
        <f t="shared" ca="1" si="15"/>
        <v>C3</v>
      </c>
      <c r="O70">
        <v>70</v>
      </c>
      <c r="P70" t="str">
        <f t="shared" ca="1" si="16"/>
        <v>C3</v>
      </c>
      <c r="Q70">
        <f t="shared" ca="1" si="17"/>
        <v>0</v>
      </c>
      <c r="R70">
        <f t="shared" ca="1" si="18"/>
        <v>0</v>
      </c>
      <c r="S70">
        <f t="shared" ca="1" si="19"/>
        <v>0</v>
      </c>
      <c r="T70">
        <f t="shared" ca="1" si="20"/>
        <v>0</v>
      </c>
      <c r="U70">
        <f t="shared" ca="1" si="21"/>
        <v>0</v>
      </c>
      <c r="V70">
        <f t="shared" ca="1" si="22"/>
        <v>0.40584199309732122</v>
      </c>
      <c r="W70">
        <f t="shared" ca="1" si="23"/>
        <v>0.37867136749786751</v>
      </c>
    </row>
    <row r="71" spans="1:23">
      <c r="A71" s="2" t="s">
        <v>67</v>
      </c>
      <c r="B71" s="4">
        <v>30</v>
      </c>
      <c r="C71" s="3">
        <v>2.302</v>
      </c>
      <c r="D71" s="1">
        <v>-0.84896830868616036</v>
      </c>
      <c r="E71" s="1">
        <v>-2.1769930634931562E-2</v>
      </c>
      <c r="K71">
        <f t="shared" ca="1" si="12"/>
        <v>0.54750561893975735</v>
      </c>
      <c r="L71">
        <f t="shared" ca="1" si="13"/>
        <v>2.4726705741994559</v>
      </c>
      <c r="M71">
        <f t="shared" ca="1" si="14"/>
        <v>0.95211579462011764</v>
      </c>
      <c r="N71" t="str">
        <f t="shared" ca="1" si="15"/>
        <v>C1</v>
      </c>
      <c r="O71">
        <v>71</v>
      </c>
      <c r="P71" t="str">
        <f t="shared" ca="1" si="16"/>
        <v>C1</v>
      </c>
      <c r="Q71">
        <f t="shared" ca="1" si="17"/>
        <v>0</v>
      </c>
      <c r="R71">
        <f t="shared" ca="1" si="18"/>
        <v>-0.84896830868616036</v>
      </c>
      <c r="S71">
        <f t="shared" ca="1" si="19"/>
        <v>-2.1769930634931562E-2</v>
      </c>
      <c r="T71">
        <f t="shared" ca="1" si="20"/>
        <v>0</v>
      </c>
      <c r="U71">
        <f t="shared" ca="1" si="21"/>
        <v>0</v>
      </c>
      <c r="V71">
        <f t="shared" ca="1" si="22"/>
        <v>0</v>
      </c>
      <c r="W71">
        <f t="shared" ca="1" si="23"/>
        <v>0</v>
      </c>
    </row>
    <row r="72" spans="1:23">
      <c r="A72" s="2" t="s">
        <v>68</v>
      </c>
      <c r="B72" s="4">
        <v>30</v>
      </c>
      <c r="C72" s="3">
        <v>4</v>
      </c>
      <c r="D72" s="1">
        <v>-0.84896830868616036</v>
      </c>
      <c r="E72" s="1">
        <v>0.50207392470366075</v>
      </c>
      <c r="K72">
        <f t="shared" ca="1" si="12"/>
        <v>1.067414475030944</v>
      </c>
      <c r="L72">
        <f t="shared" ca="1" si="13"/>
        <v>2.5396648959219785</v>
      </c>
      <c r="M72">
        <f t="shared" ca="1" si="14"/>
        <v>0.75053672650338921</v>
      </c>
      <c r="N72" t="str">
        <f t="shared" ca="1" si="15"/>
        <v>C3</v>
      </c>
      <c r="O72">
        <v>72</v>
      </c>
      <c r="P72" t="str">
        <f t="shared" ca="1" si="16"/>
        <v>C1</v>
      </c>
      <c r="Q72">
        <f t="shared" ca="1" si="17"/>
        <v>1</v>
      </c>
      <c r="R72">
        <f t="shared" ca="1" si="18"/>
        <v>0</v>
      </c>
      <c r="S72">
        <f t="shared" ca="1" si="19"/>
        <v>0</v>
      </c>
      <c r="T72">
        <f t="shared" ca="1" si="20"/>
        <v>0</v>
      </c>
      <c r="U72">
        <f t="shared" ca="1" si="21"/>
        <v>0</v>
      </c>
      <c r="V72">
        <f t="shared" ca="1" si="22"/>
        <v>-0.84896830868616036</v>
      </c>
      <c r="W72">
        <f t="shared" ca="1" si="23"/>
        <v>0.50207392470366075</v>
      </c>
    </row>
    <row r="73" spans="1:23">
      <c r="A73" s="2" t="s">
        <v>69</v>
      </c>
      <c r="B73" s="4">
        <v>45</v>
      </c>
      <c r="C73" s="3">
        <v>2.3580000000000001</v>
      </c>
      <c r="D73" s="1">
        <v>-6.4711870071484365E-2</v>
      </c>
      <c r="E73" s="1">
        <v>-4.4935726261204926E-3</v>
      </c>
      <c r="K73">
        <f t="shared" ca="1" si="12"/>
        <v>0.88723854240042432</v>
      </c>
      <c r="L73">
        <f t="shared" ca="1" si="13"/>
        <v>1.6894242359624607</v>
      </c>
      <c r="M73">
        <f t="shared" ca="1" si="14"/>
        <v>0.5734115046894992</v>
      </c>
      <c r="N73" t="str">
        <f t="shared" ca="1" si="15"/>
        <v>C3</v>
      </c>
      <c r="O73">
        <v>73</v>
      </c>
      <c r="P73" t="str">
        <f t="shared" ca="1" si="16"/>
        <v>C3</v>
      </c>
      <c r="Q73">
        <f t="shared" ca="1" si="17"/>
        <v>0</v>
      </c>
      <c r="R73">
        <f t="shared" ca="1" si="18"/>
        <v>0</v>
      </c>
      <c r="S73">
        <f t="shared" ca="1" si="19"/>
        <v>0</v>
      </c>
      <c r="T73">
        <f t="shared" ca="1" si="20"/>
        <v>0</v>
      </c>
      <c r="U73">
        <f t="shared" ca="1" si="21"/>
        <v>0</v>
      </c>
      <c r="V73">
        <f t="shared" ca="1" si="22"/>
        <v>-6.4711870071484365E-2</v>
      </c>
      <c r="W73">
        <f t="shared" ca="1" si="23"/>
        <v>-4.4935726261204926E-3</v>
      </c>
    </row>
    <row r="74" spans="1:23">
      <c r="A74" s="2" t="s">
        <v>70</v>
      </c>
      <c r="B74" s="4">
        <v>37</v>
      </c>
      <c r="C74" s="3">
        <v>1.4870000000000001</v>
      </c>
      <c r="D74" s="1">
        <v>-0.4829819706659782</v>
      </c>
      <c r="E74" s="1">
        <v>-0.27320264094173524</v>
      </c>
      <c r="K74">
        <f t="shared" ca="1" si="12"/>
        <v>0.39654345021649479</v>
      </c>
      <c r="L74">
        <f t="shared" ca="1" si="13"/>
        <v>2.1148005617711871</v>
      </c>
      <c r="M74">
        <f t="shared" ca="1" si="14"/>
        <v>0.92351089696319022</v>
      </c>
      <c r="N74" t="str">
        <f t="shared" ca="1" si="15"/>
        <v>C1</v>
      </c>
      <c r="O74">
        <v>74</v>
      </c>
      <c r="P74" t="str">
        <f t="shared" ca="1" si="16"/>
        <v>C1</v>
      </c>
      <c r="Q74">
        <f t="shared" ca="1" si="17"/>
        <v>0</v>
      </c>
      <c r="R74">
        <f t="shared" ca="1" si="18"/>
        <v>-0.4829819706659782</v>
      </c>
      <c r="S74">
        <f t="shared" ca="1" si="19"/>
        <v>-0.27320264094173524</v>
      </c>
      <c r="T74">
        <f t="shared" ca="1" si="20"/>
        <v>0</v>
      </c>
      <c r="U74">
        <f t="shared" ca="1" si="21"/>
        <v>0</v>
      </c>
      <c r="V74">
        <f t="shared" ca="1" si="22"/>
        <v>0</v>
      </c>
      <c r="W74">
        <f t="shared" ca="1" si="23"/>
        <v>0</v>
      </c>
    </row>
    <row r="75" spans="1:23">
      <c r="A75" s="2" t="s">
        <v>71</v>
      </c>
      <c r="B75" s="4">
        <v>27</v>
      </c>
      <c r="C75" s="3">
        <v>3.4</v>
      </c>
      <c r="D75" s="1">
        <v>-1.0058195964090955</v>
      </c>
      <c r="E75" s="1">
        <v>0.31697008889497086</v>
      </c>
      <c r="K75">
        <f t="shared" ca="1" si="12"/>
        <v>0.91318393419857613</v>
      </c>
      <c r="L75">
        <f t="shared" ca="1" si="13"/>
        <v>2.6586851676506407</v>
      </c>
      <c r="M75">
        <f t="shared" ca="1" si="14"/>
        <v>0.93863019512151591</v>
      </c>
      <c r="N75" t="str">
        <f t="shared" ca="1" si="15"/>
        <v>C1</v>
      </c>
      <c r="O75">
        <v>75</v>
      </c>
      <c r="P75" t="str">
        <f t="shared" ca="1" si="16"/>
        <v>C1</v>
      </c>
      <c r="Q75">
        <f t="shared" ca="1" si="17"/>
        <v>0</v>
      </c>
      <c r="R75">
        <f t="shared" ca="1" si="18"/>
        <v>-1.0058195964090955</v>
      </c>
      <c r="S75">
        <f t="shared" ca="1" si="19"/>
        <v>0.31697008889497086</v>
      </c>
      <c r="T75">
        <f t="shared" ca="1" si="20"/>
        <v>0</v>
      </c>
      <c r="U75">
        <f t="shared" ca="1" si="21"/>
        <v>0</v>
      </c>
      <c r="V75">
        <f t="shared" ca="1" si="22"/>
        <v>0</v>
      </c>
      <c r="W75">
        <f t="shared" ca="1" si="23"/>
        <v>0</v>
      </c>
    </row>
    <row r="76" spans="1:23">
      <c r="A76" s="2" t="s">
        <v>72</v>
      </c>
      <c r="B76" s="4">
        <v>29</v>
      </c>
      <c r="C76" s="3">
        <v>0.56100000000000005</v>
      </c>
      <c r="D76" s="1">
        <v>-0.90125207126047202</v>
      </c>
      <c r="E76" s="1">
        <v>-0.55887956087314661</v>
      </c>
      <c r="K76">
        <f t="shared" ca="1" si="12"/>
        <v>0.14574624041878309</v>
      </c>
      <c r="L76">
        <f t="shared" ca="1" si="13"/>
        <v>2.5692155230890652</v>
      </c>
      <c r="M76">
        <f t="shared" ca="1" si="14"/>
        <v>1.3817372750833194</v>
      </c>
      <c r="N76" t="str">
        <f t="shared" ca="1" si="15"/>
        <v>C1</v>
      </c>
      <c r="O76">
        <v>76</v>
      </c>
      <c r="P76" t="str">
        <f t="shared" ca="1" si="16"/>
        <v>C1</v>
      </c>
      <c r="Q76">
        <f t="shared" ca="1" si="17"/>
        <v>0</v>
      </c>
      <c r="R76">
        <f t="shared" ca="1" si="18"/>
        <v>-0.90125207126047202</v>
      </c>
      <c r="S76">
        <f t="shared" ca="1" si="19"/>
        <v>-0.55887956087314661</v>
      </c>
      <c r="T76">
        <f t="shared" ca="1" si="20"/>
        <v>0</v>
      </c>
      <c r="U76">
        <f t="shared" ca="1" si="21"/>
        <v>0</v>
      </c>
      <c r="V76">
        <f t="shared" ca="1" si="22"/>
        <v>0</v>
      </c>
      <c r="W76">
        <f t="shared" ca="1" si="23"/>
        <v>0</v>
      </c>
    </row>
    <row r="77" spans="1:23">
      <c r="A77" s="2" t="s">
        <v>73</v>
      </c>
      <c r="B77" s="4">
        <v>83</v>
      </c>
      <c r="C77" s="3">
        <v>2.0950000000000002</v>
      </c>
      <c r="D77" s="1">
        <v>1.9220711077523613</v>
      </c>
      <c r="E77" s="1">
        <v>-8.5630753988929512E-2</v>
      </c>
      <c r="K77">
        <f t="shared" ca="1" si="12"/>
        <v>2.7195086819130294</v>
      </c>
      <c r="L77">
        <f t="shared" ca="1" si="13"/>
        <v>0.299109538972199</v>
      </c>
      <c r="M77">
        <f t="shared" ca="1" si="14"/>
        <v>2.1262591429427</v>
      </c>
      <c r="N77" t="str">
        <f t="shared" ca="1" si="15"/>
        <v>C2</v>
      </c>
      <c r="O77">
        <v>77</v>
      </c>
      <c r="P77" t="str">
        <f t="shared" ca="1" si="16"/>
        <v>C2</v>
      </c>
      <c r="Q77">
        <f t="shared" ca="1" si="17"/>
        <v>0</v>
      </c>
      <c r="R77">
        <f t="shared" ca="1" si="18"/>
        <v>0</v>
      </c>
      <c r="S77">
        <f t="shared" ca="1" si="19"/>
        <v>0</v>
      </c>
      <c r="T77">
        <f t="shared" ca="1" si="20"/>
        <v>1.9220711077523613</v>
      </c>
      <c r="U77">
        <f t="shared" ca="1" si="21"/>
        <v>-8.5630753988929512E-2</v>
      </c>
      <c r="V77">
        <f t="shared" ca="1" si="22"/>
        <v>0</v>
      </c>
      <c r="W77">
        <f t="shared" ca="1" si="23"/>
        <v>0</v>
      </c>
    </row>
    <row r="78" spans="1:23">
      <c r="A78" s="2" t="s">
        <v>74</v>
      </c>
      <c r="B78" s="4">
        <v>90</v>
      </c>
      <c r="C78" s="3">
        <v>3.956</v>
      </c>
      <c r="D78" s="1">
        <v>2.2880574457725436</v>
      </c>
      <c r="E78" s="1">
        <v>0.48849964341102342</v>
      </c>
      <c r="K78">
        <f t="shared" ca="1" si="12"/>
        <v>3.2195267954832367</v>
      </c>
      <c r="L78">
        <f t="shared" ca="1" si="13"/>
        <v>0.87515355487152147</v>
      </c>
      <c r="M78">
        <f t="shared" ca="1" si="14"/>
        <v>2.3906818320661527</v>
      </c>
      <c r="N78" t="str">
        <f t="shared" ca="1" si="15"/>
        <v>C2</v>
      </c>
      <c r="O78">
        <v>78</v>
      </c>
      <c r="P78" t="str">
        <f t="shared" ca="1" si="16"/>
        <v>C2</v>
      </c>
      <c r="Q78">
        <f t="shared" ca="1" si="17"/>
        <v>0</v>
      </c>
      <c r="R78">
        <f t="shared" ca="1" si="18"/>
        <v>0</v>
      </c>
      <c r="S78">
        <f t="shared" ca="1" si="19"/>
        <v>0</v>
      </c>
      <c r="T78">
        <f t="shared" ca="1" si="20"/>
        <v>2.2880574457725436</v>
      </c>
      <c r="U78">
        <f t="shared" ca="1" si="21"/>
        <v>0.48849964341102342</v>
      </c>
      <c r="V78">
        <f t="shared" ca="1" si="22"/>
        <v>0</v>
      </c>
      <c r="W78">
        <f t="shared" ca="1" si="23"/>
        <v>0</v>
      </c>
    </row>
    <row r="79" spans="1:23">
      <c r="A79" s="2" t="s">
        <v>75</v>
      </c>
      <c r="B79" s="4">
        <v>26</v>
      </c>
      <c r="C79" s="3">
        <v>4.7</v>
      </c>
      <c r="D79" s="1">
        <v>-1.0581033589834072</v>
      </c>
      <c r="E79" s="1">
        <v>0.71802839981379896</v>
      </c>
      <c r="K79">
        <f t="shared" ca="1" si="12"/>
        <v>1.3145675836893285</v>
      </c>
      <c r="L79">
        <f t="shared" ca="1" si="13"/>
        <v>2.7974603516734082</v>
      </c>
      <c r="M79">
        <f t="shared" ca="1" si="14"/>
        <v>0.96852286293829626</v>
      </c>
      <c r="N79" t="str">
        <f t="shared" ca="1" si="15"/>
        <v>C3</v>
      </c>
      <c r="O79">
        <v>79</v>
      </c>
      <c r="P79" t="str">
        <f t="shared" ca="1" si="16"/>
        <v>C1</v>
      </c>
      <c r="Q79">
        <f t="shared" ca="1" si="17"/>
        <v>1</v>
      </c>
      <c r="R79">
        <f t="shared" ca="1" si="18"/>
        <v>0</v>
      </c>
      <c r="S79">
        <f t="shared" ca="1" si="19"/>
        <v>0</v>
      </c>
      <c r="T79">
        <f t="shared" ca="1" si="20"/>
        <v>0</v>
      </c>
      <c r="U79">
        <f t="shared" ca="1" si="21"/>
        <v>0</v>
      </c>
      <c r="V79">
        <f t="shared" ca="1" si="22"/>
        <v>-1.0581033589834072</v>
      </c>
      <c r="W79">
        <f t="shared" ca="1" si="23"/>
        <v>0.71802839981379896</v>
      </c>
    </row>
    <row r="80" spans="1:23">
      <c r="A80" s="2" t="s">
        <v>76</v>
      </c>
      <c r="B80" s="4">
        <v>28</v>
      </c>
      <c r="C80" s="3">
        <v>-1.5409999999999999</v>
      </c>
      <c r="D80" s="1">
        <v>-0.9535358338347838</v>
      </c>
      <c r="E80" s="1">
        <v>-1.20735999898959</v>
      </c>
      <c r="K80">
        <f t="shared" ca="1" si="12"/>
        <v>0.67577807228999642</v>
      </c>
      <c r="L80">
        <f t="shared" ca="1" si="13"/>
        <v>2.8122417660494312</v>
      </c>
      <c r="M80">
        <f t="shared" ca="1" si="14"/>
        <v>1.9690858638776723</v>
      </c>
      <c r="N80" t="str">
        <f t="shared" ca="1" si="15"/>
        <v>C1</v>
      </c>
      <c r="O80">
        <v>80</v>
      </c>
      <c r="P80" t="str">
        <f t="shared" ca="1" si="16"/>
        <v>C1</v>
      </c>
      <c r="Q80">
        <f t="shared" ca="1" si="17"/>
        <v>0</v>
      </c>
      <c r="R80">
        <f t="shared" ca="1" si="18"/>
        <v>-0.9535358338347838</v>
      </c>
      <c r="S80">
        <f t="shared" ca="1" si="19"/>
        <v>-1.20735999898959</v>
      </c>
      <c r="T80">
        <f t="shared" ca="1" si="20"/>
        <v>0</v>
      </c>
      <c r="U80">
        <f t="shared" ca="1" si="21"/>
        <v>0</v>
      </c>
      <c r="V80">
        <f t="shared" ca="1" si="22"/>
        <v>0</v>
      </c>
      <c r="W80">
        <f t="shared" ca="1" si="23"/>
        <v>0</v>
      </c>
    </row>
    <row r="81" spans="1:23">
      <c r="A81" s="2" t="s">
        <v>77</v>
      </c>
      <c r="B81" s="4">
        <v>85</v>
      </c>
      <c r="C81" s="3">
        <v>1.024</v>
      </c>
      <c r="D81" s="1">
        <v>2.0266386329009847</v>
      </c>
      <c r="E81" s="1">
        <v>-0.41604110090744095</v>
      </c>
      <c r="K81">
        <f t="shared" ca="1" si="12"/>
        <v>2.7859500870219769</v>
      </c>
      <c r="L81">
        <f t="shared" ca="1" si="13"/>
        <v>0.52497477782924939</v>
      </c>
      <c r="M81">
        <f t="shared" ca="1" si="14"/>
        <v>2.3443570611657276</v>
      </c>
      <c r="N81" t="str">
        <f t="shared" ca="1" si="15"/>
        <v>C2</v>
      </c>
      <c r="O81">
        <v>81</v>
      </c>
      <c r="P81" t="str">
        <f t="shared" ca="1" si="16"/>
        <v>C2</v>
      </c>
      <c r="Q81">
        <f t="shared" ca="1" si="17"/>
        <v>0</v>
      </c>
      <c r="R81">
        <f t="shared" ca="1" si="18"/>
        <v>0</v>
      </c>
      <c r="S81">
        <f t="shared" ca="1" si="19"/>
        <v>0</v>
      </c>
      <c r="T81">
        <f t="shared" ca="1" si="20"/>
        <v>2.0266386329009847</v>
      </c>
      <c r="U81">
        <f t="shared" ca="1" si="21"/>
        <v>-0.41604110090744095</v>
      </c>
      <c r="V81">
        <f t="shared" ca="1" si="22"/>
        <v>0</v>
      </c>
      <c r="W81">
        <f t="shared" ca="1" si="23"/>
        <v>0</v>
      </c>
    </row>
    <row r="82" spans="1:23">
      <c r="A82" s="2" t="s">
        <v>78</v>
      </c>
      <c r="B82" s="4">
        <v>45</v>
      </c>
      <c r="C82" s="3">
        <v>3.0569999999999999</v>
      </c>
      <c r="D82" s="1">
        <v>-6.4711870071484365E-2</v>
      </c>
      <c r="E82" s="1">
        <v>0.21115239609100314</v>
      </c>
      <c r="K82">
        <f t="shared" ca="1" si="12"/>
        <v>1.0362513096220305</v>
      </c>
      <c r="L82">
        <f t="shared" ca="1" si="13"/>
        <v>1.7127109047017817</v>
      </c>
      <c r="M82">
        <f t="shared" ca="1" si="14"/>
        <v>0.35846956743609498</v>
      </c>
      <c r="N82" t="str">
        <f t="shared" ca="1" si="15"/>
        <v>C3</v>
      </c>
      <c r="O82">
        <v>82</v>
      </c>
      <c r="P82" t="str">
        <f t="shared" ca="1" si="16"/>
        <v>C3</v>
      </c>
      <c r="Q82">
        <f t="shared" ca="1" si="17"/>
        <v>0</v>
      </c>
      <c r="R82">
        <f t="shared" ca="1" si="18"/>
        <v>0</v>
      </c>
      <c r="S82">
        <f t="shared" ca="1" si="19"/>
        <v>0</v>
      </c>
      <c r="T82">
        <f t="shared" ca="1" si="20"/>
        <v>0</v>
      </c>
      <c r="U82">
        <f t="shared" ca="1" si="21"/>
        <v>0</v>
      </c>
      <c r="V82">
        <f t="shared" ca="1" si="22"/>
        <v>-6.4711870071484365E-2</v>
      </c>
      <c r="W82">
        <f t="shared" ca="1" si="23"/>
        <v>0.21115239609100314</v>
      </c>
    </row>
    <row r="83" spans="1:23">
      <c r="A83" s="2" t="s">
        <v>79</v>
      </c>
      <c r="B83" s="4">
        <v>32</v>
      </c>
      <c r="C83" s="3">
        <v>4.7069999999999999</v>
      </c>
      <c r="D83" s="1">
        <v>-0.7444007835375368</v>
      </c>
      <c r="E83" s="1">
        <v>0.72018794456490021</v>
      </c>
      <c r="K83">
        <f t="shared" ca="1" si="12"/>
        <v>1.2814788172920928</v>
      </c>
      <c r="L83">
        <f t="shared" ca="1" si="13"/>
        <v>2.4991005658224315</v>
      </c>
      <c r="M83">
        <f t="shared" ca="1" si="14"/>
        <v>0.66091059233987648</v>
      </c>
      <c r="N83" t="str">
        <f t="shared" ca="1" si="15"/>
        <v>C3</v>
      </c>
      <c r="O83">
        <v>83</v>
      </c>
      <c r="P83" t="str">
        <f t="shared" ca="1" si="16"/>
        <v>C3</v>
      </c>
      <c r="Q83">
        <f t="shared" ca="1" si="17"/>
        <v>0</v>
      </c>
      <c r="R83">
        <f t="shared" ca="1" si="18"/>
        <v>0</v>
      </c>
      <c r="S83">
        <f t="shared" ca="1" si="19"/>
        <v>0</v>
      </c>
      <c r="T83">
        <f t="shared" ca="1" si="20"/>
        <v>0</v>
      </c>
      <c r="U83">
        <f t="shared" ca="1" si="21"/>
        <v>0</v>
      </c>
      <c r="V83">
        <f t="shared" ca="1" si="22"/>
        <v>-0.7444007835375368</v>
      </c>
      <c r="W83">
        <f t="shared" ca="1" si="23"/>
        <v>0.72018794456490021</v>
      </c>
    </row>
    <row r="84" spans="1:23">
      <c r="A84" s="2" t="s">
        <v>80</v>
      </c>
      <c r="B84" s="4">
        <v>38</v>
      </c>
      <c r="C84" s="3">
        <v>5</v>
      </c>
      <c r="D84" s="1">
        <v>-0.43069820809166648</v>
      </c>
      <c r="E84" s="1">
        <v>0.81058031771814376</v>
      </c>
      <c r="K84">
        <f t="shared" ca="1" si="12"/>
        <v>1.4097554835389527</v>
      </c>
      <c r="L84">
        <f t="shared" ca="1" si="13"/>
        <v>2.2386349391472988</v>
      </c>
      <c r="M84">
        <f t="shared" ca="1" si="14"/>
        <v>0.40922294946718707</v>
      </c>
      <c r="N84" t="str">
        <f t="shared" ca="1" si="15"/>
        <v>C3</v>
      </c>
      <c r="O84">
        <v>84</v>
      </c>
      <c r="P84" t="str">
        <f t="shared" ca="1" si="16"/>
        <v>C3</v>
      </c>
      <c r="Q84">
        <f t="shared" ca="1" si="17"/>
        <v>0</v>
      </c>
      <c r="R84">
        <f t="shared" ca="1" si="18"/>
        <v>0</v>
      </c>
      <c r="S84">
        <f t="shared" ca="1" si="19"/>
        <v>0</v>
      </c>
      <c r="T84">
        <f t="shared" ca="1" si="20"/>
        <v>0</v>
      </c>
      <c r="U84">
        <f t="shared" ca="1" si="21"/>
        <v>0</v>
      </c>
      <c r="V84">
        <f t="shared" ca="1" si="22"/>
        <v>-0.43069820809166648</v>
      </c>
      <c r="W84">
        <f t="shared" ca="1" si="23"/>
        <v>0.81058031771814376</v>
      </c>
    </row>
    <row r="85" spans="1:23">
      <c r="A85" s="2" t="s">
        <v>81</v>
      </c>
      <c r="B85" s="4">
        <v>30</v>
      </c>
      <c r="C85" s="3">
        <v>4.093</v>
      </c>
      <c r="D85" s="1">
        <v>-0.84896830868616036</v>
      </c>
      <c r="E85" s="1">
        <v>0.53076501925400765</v>
      </c>
      <c r="K85">
        <f t="shared" ca="1" si="12"/>
        <v>1.0959982981968157</v>
      </c>
      <c r="L85">
        <f t="shared" ca="1" si="13"/>
        <v>2.5463979225847853</v>
      </c>
      <c r="M85">
        <f t="shared" ca="1" si="14"/>
        <v>0.74857196754531263</v>
      </c>
      <c r="N85" t="str">
        <f t="shared" ca="1" si="15"/>
        <v>C3</v>
      </c>
      <c r="O85">
        <v>85</v>
      </c>
      <c r="P85" t="str">
        <f t="shared" ca="1" si="16"/>
        <v>C1</v>
      </c>
      <c r="Q85">
        <f t="shared" ca="1" si="17"/>
        <v>1</v>
      </c>
      <c r="R85">
        <f t="shared" ca="1" si="18"/>
        <v>0</v>
      </c>
      <c r="S85">
        <f t="shared" ca="1" si="19"/>
        <v>0</v>
      </c>
      <c r="T85">
        <f t="shared" ca="1" si="20"/>
        <v>0</v>
      </c>
      <c r="U85">
        <f t="shared" ca="1" si="21"/>
        <v>0</v>
      </c>
      <c r="V85">
        <f t="shared" ca="1" si="22"/>
        <v>-0.84896830868616036</v>
      </c>
      <c r="W85">
        <f t="shared" ca="1" si="23"/>
        <v>0.53076501925400765</v>
      </c>
    </row>
    <row r="86" spans="1:23">
      <c r="A86" s="2" t="s">
        <v>82</v>
      </c>
      <c r="B86" s="4">
        <v>35</v>
      </c>
      <c r="C86" s="3">
        <v>3.8969999999999998</v>
      </c>
      <c r="D86" s="1">
        <v>-0.5875494958146017</v>
      </c>
      <c r="E86" s="1">
        <v>0.47029776622316888</v>
      </c>
      <c r="K86">
        <f t="shared" ca="1" si="12"/>
        <v>1.0451273939785746</v>
      </c>
      <c r="L86">
        <f t="shared" ca="1" si="13"/>
        <v>2.278111052681556</v>
      </c>
      <c r="M86">
        <f t="shared" ca="1" si="14"/>
        <v>0.49590831266768304</v>
      </c>
      <c r="N86" t="str">
        <f t="shared" ca="1" si="15"/>
        <v>C3</v>
      </c>
      <c r="O86">
        <v>86</v>
      </c>
      <c r="P86" t="str">
        <f t="shared" ca="1" si="16"/>
        <v>C3</v>
      </c>
      <c r="Q86">
        <f t="shared" ca="1" si="17"/>
        <v>0</v>
      </c>
      <c r="R86">
        <f t="shared" ca="1" si="18"/>
        <v>0</v>
      </c>
      <c r="S86">
        <f t="shared" ca="1" si="19"/>
        <v>0</v>
      </c>
      <c r="T86">
        <f t="shared" ca="1" si="20"/>
        <v>0</v>
      </c>
      <c r="U86">
        <f t="shared" ca="1" si="21"/>
        <v>0</v>
      </c>
      <c r="V86">
        <f t="shared" ca="1" si="22"/>
        <v>-0.5875494958146017</v>
      </c>
      <c r="W86">
        <f t="shared" ca="1" si="23"/>
        <v>0.47029776622316888</v>
      </c>
    </row>
    <row r="87" spans="1:23">
      <c r="A87" s="2" t="s">
        <v>83</v>
      </c>
      <c r="B87" s="4">
        <v>35</v>
      </c>
      <c r="C87" s="3">
        <v>6.8390000000000004</v>
      </c>
      <c r="D87" s="1">
        <v>-0.5875494958146017</v>
      </c>
      <c r="E87" s="1">
        <v>1.3779235744717784</v>
      </c>
      <c r="K87">
        <f t="shared" ca="1" si="12"/>
        <v>1.9464277982893421</v>
      </c>
      <c r="L87">
        <f t="shared" ca="1" si="13"/>
        <v>2.6482370806625135</v>
      </c>
      <c r="M87">
        <f t="shared" ca="1" si="14"/>
        <v>0.94488707163110008</v>
      </c>
      <c r="N87" t="str">
        <f t="shared" ca="1" si="15"/>
        <v>C3</v>
      </c>
      <c r="O87">
        <v>87</v>
      </c>
      <c r="P87" t="str">
        <f t="shared" ca="1" si="16"/>
        <v>C3</v>
      </c>
      <c r="Q87">
        <f t="shared" ca="1" si="17"/>
        <v>0</v>
      </c>
      <c r="R87">
        <f t="shared" ca="1" si="18"/>
        <v>0</v>
      </c>
      <c r="S87">
        <f t="shared" ca="1" si="19"/>
        <v>0</v>
      </c>
      <c r="T87">
        <f t="shared" ca="1" si="20"/>
        <v>0</v>
      </c>
      <c r="U87">
        <f t="shared" ca="1" si="21"/>
        <v>0</v>
      </c>
      <c r="V87">
        <f t="shared" ca="1" si="22"/>
        <v>-0.5875494958146017</v>
      </c>
      <c r="W87">
        <f t="shared" ca="1" si="23"/>
        <v>1.3779235744717784</v>
      </c>
    </row>
    <row r="88" spans="1:23">
      <c r="A88" s="2" t="s">
        <v>84</v>
      </c>
      <c r="B88" s="4">
        <v>62</v>
      </c>
      <c r="C88" s="3">
        <v>2.83</v>
      </c>
      <c r="D88" s="1">
        <v>0.82411209369181504</v>
      </c>
      <c r="E88" s="1">
        <v>0.14112144487671552</v>
      </c>
      <c r="K88">
        <f t="shared" ca="1" si="12"/>
        <v>1.7287476815323248</v>
      </c>
      <c r="L88">
        <f t="shared" ca="1" si="13"/>
        <v>0.82902914650098336</v>
      </c>
      <c r="M88">
        <f t="shared" ca="1" si="14"/>
        <v>1.01902789702418</v>
      </c>
      <c r="N88" t="str">
        <f t="shared" ca="1" si="15"/>
        <v>C2</v>
      </c>
      <c r="O88">
        <v>88</v>
      </c>
      <c r="P88" t="str">
        <f t="shared" ca="1" si="16"/>
        <v>C3</v>
      </c>
      <c r="Q88">
        <f t="shared" ca="1" si="17"/>
        <v>1</v>
      </c>
      <c r="R88">
        <f t="shared" ca="1" si="18"/>
        <v>0</v>
      </c>
      <c r="S88">
        <f t="shared" ca="1" si="19"/>
        <v>0</v>
      </c>
      <c r="T88">
        <f t="shared" ca="1" si="20"/>
        <v>0.82411209369181504</v>
      </c>
      <c r="U88">
        <f t="shared" ca="1" si="21"/>
        <v>0.14112144487671552</v>
      </c>
      <c r="V88">
        <f t="shared" ca="1" si="22"/>
        <v>0</v>
      </c>
      <c r="W88">
        <f t="shared" ca="1" si="23"/>
        <v>0</v>
      </c>
    </row>
    <row r="89" spans="1:23">
      <c r="A89" s="2" t="s">
        <v>85</v>
      </c>
      <c r="B89" s="4">
        <v>62</v>
      </c>
      <c r="C89" s="3">
        <v>1.4319999999999999</v>
      </c>
      <c r="D89" s="1">
        <v>0.82411209369181504</v>
      </c>
      <c r="E89" s="1">
        <v>-0.29017049255753186</v>
      </c>
      <c r="K89">
        <f t="shared" ca="1" si="12"/>
        <v>1.6027268613726235</v>
      </c>
      <c r="L89">
        <f t="shared" ca="1" si="13"/>
        <v>0.82598696999473731</v>
      </c>
      <c r="M89">
        <f t="shared" ca="1" si="14"/>
        <v>1.2619161769648062</v>
      </c>
      <c r="N89" t="str">
        <f t="shared" ca="1" si="15"/>
        <v>C2</v>
      </c>
      <c r="O89">
        <v>89</v>
      </c>
      <c r="P89" t="str">
        <f t="shared" ca="1" si="16"/>
        <v>C2</v>
      </c>
      <c r="Q89">
        <f t="shared" ca="1" si="17"/>
        <v>0</v>
      </c>
      <c r="R89">
        <f t="shared" ca="1" si="18"/>
        <v>0</v>
      </c>
      <c r="S89">
        <f t="shared" ca="1" si="19"/>
        <v>0</v>
      </c>
      <c r="T89">
        <f t="shared" ca="1" si="20"/>
        <v>0.82411209369181504</v>
      </c>
      <c r="U89">
        <f t="shared" ca="1" si="21"/>
        <v>-0.29017049255753186</v>
      </c>
      <c r="V89">
        <f t="shared" ca="1" si="22"/>
        <v>0</v>
      </c>
      <c r="W89">
        <f t="shared" ca="1" si="23"/>
        <v>0</v>
      </c>
    </row>
    <row r="90" spans="1:23">
      <c r="A90" s="2" t="s">
        <v>86</v>
      </c>
      <c r="B90" s="4">
        <v>61</v>
      </c>
      <c r="C90" s="3">
        <v>2.6829999999999998</v>
      </c>
      <c r="D90" s="1">
        <v>0.77182833111750326</v>
      </c>
      <c r="E90" s="1">
        <v>9.5771005103586423E-2</v>
      </c>
      <c r="K90">
        <f t="shared" ca="1" si="12"/>
        <v>1.662671051267824</v>
      </c>
      <c r="L90">
        <f t="shared" ca="1" si="13"/>
        <v>0.86921197158397423</v>
      </c>
      <c r="M90">
        <f t="shared" ca="1" si="14"/>
        <v>0.99253938542433773</v>
      </c>
      <c r="N90" t="str">
        <f t="shared" ca="1" si="15"/>
        <v>C2</v>
      </c>
      <c r="O90">
        <v>90</v>
      </c>
      <c r="P90" t="str">
        <f t="shared" ca="1" si="16"/>
        <v>C3</v>
      </c>
      <c r="Q90">
        <f t="shared" ca="1" si="17"/>
        <v>1</v>
      </c>
      <c r="R90">
        <f t="shared" ca="1" si="18"/>
        <v>0</v>
      </c>
      <c r="S90">
        <f t="shared" ca="1" si="19"/>
        <v>0</v>
      </c>
      <c r="T90">
        <f t="shared" ca="1" si="20"/>
        <v>0.77182833111750326</v>
      </c>
      <c r="U90">
        <f t="shared" ca="1" si="21"/>
        <v>9.5771005103586423E-2</v>
      </c>
      <c r="V90">
        <f t="shared" ca="1" si="22"/>
        <v>0</v>
      </c>
      <c r="W90">
        <f t="shared" ca="1" si="23"/>
        <v>0</v>
      </c>
    </row>
    <row r="91" spans="1:23">
      <c r="A91" s="2" t="s">
        <v>87</v>
      </c>
      <c r="B91" s="4">
        <v>48</v>
      </c>
      <c r="C91" s="3">
        <v>4.7850000000000001</v>
      </c>
      <c r="D91" s="1">
        <v>9.2139417651450825E-2</v>
      </c>
      <c r="E91" s="1">
        <v>0.74425144322003001</v>
      </c>
      <c r="K91">
        <f t="shared" ca="1" si="12"/>
        <v>1.5565505491985756</v>
      </c>
      <c r="L91">
        <f t="shared" ca="1" si="13"/>
        <v>1.7388343857584088</v>
      </c>
      <c r="M91">
        <f t="shared" ca="1" si="14"/>
        <v>0.26187032540534344</v>
      </c>
      <c r="N91" t="str">
        <f t="shared" ca="1" si="15"/>
        <v>C3</v>
      </c>
      <c r="O91">
        <v>91</v>
      </c>
      <c r="P91" t="str">
        <f t="shared" ca="1" si="16"/>
        <v>C3</v>
      </c>
      <c r="Q91">
        <f t="shared" ca="1" si="17"/>
        <v>0</v>
      </c>
      <c r="R91">
        <f t="shared" ca="1" si="18"/>
        <v>0</v>
      </c>
      <c r="S91">
        <f t="shared" ca="1" si="19"/>
        <v>0</v>
      </c>
      <c r="T91">
        <f t="shared" ca="1" si="20"/>
        <v>0</v>
      </c>
      <c r="U91">
        <f t="shared" ca="1" si="21"/>
        <v>0</v>
      </c>
      <c r="V91">
        <f t="shared" ca="1" si="22"/>
        <v>9.2139417651450825E-2</v>
      </c>
      <c r="W91">
        <f t="shared" ca="1" si="23"/>
        <v>0.74425144322003001</v>
      </c>
    </row>
    <row r="92" spans="1:23">
      <c r="A92" s="2" t="s">
        <v>87</v>
      </c>
      <c r="B92" s="4">
        <v>29</v>
      </c>
      <c r="C92" s="3">
        <v>-0.248</v>
      </c>
      <c r="D92" s="1">
        <v>-0.90125207126047202</v>
      </c>
      <c r="E92" s="1">
        <v>-0.80846123282186344</v>
      </c>
      <c r="K92">
        <f t="shared" ca="1" si="12"/>
        <v>0.28697289203839027</v>
      </c>
      <c r="L92">
        <f t="shared" ca="1" si="13"/>
        <v>2.6271692195227385</v>
      </c>
      <c r="M92">
        <f t="shared" ca="1" si="14"/>
        <v>1.5918104381877731</v>
      </c>
      <c r="N92" t="str">
        <f t="shared" ca="1" si="15"/>
        <v>C1</v>
      </c>
      <c r="O92">
        <v>92</v>
      </c>
      <c r="P92" t="str">
        <f t="shared" ca="1" si="16"/>
        <v>C1</v>
      </c>
      <c r="Q92">
        <f t="shared" ca="1" si="17"/>
        <v>0</v>
      </c>
      <c r="R92">
        <f t="shared" ca="1" si="18"/>
        <v>-0.90125207126047202</v>
      </c>
      <c r="S92">
        <f t="shared" ca="1" si="19"/>
        <v>-0.80846123282186344</v>
      </c>
      <c r="T92">
        <f t="shared" ca="1" si="20"/>
        <v>0</v>
      </c>
      <c r="U92">
        <f t="shared" ca="1" si="21"/>
        <v>0</v>
      </c>
      <c r="V92">
        <f t="shared" ca="1" si="22"/>
        <v>0</v>
      </c>
      <c r="W92">
        <f t="shared" ca="1" si="23"/>
        <v>0</v>
      </c>
    </row>
    <row r="93" spans="1:23">
      <c r="A93" s="2" t="s">
        <v>88</v>
      </c>
      <c r="B93" s="4">
        <v>54</v>
      </c>
      <c r="C93" s="3">
        <v>5.9320000000000004</v>
      </c>
      <c r="D93" s="1">
        <v>0.40584199309732122</v>
      </c>
      <c r="E93" s="1">
        <v>1.0981082760076422</v>
      </c>
      <c r="K93">
        <f t="shared" ca="1" si="12"/>
        <v>2.0253934327260743</v>
      </c>
      <c r="L93">
        <f t="shared" ca="1" si="13"/>
        <v>1.6941912477193137</v>
      </c>
      <c r="M93">
        <f t="shared" ca="1" si="14"/>
        <v>0.73381528017072617</v>
      </c>
      <c r="N93" t="str">
        <f t="shared" ca="1" si="15"/>
        <v>C3</v>
      </c>
      <c r="O93">
        <v>93</v>
      </c>
      <c r="P93" t="str">
        <f t="shared" ca="1" si="16"/>
        <v>C3</v>
      </c>
      <c r="Q93">
        <f t="shared" ca="1" si="17"/>
        <v>0</v>
      </c>
      <c r="R93">
        <f t="shared" ca="1" si="18"/>
        <v>0</v>
      </c>
      <c r="S93">
        <f t="shared" ca="1" si="19"/>
        <v>0</v>
      </c>
      <c r="T93">
        <f t="shared" ca="1" si="20"/>
        <v>0</v>
      </c>
      <c r="U93">
        <f t="shared" ca="1" si="21"/>
        <v>0</v>
      </c>
      <c r="V93">
        <f t="shared" ca="1" si="22"/>
        <v>0.40584199309732122</v>
      </c>
      <c r="W93">
        <f t="shared" ca="1" si="23"/>
        <v>1.0981082760076422</v>
      </c>
    </row>
    <row r="94" spans="1:23">
      <c r="A94" s="2" t="s">
        <v>89</v>
      </c>
      <c r="B94" s="4">
        <v>46</v>
      </c>
      <c r="C94" s="3">
        <v>1.3979999999999999</v>
      </c>
      <c r="D94" s="1">
        <v>-1.242810749717263E-2</v>
      </c>
      <c r="E94" s="1">
        <v>-0.30065970992002433</v>
      </c>
      <c r="K94">
        <f t="shared" ca="1" si="12"/>
        <v>0.78746200604330929</v>
      </c>
      <c r="L94">
        <f t="shared" ca="1" si="13"/>
        <v>1.6502068149638169</v>
      </c>
      <c r="M94">
        <f t="shared" ca="1" si="14"/>
        <v>0.8729452221216365</v>
      </c>
      <c r="N94" t="str">
        <f t="shared" ca="1" si="15"/>
        <v>C1</v>
      </c>
      <c r="O94">
        <v>94</v>
      </c>
      <c r="P94" t="str">
        <f t="shared" ca="1" si="16"/>
        <v>C1</v>
      </c>
      <c r="Q94">
        <f t="shared" ca="1" si="17"/>
        <v>0</v>
      </c>
      <c r="R94">
        <f t="shared" ca="1" si="18"/>
        <v>-1.242810749717263E-2</v>
      </c>
      <c r="S94">
        <f t="shared" ca="1" si="19"/>
        <v>-0.30065970992002433</v>
      </c>
      <c r="T94">
        <f t="shared" ca="1" si="20"/>
        <v>0</v>
      </c>
      <c r="U94">
        <f t="shared" ca="1" si="21"/>
        <v>0</v>
      </c>
      <c r="V94">
        <f t="shared" ca="1" si="22"/>
        <v>0</v>
      </c>
      <c r="W94">
        <f t="shared" ca="1" si="23"/>
        <v>0</v>
      </c>
    </row>
    <row r="95" spans="1:23">
      <c r="A95" s="2" t="s">
        <v>90</v>
      </c>
      <c r="B95" s="4">
        <v>45</v>
      </c>
      <c r="C95" s="3">
        <v>6.5739999999999998</v>
      </c>
      <c r="D95" s="1">
        <v>-6.4711870071484365E-2</v>
      </c>
      <c r="E95" s="1">
        <v>1.2961693803229404</v>
      </c>
      <c r="K95">
        <f t="shared" ca="1" si="12"/>
        <v>1.9817169289629457</v>
      </c>
      <c r="L95">
        <f t="shared" ca="1" si="13"/>
        <v>2.1778970314410042</v>
      </c>
      <c r="M95">
        <f t="shared" ca="1" si="14"/>
        <v>0.72933946271865846</v>
      </c>
      <c r="N95" t="str">
        <f t="shared" ca="1" si="15"/>
        <v>C3</v>
      </c>
      <c r="O95">
        <v>95</v>
      </c>
      <c r="P95" t="str">
        <f t="shared" ca="1" si="16"/>
        <v>C3</v>
      </c>
      <c r="Q95">
        <f t="shared" ca="1" si="17"/>
        <v>0</v>
      </c>
      <c r="R95">
        <f t="shared" ca="1" si="18"/>
        <v>0</v>
      </c>
      <c r="S95">
        <f t="shared" ca="1" si="19"/>
        <v>0</v>
      </c>
      <c r="T95">
        <f t="shared" ca="1" si="20"/>
        <v>0</v>
      </c>
      <c r="U95">
        <f t="shared" ca="1" si="21"/>
        <v>0</v>
      </c>
      <c r="V95">
        <f t="shared" ca="1" si="22"/>
        <v>-6.4711870071484365E-2</v>
      </c>
      <c r="W95">
        <f t="shared" ca="1" si="23"/>
        <v>1.2961693803229404</v>
      </c>
    </row>
    <row r="96" spans="1:23">
      <c r="A96" s="2" t="s">
        <v>91</v>
      </c>
      <c r="B96" s="4">
        <v>42</v>
      </c>
      <c r="C96" s="3">
        <v>2.7789999999999999</v>
      </c>
      <c r="D96" s="1">
        <v>-0.22156315779441954</v>
      </c>
      <c r="E96" s="1">
        <v>0.12538761883297683</v>
      </c>
      <c r="K96">
        <f t="shared" ca="1" si="12"/>
        <v>0.86981393308607435</v>
      </c>
      <c r="L96">
        <f t="shared" ca="1" si="13"/>
        <v>1.8560106113102355</v>
      </c>
      <c r="M96">
        <f t="shared" ca="1" si="14"/>
        <v>0.45841475214814259</v>
      </c>
      <c r="N96" t="str">
        <f t="shared" ca="1" si="15"/>
        <v>C3</v>
      </c>
      <c r="O96">
        <v>96</v>
      </c>
      <c r="P96" t="str">
        <f t="shared" ca="1" si="16"/>
        <v>C3</v>
      </c>
      <c r="Q96">
        <f t="shared" ca="1" si="17"/>
        <v>0</v>
      </c>
      <c r="R96">
        <f t="shared" ca="1" si="18"/>
        <v>0</v>
      </c>
      <c r="S96">
        <f t="shared" ca="1" si="19"/>
        <v>0</v>
      </c>
      <c r="T96">
        <f t="shared" ca="1" si="20"/>
        <v>0</v>
      </c>
      <c r="U96">
        <f t="shared" ca="1" si="21"/>
        <v>0</v>
      </c>
      <c r="V96">
        <f t="shared" ca="1" si="22"/>
        <v>-0.22156315779441954</v>
      </c>
      <c r="W96">
        <f t="shared" ca="1" si="23"/>
        <v>0.12538761883297683</v>
      </c>
    </row>
    <row r="97" spans="1:23">
      <c r="A97" s="2" t="s">
        <v>92</v>
      </c>
      <c r="B97" s="4">
        <v>30</v>
      </c>
      <c r="C97" s="3">
        <v>4.9029999999999996</v>
      </c>
      <c r="D97" s="1">
        <v>-0.84896830868616036</v>
      </c>
      <c r="E97" s="1">
        <v>0.78065519759573876</v>
      </c>
      <c r="K97">
        <f t="shared" ca="1" si="12"/>
        <v>1.3451473237599207</v>
      </c>
      <c r="L97">
        <f t="shared" ca="1" si="13"/>
        <v>2.6176356686049944</v>
      </c>
      <c r="M97">
        <f t="shared" ca="1" si="14"/>
        <v>0.77738107891931008</v>
      </c>
      <c r="N97" t="str">
        <f t="shared" ca="1" si="15"/>
        <v>C3</v>
      </c>
      <c r="O97">
        <v>97</v>
      </c>
      <c r="P97" t="str">
        <f t="shared" ca="1" si="16"/>
        <v>C3</v>
      </c>
      <c r="Q97">
        <f t="shared" ca="1" si="17"/>
        <v>0</v>
      </c>
      <c r="R97">
        <f t="shared" ca="1" si="18"/>
        <v>0</v>
      </c>
      <c r="S97">
        <f t="shared" ca="1" si="19"/>
        <v>0</v>
      </c>
      <c r="T97">
        <f t="shared" ca="1" si="20"/>
        <v>0</v>
      </c>
      <c r="U97">
        <f t="shared" ca="1" si="21"/>
        <v>0</v>
      </c>
      <c r="V97">
        <f t="shared" ca="1" si="22"/>
        <v>-0.84896830868616036</v>
      </c>
      <c r="W97">
        <f t="shared" ca="1" si="23"/>
        <v>0.78065519759573876</v>
      </c>
    </row>
    <row r="98" spans="1:23">
      <c r="A98" s="2" t="s">
        <v>93</v>
      </c>
      <c r="B98" s="4">
        <v>84</v>
      </c>
      <c r="C98" s="3">
        <v>1.996</v>
      </c>
      <c r="D98" s="1">
        <v>1.9743548703266731</v>
      </c>
      <c r="E98" s="1">
        <v>-0.11617288689736339</v>
      </c>
      <c r="K98">
        <f t="shared" ca="1" si="12"/>
        <v>2.7659231880330784</v>
      </c>
      <c r="L98">
        <f t="shared" ca="1" si="13"/>
        <v>0.35316722837817477</v>
      </c>
      <c r="M98">
        <f t="shared" ca="1" si="14"/>
        <v>2.1854371582076513</v>
      </c>
      <c r="N98" t="str">
        <f t="shared" ca="1" si="15"/>
        <v>C2</v>
      </c>
      <c r="O98">
        <v>98</v>
      </c>
      <c r="P98" t="str">
        <f t="shared" ca="1" si="16"/>
        <v>C2</v>
      </c>
      <c r="Q98">
        <f t="shared" ca="1" si="17"/>
        <v>0</v>
      </c>
      <c r="R98">
        <f t="shared" ca="1" si="18"/>
        <v>0</v>
      </c>
      <c r="S98">
        <f t="shared" ca="1" si="19"/>
        <v>0</v>
      </c>
      <c r="T98">
        <f t="shared" ca="1" si="20"/>
        <v>1.9743548703266731</v>
      </c>
      <c r="U98">
        <f t="shared" ca="1" si="21"/>
        <v>-0.11617288689736339</v>
      </c>
      <c r="V98">
        <f t="shared" ca="1" si="22"/>
        <v>0</v>
      </c>
      <c r="W98">
        <f t="shared" ca="1" si="23"/>
        <v>0</v>
      </c>
    </row>
    <row r="99" spans="1:23">
      <c r="A99" s="2" t="s">
        <v>94</v>
      </c>
      <c r="B99" s="4">
        <v>51</v>
      </c>
      <c r="C99" s="3">
        <v>3.2850000000000001</v>
      </c>
      <c r="D99" s="1">
        <v>0.24899070537438603</v>
      </c>
      <c r="E99" s="1">
        <v>0.28149185369830537</v>
      </c>
      <c r="K99">
        <f t="shared" ca="1" si="12"/>
        <v>1.3112029282667745</v>
      </c>
      <c r="L99">
        <f t="shared" ca="1" si="13"/>
        <v>1.4208663945243876</v>
      </c>
      <c r="M99">
        <f t="shared" ca="1" si="14"/>
        <v>0.45238695476311275</v>
      </c>
      <c r="N99" t="str">
        <f t="shared" ca="1" si="15"/>
        <v>C3</v>
      </c>
      <c r="O99">
        <v>99</v>
      </c>
      <c r="P99" t="str">
        <f t="shared" ca="1" si="16"/>
        <v>C3</v>
      </c>
      <c r="Q99">
        <f t="shared" ca="1" si="17"/>
        <v>0</v>
      </c>
      <c r="R99">
        <f t="shared" ca="1" si="18"/>
        <v>0</v>
      </c>
      <c r="S99">
        <f t="shared" ca="1" si="19"/>
        <v>0</v>
      </c>
      <c r="T99">
        <f t="shared" ca="1" si="20"/>
        <v>0</v>
      </c>
      <c r="U99">
        <f t="shared" ca="1" si="21"/>
        <v>0</v>
      </c>
      <c r="V99">
        <f t="shared" ca="1" si="22"/>
        <v>0.24899070537438603</v>
      </c>
      <c r="W99">
        <f t="shared" ca="1" si="23"/>
        <v>0.28149185369830537</v>
      </c>
    </row>
    <row r="100" spans="1:23">
      <c r="A100" s="2" t="s">
        <v>95</v>
      </c>
      <c r="B100" s="4">
        <v>61</v>
      </c>
      <c r="C100" s="3">
        <v>2.492</v>
      </c>
      <c r="D100" s="1">
        <v>0.77182833111750326</v>
      </c>
      <c r="E100" s="1">
        <v>3.6846284037820212E-2</v>
      </c>
      <c r="K100">
        <f t="shared" ca="1" si="12"/>
        <v>1.6402799949978459</v>
      </c>
      <c r="L100">
        <f t="shared" ca="1" si="13"/>
        <v>0.85921153447718224</v>
      </c>
      <c r="M100">
        <f t="shared" ca="1" si="14"/>
        <v>1.0218751734678353</v>
      </c>
      <c r="N100" t="str">
        <f t="shared" ca="1" si="15"/>
        <v>C2</v>
      </c>
      <c r="O100">
        <v>100</v>
      </c>
      <c r="P100" t="str">
        <f t="shared" ca="1" si="16"/>
        <v>C3</v>
      </c>
      <c r="Q100">
        <f t="shared" ca="1" si="17"/>
        <v>1</v>
      </c>
      <c r="R100">
        <f t="shared" ca="1" si="18"/>
        <v>0</v>
      </c>
      <c r="S100">
        <f t="shared" ca="1" si="19"/>
        <v>0</v>
      </c>
      <c r="T100">
        <f t="shared" ca="1" si="20"/>
        <v>0.77182833111750326</v>
      </c>
      <c r="U100">
        <f t="shared" ca="1" si="21"/>
        <v>3.6846284037820212E-2</v>
      </c>
      <c r="V100">
        <f t="shared" ca="1" si="22"/>
        <v>0</v>
      </c>
      <c r="W100">
        <f t="shared" ca="1" si="23"/>
        <v>0</v>
      </c>
    </row>
    <row r="101" spans="1:23">
      <c r="A101" s="2" t="s">
        <v>96</v>
      </c>
      <c r="B101" s="4">
        <v>45</v>
      </c>
      <c r="C101" s="3">
        <v>0.27900000000000003</v>
      </c>
      <c r="D101" s="1">
        <v>-6.4711870071484365E-2</v>
      </c>
      <c r="E101" s="1">
        <v>-0.64587836370323093</v>
      </c>
      <c r="K101">
        <f t="shared" ca="1" si="12"/>
        <v>0.69597843271615711</v>
      </c>
      <c r="L101">
        <f t="shared" ca="1" si="13"/>
        <v>1.7799459752881222</v>
      </c>
      <c r="M101">
        <f t="shared" ca="1" si="14"/>
        <v>1.2141788455968507</v>
      </c>
      <c r="N101" t="str">
        <f t="shared" ca="1" si="15"/>
        <v>C1</v>
      </c>
      <c r="O101">
        <v>101</v>
      </c>
      <c r="P101" t="str">
        <f t="shared" ca="1" si="16"/>
        <v>C1</v>
      </c>
      <c r="Q101">
        <f t="shared" ca="1" si="17"/>
        <v>0</v>
      </c>
      <c r="R101">
        <f t="shared" ca="1" si="18"/>
        <v>-6.4711870071484365E-2</v>
      </c>
      <c r="S101">
        <f t="shared" ca="1" si="19"/>
        <v>-0.64587836370323093</v>
      </c>
      <c r="T101">
        <f t="shared" ca="1" si="20"/>
        <v>0</v>
      </c>
      <c r="U101">
        <f t="shared" ca="1" si="21"/>
        <v>0</v>
      </c>
      <c r="V101">
        <f t="shared" ca="1" si="22"/>
        <v>0</v>
      </c>
      <c r="W101">
        <f t="shared" ca="1" si="23"/>
        <v>0</v>
      </c>
    </row>
    <row r="102" spans="1:23">
      <c r="A102" s="2" t="s">
        <v>97</v>
      </c>
      <c r="B102" s="4">
        <v>58</v>
      </c>
      <c r="C102" s="3">
        <v>3.2349999999999999</v>
      </c>
      <c r="D102" s="1">
        <v>0.61497704339456816</v>
      </c>
      <c r="E102" s="1">
        <v>0.26606653404758113</v>
      </c>
      <c r="K102">
        <f t="shared" ca="1" si="12"/>
        <v>1.6008485885139325</v>
      </c>
      <c r="L102">
        <f t="shared" ca="1" si="13"/>
        <v>1.0658980904780502</v>
      </c>
      <c r="M102">
        <f t="shared" ca="1" si="14"/>
        <v>0.77722584828032448</v>
      </c>
      <c r="N102" t="str">
        <f t="shared" ca="1" si="15"/>
        <v>C3</v>
      </c>
      <c r="O102">
        <v>102</v>
      </c>
      <c r="P102" t="str">
        <f t="shared" ca="1" si="16"/>
        <v>C3</v>
      </c>
      <c r="Q102">
        <f t="shared" ca="1" si="17"/>
        <v>0</v>
      </c>
      <c r="R102">
        <f t="shared" ca="1" si="18"/>
        <v>0</v>
      </c>
      <c r="S102">
        <f t="shared" ca="1" si="19"/>
        <v>0</v>
      </c>
      <c r="T102">
        <f t="shared" ca="1" si="20"/>
        <v>0</v>
      </c>
      <c r="U102">
        <f t="shared" ca="1" si="21"/>
        <v>0</v>
      </c>
      <c r="V102">
        <f t="shared" ca="1" si="22"/>
        <v>0.61497704339456816</v>
      </c>
      <c r="W102">
        <f t="shared" ca="1" si="23"/>
        <v>0.26606653404758113</v>
      </c>
    </row>
    <row r="103" spans="1:23">
      <c r="A103" s="2" t="s">
        <v>98</v>
      </c>
      <c r="B103" s="4">
        <v>36</v>
      </c>
      <c r="C103" s="3">
        <v>4.2949999999999999</v>
      </c>
      <c r="D103" s="1">
        <v>-0.53526573324028992</v>
      </c>
      <c r="E103" s="1">
        <v>0.59308331064293318</v>
      </c>
      <c r="K103">
        <f t="shared" ca="1" si="12"/>
        <v>1.1751520842163248</v>
      </c>
      <c r="L103">
        <f t="shared" ca="1" si="13"/>
        <v>2.2609009956174901</v>
      </c>
      <c r="M103">
        <f t="shared" ca="1" si="14"/>
        <v>0.43469412264815782</v>
      </c>
      <c r="N103" t="str">
        <f t="shared" ca="1" si="15"/>
        <v>C3</v>
      </c>
      <c r="O103">
        <v>103</v>
      </c>
      <c r="P103" t="str">
        <f t="shared" ca="1" si="16"/>
        <v>C3</v>
      </c>
      <c r="Q103">
        <f t="shared" ca="1" si="17"/>
        <v>0</v>
      </c>
      <c r="R103">
        <f t="shared" ca="1" si="18"/>
        <v>0</v>
      </c>
      <c r="S103">
        <f t="shared" ca="1" si="19"/>
        <v>0</v>
      </c>
      <c r="T103">
        <f t="shared" ca="1" si="20"/>
        <v>0</v>
      </c>
      <c r="U103">
        <f t="shared" ca="1" si="21"/>
        <v>0</v>
      </c>
      <c r="V103">
        <f t="shared" ca="1" si="22"/>
        <v>-0.53526573324028992</v>
      </c>
      <c r="W103">
        <f t="shared" ca="1" si="23"/>
        <v>0.59308331064293318</v>
      </c>
    </row>
    <row r="104" spans="1:23">
      <c r="A104" s="2" t="s">
        <v>99</v>
      </c>
      <c r="B104" s="4">
        <v>88</v>
      </c>
      <c r="C104" s="3">
        <v>3.31</v>
      </c>
      <c r="D104" s="1">
        <v>2.18348992062392</v>
      </c>
      <c r="E104" s="1">
        <v>0.28920451352366738</v>
      </c>
      <c r="K104">
        <f t="shared" ca="1" si="12"/>
        <v>3.0595863950157507</v>
      </c>
      <c r="L104">
        <f t="shared" ca="1" si="13"/>
        <v>0.6713560989258357</v>
      </c>
      <c r="M104">
        <f t="shared" ca="1" si="14"/>
        <v>2.3017167245722119</v>
      </c>
      <c r="N104" t="str">
        <f t="shared" ca="1" si="15"/>
        <v>C2</v>
      </c>
      <c r="O104">
        <v>104</v>
      </c>
      <c r="P104" t="str">
        <f t="shared" ca="1" si="16"/>
        <v>C2</v>
      </c>
      <c r="Q104">
        <f t="shared" ca="1" si="17"/>
        <v>0</v>
      </c>
      <c r="R104">
        <f t="shared" ca="1" si="18"/>
        <v>0</v>
      </c>
      <c r="S104">
        <f t="shared" ca="1" si="19"/>
        <v>0</v>
      </c>
      <c r="T104">
        <f t="shared" ca="1" si="20"/>
        <v>2.18348992062392</v>
      </c>
      <c r="U104">
        <f t="shared" ca="1" si="21"/>
        <v>0.28920451352366738</v>
      </c>
      <c r="V104">
        <f t="shared" ca="1" si="22"/>
        <v>0</v>
      </c>
      <c r="W104">
        <f t="shared" ca="1" si="23"/>
        <v>0</v>
      </c>
    </row>
    <row r="105" spans="1:23">
      <c r="A105" s="2" t="s">
        <v>100</v>
      </c>
      <c r="B105" s="4">
        <v>86</v>
      </c>
      <c r="C105" s="3">
        <v>1.31</v>
      </c>
      <c r="D105" s="1">
        <v>2.0789223954752964</v>
      </c>
      <c r="E105" s="1">
        <v>-0.32780827250529876</v>
      </c>
      <c r="K105">
        <f t="shared" ca="1" si="12"/>
        <v>2.8440435213854625</v>
      </c>
      <c r="L105">
        <f t="shared" ca="1" si="13"/>
        <v>0.51873680375512754</v>
      </c>
      <c r="M105">
        <f t="shared" ca="1" si="14"/>
        <v>2.3569976461570397</v>
      </c>
      <c r="N105" t="str">
        <f t="shared" ca="1" si="15"/>
        <v>C2</v>
      </c>
      <c r="O105">
        <v>105</v>
      </c>
      <c r="P105" t="str">
        <f t="shared" ca="1" si="16"/>
        <v>C2</v>
      </c>
      <c r="Q105">
        <f t="shared" ca="1" si="17"/>
        <v>0</v>
      </c>
      <c r="R105">
        <f t="shared" ca="1" si="18"/>
        <v>0</v>
      </c>
      <c r="S105">
        <f t="shared" ca="1" si="19"/>
        <v>0</v>
      </c>
      <c r="T105">
        <f t="shared" ca="1" si="20"/>
        <v>2.0789223954752964</v>
      </c>
      <c r="U105">
        <f t="shared" ca="1" si="21"/>
        <v>-0.32780827250529876</v>
      </c>
      <c r="V105">
        <f t="shared" ca="1" si="22"/>
        <v>0</v>
      </c>
      <c r="W105">
        <f t="shared" ca="1" si="23"/>
        <v>0</v>
      </c>
    </row>
    <row r="106" spans="1:23">
      <c r="A106" s="2" t="s">
        <v>101</v>
      </c>
      <c r="B106" s="4">
        <v>61</v>
      </c>
      <c r="C106" s="3">
        <v>1.4019999999999999</v>
      </c>
      <c r="D106" s="1">
        <v>0.77182833111750326</v>
      </c>
      <c r="E106" s="1">
        <v>-0.2994256843479664</v>
      </c>
      <c r="K106">
        <f t="shared" ca="1" si="12"/>
        <v>1.5496310056891185</v>
      </c>
      <c r="L106">
        <f t="shared" ca="1" si="13"/>
        <v>0.87891748013092308</v>
      </c>
      <c r="M106">
        <f t="shared" ca="1" si="14"/>
        <v>1.2305945521967301</v>
      </c>
      <c r="N106" t="str">
        <f t="shared" ca="1" si="15"/>
        <v>C2</v>
      </c>
      <c r="O106">
        <v>106</v>
      </c>
      <c r="P106" t="str">
        <f t="shared" ca="1" si="16"/>
        <v>C2</v>
      </c>
      <c r="Q106">
        <f t="shared" ca="1" si="17"/>
        <v>0</v>
      </c>
      <c r="R106">
        <f t="shared" ca="1" si="18"/>
        <v>0</v>
      </c>
      <c r="S106">
        <f t="shared" ca="1" si="19"/>
        <v>0</v>
      </c>
      <c r="T106">
        <f t="shared" ca="1" si="20"/>
        <v>0.77182833111750326</v>
      </c>
      <c r="U106">
        <f t="shared" ca="1" si="21"/>
        <v>-0.2994256843479664</v>
      </c>
      <c r="V106">
        <f t="shared" ca="1" si="22"/>
        <v>0</v>
      </c>
      <c r="W106">
        <f t="shared" ca="1" si="23"/>
        <v>0</v>
      </c>
    </row>
    <row r="107" spans="1:23">
      <c r="A107" s="2" t="s">
        <v>102</v>
      </c>
      <c r="B107" s="4">
        <v>32</v>
      </c>
      <c r="C107" s="3">
        <v>6.5789999999999997</v>
      </c>
      <c r="D107" s="1">
        <v>-0.7444007835375368</v>
      </c>
      <c r="E107" s="1">
        <v>1.2977119122880123</v>
      </c>
      <c r="K107">
        <f t="shared" ca="1" si="12"/>
        <v>1.8589877848365892</v>
      </c>
      <c r="L107">
        <f t="shared" ca="1" si="13"/>
        <v>2.7392901478109115</v>
      </c>
      <c r="M107">
        <f t="shared" ca="1" si="14"/>
        <v>0.9728367300066858</v>
      </c>
      <c r="N107" t="str">
        <f t="shared" ca="1" si="15"/>
        <v>C3</v>
      </c>
      <c r="O107">
        <v>107</v>
      </c>
      <c r="P107" t="str">
        <f t="shared" ca="1" si="16"/>
        <v>C3</v>
      </c>
      <c r="Q107">
        <f t="shared" ca="1" si="17"/>
        <v>0</v>
      </c>
      <c r="R107">
        <f t="shared" ca="1" si="18"/>
        <v>0</v>
      </c>
      <c r="S107">
        <f t="shared" ca="1" si="19"/>
        <v>0</v>
      </c>
      <c r="T107">
        <f t="shared" ca="1" si="20"/>
        <v>0</v>
      </c>
      <c r="U107">
        <f t="shared" ca="1" si="21"/>
        <v>0</v>
      </c>
      <c r="V107">
        <f t="shared" ca="1" si="22"/>
        <v>-0.7444007835375368</v>
      </c>
      <c r="W107">
        <f t="shared" ca="1" si="23"/>
        <v>1.2977119122880123</v>
      </c>
    </row>
    <row r="108" spans="1:23">
      <c r="A108" s="2" t="s">
        <v>102</v>
      </c>
      <c r="B108" s="4">
        <v>35</v>
      </c>
      <c r="C108" s="3">
        <v>3.23</v>
      </c>
      <c r="D108" s="1">
        <v>-0.5875494958146017</v>
      </c>
      <c r="E108" s="1">
        <v>0.2645240020825087</v>
      </c>
      <c r="K108">
        <f t="shared" ca="1" si="12"/>
        <v>0.84267800986962704</v>
      </c>
      <c r="L108">
        <f t="shared" ca="1" si="13"/>
        <v>2.2372997932568519</v>
      </c>
      <c r="M108">
        <f t="shared" ca="1" si="14"/>
        <v>0.57303892932644507</v>
      </c>
      <c r="N108" t="str">
        <f t="shared" ca="1" si="15"/>
        <v>C3</v>
      </c>
      <c r="O108">
        <v>108</v>
      </c>
      <c r="P108" t="str">
        <f t="shared" ca="1" si="16"/>
        <v>C1</v>
      </c>
      <c r="Q108">
        <f t="shared" ca="1" si="17"/>
        <v>1</v>
      </c>
      <c r="R108">
        <f t="shared" ca="1" si="18"/>
        <v>0</v>
      </c>
      <c r="S108">
        <f t="shared" ca="1" si="19"/>
        <v>0</v>
      </c>
      <c r="T108">
        <f t="shared" ca="1" si="20"/>
        <v>0</v>
      </c>
      <c r="U108">
        <f t="shared" ca="1" si="21"/>
        <v>0</v>
      </c>
      <c r="V108">
        <f t="shared" ca="1" si="22"/>
        <v>-0.5875494958146017</v>
      </c>
      <c r="W108">
        <f t="shared" ca="1" si="23"/>
        <v>0.2645240020825087</v>
      </c>
    </row>
    <row r="109" spans="1:23">
      <c r="A109" s="2" t="s">
        <v>102</v>
      </c>
      <c r="B109" s="4">
        <v>37</v>
      </c>
      <c r="C109" s="3">
        <v>2.4060000000000001</v>
      </c>
      <c r="D109" s="1">
        <v>-0.4829819706659782</v>
      </c>
      <c r="E109" s="1">
        <v>1.0314734238574709E-2</v>
      </c>
      <c r="K109">
        <f t="shared" ca="1" si="12"/>
        <v>0.63321202589084924</v>
      </c>
      <c r="L109">
        <f t="shared" ca="1" si="13"/>
        <v>2.1079411447955452</v>
      </c>
      <c r="M109">
        <f t="shared" ca="1" si="14"/>
        <v>0.67557812867020417</v>
      </c>
      <c r="N109" t="str">
        <f t="shared" ca="1" si="15"/>
        <v>C1</v>
      </c>
      <c r="O109">
        <v>109</v>
      </c>
      <c r="P109" t="str">
        <f t="shared" ca="1" si="16"/>
        <v>C1</v>
      </c>
      <c r="Q109">
        <f t="shared" ca="1" si="17"/>
        <v>0</v>
      </c>
      <c r="R109">
        <f t="shared" ca="1" si="18"/>
        <v>-0.4829819706659782</v>
      </c>
      <c r="S109">
        <f t="shared" ca="1" si="19"/>
        <v>1.0314734238574709E-2</v>
      </c>
      <c r="T109">
        <f t="shared" ca="1" si="20"/>
        <v>0</v>
      </c>
      <c r="U109">
        <f t="shared" ca="1" si="21"/>
        <v>0</v>
      </c>
      <c r="V109">
        <f t="shared" ca="1" si="22"/>
        <v>0</v>
      </c>
      <c r="W109">
        <f t="shared" ca="1" si="23"/>
        <v>0</v>
      </c>
    </row>
    <row r="110" spans="1:23">
      <c r="A110" s="2" t="s">
        <v>103</v>
      </c>
      <c r="B110" s="4">
        <v>35</v>
      </c>
      <c r="C110" s="3">
        <v>-5.1100000000000003</v>
      </c>
      <c r="D110" s="1">
        <v>-0.5875494958146017</v>
      </c>
      <c r="E110" s="1">
        <v>-2.3084193156582806</v>
      </c>
      <c r="K110">
        <f t="shared" ca="1" si="12"/>
        <v>1.7552328283701013</v>
      </c>
      <c r="L110">
        <f t="shared" ca="1" si="13"/>
        <v>3.1385993956589844</v>
      </c>
      <c r="M110">
        <f t="shared" ca="1" si="14"/>
        <v>2.9169798061029333</v>
      </c>
      <c r="N110" t="str">
        <f t="shared" ca="1" si="15"/>
        <v>C1</v>
      </c>
      <c r="O110">
        <v>110</v>
      </c>
      <c r="P110" t="str">
        <f t="shared" ca="1" si="16"/>
        <v>C1</v>
      </c>
      <c r="Q110">
        <f t="shared" ca="1" si="17"/>
        <v>0</v>
      </c>
      <c r="R110">
        <f t="shared" ca="1" si="18"/>
        <v>-0.5875494958146017</v>
      </c>
      <c r="S110">
        <f t="shared" ca="1" si="19"/>
        <v>-2.3084193156582806</v>
      </c>
      <c r="T110">
        <f t="shared" ca="1" si="20"/>
        <v>0</v>
      </c>
      <c r="U110">
        <f t="shared" ca="1" si="21"/>
        <v>0</v>
      </c>
      <c r="V110">
        <f t="shared" ca="1" si="22"/>
        <v>0</v>
      </c>
      <c r="W110">
        <f t="shared" ca="1" si="23"/>
        <v>0</v>
      </c>
    </row>
    <row r="111" spans="1:23">
      <c r="A111" s="2" t="s">
        <v>104</v>
      </c>
      <c r="B111" s="4">
        <v>41</v>
      </c>
      <c r="C111" s="3">
        <v>1</v>
      </c>
      <c r="D111" s="1">
        <v>-0.27384692036873126</v>
      </c>
      <c r="E111" s="1">
        <v>-0.42344525433978858</v>
      </c>
      <c r="K111">
        <f t="shared" ca="1" si="12"/>
        <v>0.50100086475422634</v>
      </c>
      <c r="L111">
        <f t="shared" ca="1" si="13"/>
        <v>1.9276319726046016</v>
      </c>
      <c r="M111">
        <f t="shared" ca="1" si="14"/>
        <v>1.0060986036555888</v>
      </c>
      <c r="N111" t="str">
        <f t="shared" ca="1" si="15"/>
        <v>C1</v>
      </c>
      <c r="O111">
        <v>111</v>
      </c>
      <c r="P111" t="str">
        <f t="shared" ca="1" si="16"/>
        <v>C1</v>
      </c>
      <c r="Q111">
        <f t="shared" ca="1" si="17"/>
        <v>0</v>
      </c>
      <c r="R111">
        <f t="shared" ca="1" si="18"/>
        <v>-0.27384692036873126</v>
      </c>
      <c r="S111">
        <f t="shared" ca="1" si="19"/>
        <v>-0.42344525433978858</v>
      </c>
      <c r="T111">
        <f t="shared" ca="1" si="20"/>
        <v>0</v>
      </c>
      <c r="U111">
        <f t="shared" ca="1" si="21"/>
        <v>0</v>
      </c>
      <c r="V111">
        <f t="shared" ca="1" si="22"/>
        <v>0</v>
      </c>
      <c r="W111">
        <f t="shared" ca="1" si="23"/>
        <v>0</v>
      </c>
    </row>
    <row r="112" spans="1:23">
      <c r="A112" s="2" t="s">
        <v>105</v>
      </c>
      <c r="B112" s="4">
        <v>41</v>
      </c>
      <c r="C112" s="3">
        <v>2.8759999999999999</v>
      </c>
      <c r="D112" s="1">
        <v>-0.27384692036873126</v>
      </c>
      <c r="E112" s="1">
        <v>0.1553127389553817</v>
      </c>
      <c r="K112">
        <f t="shared" ca="1" si="12"/>
        <v>0.86340332322846891</v>
      </c>
      <c r="L112">
        <f t="shared" ca="1" si="13"/>
        <v>1.9114394747085008</v>
      </c>
      <c r="M112">
        <f t="shared" ca="1" si="14"/>
        <v>0.44707078984372361</v>
      </c>
      <c r="N112" t="str">
        <f t="shared" ca="1" si="15"/>
        <v>C3</v>
      </c>
      <c r="O112">
        <v>112</v>
      </c>
      <c r="P112" t="str">
        <f t="shared" ca="1" si="16"/>
        <v>C3</v>
      </c>
      <c r="Q112">
        <f t="shared" ca="1" si="17"/>
        <v>0</v>
      </c>
      <c r="R112">
        <f t="shared" ca="1" si="18"/>
        <v>0</v>
      </c>
      <c r="S112">
        <f t="shared" ca="1" si="19"/>
        <v>0</v>
      </c>
      <c r="T112">
        <f t="shared" ca="1" si="20"/>
        <v>0</v>
      </c>
      <c r="U112">
        <f t="shared" ca="1" si="21"/>
        <v>0</v>
      </c>
      <c r="V112">
        <f t="shared" ca="1" si="22"/>
        <v>-0.27384692036873126</v>
      </c>
      <c r="W112">
        <f t="shared" ca="1" si="23"/>
        <v>0.1553127389553817</v>
      </c>
    </row>
    <row r="113" spans="1:23">
      <c r="A113" s="2" t="s">
        <v>106</v>
      </c>
      <c r="B113" s="4">
        <v>25</v>
      </c>
      <c r="C113" s="3">
        <v>4.673</v>
      </c>
      <c r="D113" s="1">
        <v>-1.110387121557719</v>
      </c>
      <c r="E113" s="1">
        <v>0.7096987272024079</v>
      </c>
      <c r="K113">
        <f t="shared" ca="1" si="12"/>
        <v>1.3195525611790848</v>
      </c>
      <c r="L113">
        <f t="shared" ca="1" si="13"/>
        <v>2.845284505995366</v>
      </c>
      <c r="M113">
        <f t="shared" ca="1" si="14"/>
        <v>1.0190119783114184</v>
      </c>
      <c r="N113" t="str">
        <f t="shared" ca="1" si="15"/>
        <v>C3</v>
      </c>
      <c r="O113">
        <v>113</v>
      </c>
      <c r="P113" t="str">
        <f t="shared" ca="1" si="16"/>
        <v>C1</v>
      </c>
      <c r="Q113">
        <f t="shared" ca="1" si="17"/>
        <v>1</v>
      </c>
      <c r="R113">
        <f t="shared" ca="1" si="18"/>
        <v>0</v>
      </c>
      <c r="S113">
        <f t="shared" ca="1" si="19"/>
        <v>0</v>
      </c>
      <c r="T113">
        <f t="shared" ca="1" si="20"/>
        <v>0</v>
      </c>
      <c r="U113">
        <f t="shared" ca="1" si="21"/>
        <v>0</v>
      </c>
      <c r="V113">
        <f t="shared" ca="1" si="22"/>
        <v>-1.110387121557719</v>
      </c>
      <c r="W113">
        <f t="shared" ca="1" si="23"/>
        <v>0.7096987272024079</v>
      </c>
    </row>
    <row r="114" spans="1:23">
      <c r="A114" s="2" t="s">
        <v>107</v>
      </c>
      <c r="B114" s="4">
        <v>29</v>
      </c>
      <c r="C114" s="3">
        <v>2.3079999999999998</v>
      </c>
      <c r="D114" s="1">
        <v>-0.90125207126047202</v>
      </c>
      <c r="E114" s="1">
        <v>-1.9918892276844728E-2</v>
      </c>
      <c r="K114">
        <f t="shared" ca="1" si="12"/>
        <v>0.56059586767891612</v>
      </c>
      <c r="L114">
        <f t="shared" ca="1" si="13"/>
        <v>2.5249835921014445</v>
      </c>
      <c r="M114">
        <f t="shared" ca="1" si="14"/>
        <v>0.9926025324393849</v>
      </c>
      <c r="N114" t="str">
        <f t="shared" ca="1" si="15"/>
        <v>C1</v>
      </c>
      <c r="O114">
        <v>114</v>
      </c>
      <c r="P114" t="str">
        <f t="shared" ca="1" si="16"/>
        <v>C1</v>
      </c>
      <c r="Q114">
        <f t="shared" ca="1" si="17"/>
        <v>0</v>
      </c>
      <c r="R114">
        <f t="shared" ca="1" si="18"/>
        <v>-0.90125207126047202</v>
      </c>
      <c r="S114">
        <f t="shared" ca="1" si="19"/>
        <v>-1.9918892276844728E-2</v>
      </c>
      <c r="T114">
        <f t="shared" ca="1" si="20"/>
        <v>0</v>
      </c>
      <c r="U114">
        <f t="shared" ca="1" si="21"/>
        <v>0</v>
      </c>
      <c r="V114">
        <f t="shared" ca="1" si="22"/>
        <v>0</v>
      </c>
      <c r="W114">
        <f t="shared" ca="1" si="23"/>
        <v>0</v>
      </c>
    </row>
    <row r="115" spans="1:23">
      <c r="A115" s="2" t="s">
        <v>108</v>
      </c>
      <c r="B115" s="4">
        <v>66</v>
      </c>
      <c r="C115" s="3">
        <v>2.7320000000000002</v>
      </c>
      <c r="D115" s="1">
        <v>1.033247143989062</v>
      </c>
      <c r="E115" s="1">
        <v>0.11088781836129621</v>
      </c>
      <c r="K115">
        <f t="shared" ca="1" si="12"/>
        <v>1.9108806936366116</v>
      </c>
      <c r="L115">
        <f t="shared" ca="1" si="13"/>
        <v>0.61999527326747994</v>
      </c>
      <c r="M115">
        <f t="shared" ca="1" si="14"/>
        <v>1.2230874790789386</v>
      </c>
      <c r="N115" t="str">
        <f t="shared" ca="1" si="15"/>
        <v>C2</v>
      </c>
      <c r="O115">
        <v>115</v>
      </c>
      <c r="P115" t="str">
        <f t="shared" ca="1" si="16"/>
        <v>C2</v>
      </c>
      <c r="Q115">
        <f t="shared" ca="1" si="17"/>
        <v>0</v>
      </c>
      <c r="R115">
        <f t="shared" ca="1" si="18"/>
        <v>0</v>
      </c>
      <c r="S115">
        <f t="shared" ca="1" si="19"/>
        <v>0</v>
      </c>
      <c r="T115">
        <f t="shared" ca="1" si="20"/>
        <v>1.033247143989062</v>
      </c>
      <c r="U115">
        <f t="shared" ca="1" si="21"/>
        <v>0.11088781836129621</v>
      </c>
      <c r="V115">
        <f t="shared" ca="1" si="22"/>
        <v>0</v>
      </c>
      <c r="W115">
        <f t="shared" ca="1" si="23"/>
        <v>0</v>
      </c>
    </row>
    <row r="116" spans="1:23">
      <c r="A116" s="2" t="s">
        <v>109</v>
      </c>
      <c r="B116" s="4">
        <v>81</v>
      </c>
      <c r="C116" s="3">
        <v>1.806</v>
      </c>
      <c r="D116" s="1">
        <v>1.817503582603738</v>
      </c>
      <c r="E116" s="1">
        <v>-0.17478910157011518</v>
      </c>
      <c r="K116">
        <f t="shared" ca="1" si="12"/>
        <v>2.6018882229076929</v>
      </c>
      <c r="L116">
        <f t="shared" ca="1" si="13"/>
        <v>0.2162061880523358</v>
      </c>
      <c r="M116">
        <f t="shared" ca="1" si="14"/>
        <v>2.0574766056305918</v>
      </c>
      <c r="N116" t="str">
        <f t="shared" ca="1" si="15"/>
        <v>C2</v>
      </c>
      <c r="O116">
        <v>116</v>
      </c>
      <c r="P116" t="str">
        <f t="shared" ca="1" si="16"/>
        <v>C2</v>
      </c>
      <c r="Q116">
        <f t="shared" ca="1" si="17"/>
        <v>0</v>
      </c>
      <c r="R116">
        <f t="shared" ca="1" si="18"/>
        <v>0</v>
      </c>
      <c r="S116">
        <f t="shared" ca="1" si="19"/>
        <v>0</v>
      </c>
      <c r="T116">
        <f t="shared" ca="1" si="20"/>
        <v>1.817503582603738</v>
      </c>
      <c r="U116">
        <f t="shared" ca="1" si="21"/>
        <v>-0.17478910157011518</v>
      </c>
      <c r="V116">
        <f t="shared" ca="1" si="22"/>
        <v>0</v>
      </c>
      <c r="W116">
        <f t="shared" ca="1" si="23"/>
        <v>0</v>
      </c>
    </row>
    <row r="117" spans="1:23">
      <c r="A117" s="2" t="s">
        <v>110</v>
      </c>
      <c r="B117" s="4">
        <v>74</v>
      </c>
      <c r="C117" s="3">
        <v>1.6160000000000001</v>
      </c>
      <c r="D117" s="1">
        <v>1.4515172445835558</v>
      </c>
      <c r="E117" s="1">
        <v>-0.23340531624286695</v>
      </c>
      <c r="K117">
        <f t="shared" ca="1" si="12"/>
        <v>2.2312580969116813</v>
      </c>
      <c r="L117">
        <f t="shared" ca="1" si="13"/>
        <v>0.22985102740241281</v>
      </c>
      <c r="M117">
        <f t="shared" ca="1" si="14"/>
        <v>1.7473184825067098</v>
      </c>
      <c r="N117" t="str">
        <f t="shared" ca="1" si="15"/>
        <v>C2</v>
      </c>
      <c r="O117">
        <v>117</v>
      </c>
      <c r="P117" t="str">
        <f t="shared" ca="1" si="16"/>
        <v>C2</v>
      </c>
      <c r="Q117">
        <f t="shared" ca="1" si="17"/>
        <v>0</v>
      </c>
      <c r="R117">
        <f t="shared" ca="1" si="18"/>
        <v>0</v>
      </c>
      <c r="S117">
        <f t="shared" ca="1" si="19"/>
        <v>0</v>
      </c>
      <c r="T117">
        <f t="shared" ca="1" si="20"/>
        <v>1.4515172445835558</v>
      </c>
      <c r="U117">
        <f t="shared" ca="1" si="21"/>
        <v>-0.23340531624286695</v>
      </c>
      <c r="V117">
        <f t="shared" ca="1" si="22"/>
        <v>0</v>
      </c>
      <c r="W117">
        <f t="shared" ca="1" si="23"/>
        <v>0</v>
      </c>
    </row>
    <row r="118" spans="1:23">
      <c r="A118" s="2" t="s">
        <v>111</v>
      </c>
      <c r="B118" s="4">
        <v>71</v>
      </c>
      <c r="C118" s="3">
        <v>1.4379999999999999</v>
      </c>
      <c r="D118" s="1">
        <v>1.2946659568606207</v>
      </c>
      <c r="E118" s="1">
        <v>-0.28831945419944499</v>
      </c>
      <c r="K118">
        <f t="shared" ca="1" si="12"/>
        <v>2.0682770484286066</v>
      </c>
      <c r="L118">
        <f t="shared" ca="1" si="13"/>
        <v>0.38865796446564305</v>
      </c>
      <c r="M118">
        <f t="shared" ca="1" si="14"/>
        <v>1.6375600984261744</v>
      </c>
      <c r="N118" t="str">
        <f t="shared" ca="1" si="15"/>
        <v>C2</v>
      </c>
      <c r="O118">
        <v>118</v>
      </c>
      <c r="P118" t="str">
        <f t="shared" ca="1" si="16"/>
        <v>C2</v>
      </c>
      <c r="Q118">
        <f t="shared" ca="1" si="17"/>
        <v>0</v>
      </c>
      <c r="R118">
        <f t="shared" ca="1" si="18"/>
        <v>0</v>
      </c>
      <c r="S118">
        <f t="shared" ca="1" si="19"/>
        <v>0</v>
      </c>
      <c r="T118">
        <f t="shared" ca="1" si="20"/>
        <v>1.2946659568606207</v>
      </c>
      <c r="U118">
        <f t="shared" ca="1" si="21"/>
        <v>-0.28831945419944499</v>
      </c>
      <c r="V118">
        <f t="shared" ca="1" si="22"/>
        <v>0</v>
      </c>
      <c r="W118">
        <f t="shared" ca="1" si="23"/>
        <v>0</v>
      </c>
    </row>
    <row r="119" spans="1:23">
      <c r="A119" s="2" t="s">
        <v>112</v>
      </c>
      <c r="B119" s="4">
        <v>17</v>
      </c>
      <c r="C119" s="3">
        <v>-18</v>
      </c>
      <c r="D119" s="1">
        <v>-1.5286572221522128</v>
      </c>
      <c r="E119" s="1">
        <v>-6.2850667216149674</v>
      </c>
      <c r="K119">
        <f t="shared" ca="1" si="12"/>
        <v>5.7758026418023958</v>
      </c>
      <c r="L119">
        <f t="shared" ca="1" si="13"/>
        <v>6.9592643941139682</v>
      </c>
      <c r="M119">
        <f t="shared" ca="1" si="14"/>
        <v>6.9998856245413181</v>
      </c>
      <c r="N119" t="str">
        <f t="shared" ca="1" si="15"/>
        <v>C1</v>
      </c>
      <c r="O119">
        <v>119</v>
      </c>
      <c r="P119" t="str">
        <f t="shared" ca="1" si="16"/>
        <v>C1</v>
      </c>
      <c r="Q119">
        <f t="shared" ca="1" si="17"/>
        <v>0</v>
      </c>
      <c r="R119">
        <f t="shared" ca="1" si="18"/>
        <v>-1.5286572221522128</v>
      </c>
      <c r="S119">
        <f t="shared" ca="1" si="19"/>
        <v>-6.2850667216149674</v>
      </c>
      <c r="T119">
        <f t="shared" ca="1" si="20"/>
        <v>0</v>
      </c>
      <c r="U119">
        <f t="shared" ca="1" si="21"/>
        <v>0</v>
      </c>
      <c r="V119">
        <f t="shared" ca="1" si="22"/>
        <v>0</v>
      </c>
      <c r="W119">
        <f t="shared" ca="1" si="23"/>
        <v>0</v>
      </c>
    </row>
    <row r="120" spans="1:23">
      <c r="A120" s="2" t="s">
        <v>113</v>
      </c>
      <c r="B120" s="4">
        <v>33</v>
      </c>
      <c r="C120" s="3">
        <v>6.2110000000000003</v>
      </c>
      <c r="D120" s="1">
        <v>-0.69211702096322514</v>
      </c>
      <c r="E120" s="1">
        <v>1.1841815596586829</v>
      </c>
      <c r="K120">
        <f t="shared" ca="1" si="12"/>
        <v>1.7465755144072439</v>
      </c>
      <c r="L120">
        <f t="shared" ca="1" si="13"/>
        <v>2.6379675619242233</v>
      </c>
      <c r="M120">
        <f t="shared" ca="1" si="14"/>
        <v>0.85383940537245384</v>
      </c>
      <c r="N120" t="str">
        <f t="shared" ca="1" si="15"/>
        <v>C3</v>
      </c>
      <c r="O120">
        <v>120</v>
      </c>
      <c r="P120" t="str">
        <f t="shared" ca="1" si="16"/>
        <v>C3</v>
      </c>
      <c r="Q120">
        <f t="shared" ca="1" si="17"/>
        <v>0</v>
      </c>
      <c r="R120">
        <f t="shared" ca="1" si="18"/>
        <v>0</v>
      </c>
      <c r="S120">
        <f t="shared" ca="1" si="19"/>
        <v>0</v>
      </c>
      <c r="T120">
        <f t="shared" ca="1" si="20"/>
        <v>0</v>
      </c>
      <c r="U120">
        <f t="shared" ca="1" si="21"/>
        <v>0</v>
      </c>
      <c r="V120">
        <f t="shared" ca="1" si="22"/>
        <v>-0.69211702096322514</v>
      </c>
      <c r="W120">
        <f t="shared" ca="1" si="23"/>
        <v>1.1841815596586829</v>
      </c>
    </row>
    <row r="121" spans="1:23">
      <c r="A121" s="2" t="s">
        <v>114</v>
      </c>
      <c r="B121" s="4">
        <v>14</v>
      </c>
      <c r="C121" s="3">
        <v>-9.7789999999999999</v>
      </c>
      <c r="D121" s="1">
        <v>-1.6855085098751479</v>
      </c>
      <c r="E121" s="1">
        <v>-3.7488356646429017</v>
      </c>
      <c r="K121">
        <f t="shared" ca="1" si="12"/>
        <v>3.3204847490976284</v>
      </c>
      <c r="L121">
        <f t="shared" ca="1" si="13"/>
        <v>4.9400389024050995</v>
      </c>
      <c r="M121">
        <f t="shared" ca="1" si="14"/>
        <v>4.5981066175170904</v>
      </c>
      <c r="N121" t="str">
        <f t="shared" ca="1" si="15"/>
        <v>C1</v>
      </c>
      <c r="O121">
        <v>121</v>
      </c>
      <c r="P121" t="str">
        <f t="shared" ca="1" si="16"/>
        <v>C1</v>
      </c>
      <c r="Q121">
        <f t="shared" ca="1" si="17"/>
        <v>0</v>
      </c>
      <c r="R121">
        <f t="shared" ca="1" si="18"/>
        <v>-1.6855085098751479</v>
      </c>
      <c r="S121">
        <f t="shared" ca="1" si="19"/>
        <v>-3.7488356646429017</v>
      </c>
      <c r="T121">
        <f t="shared" ca="1" si="20"/>
        <v>0</v>
      </c>
      <c r="U121">
        <f t="shared" ca="1" si="21"/>
        <v>0</v>
      </c>
      <c r="V121">
        <f t="shared" ca="1" si="22"/>
        <v>0</v>
      </c>
      <c r="W121">
        <f t="shared" ca="1" si="23"/>
        <v>0</v>
      </c>
    </row>
    <row r="122" spans="1:23">
      <c r="A122" s="2" t="s">
        <v>115</v>
      </c>
      <c r="B122" s="4">
        <v>38</v>
      </c>
      <c r="C122" s="3">
        <v>2.9670000000000001</v>
      </c>
      <c r="D122" s="1">
        <v>-0.43069820809166648</v>
      </c>
      <c r="E122" s="1">
        <v>0.18338682071969969</v>
      </c>
      <c r="K122">
        <f t="shared" ca="1" si="12"/>
        <v>0.81239485125002331</v>
      </c>
      <c r="L122">
        <f t="shared" ca="1" si="13"/>
        <v>2.0705729373904505</v>
      </c>
      <c r="M122">
        <f t="shared" ca="1" si="14"/>
        <v>0.50619202324772694</v>
      </c>
      <c r="N122" t="str">
        <f t="shared" ca="1" si="15"/>
        <v>C3</v>
      </c>
      <c r="O122">
        <v>122</v>
      </c>
      <c r="P122" t="str">
        <f t="shared" ca="1" si="16"/>
        <v>C1</v>
      </c>
      <c r="Q122">
        <f t="shared" ca="1" si="17"/>
        <v>1</v>
      </c>
      <c r="R122">
        <f t="shared" ca="1" si="18"/>
        <v>0</v>
      </c>
      <c r="S122">
        <f t="shared" ca="1" si="19"/>
        <v>0</v>
      </c>
      <c r="T122">
        <f t="shared" ca="1" si="20"/>
        <v>0</v>
      </c>
      <c r="U122">
        <f t="shared" ca="1" si="21"/>
        <v>0</v>
      </c>
      <c r="V122">
        <f t="shared" ca="1" si="22"/>
        <v>-0.43069820809166648</v>
      </c>
      <c r="W122">
        <f t="shared" ca="1" si="23"/>
        <v>0.18338682071969969</v>
      </c>
    </row>
    <row r="123" spans="1:23">
      <c r="A123" s="2" t="s">
        <v>116</v>
      </c>
      <c r="B123" s="4">
        <v>22</v>
      </c>
      <c r="C123" s="3">
        <v>0.52200000000000002</v>
      </c>
      <c r="D123" s="1">
        <v>-1.2672384092806541</v>
      </c>
      <c r="E123" s="1">
        <v>-0.57091131020071151</v>
      </c>
      <c r="K123">
        <f t="shared" ca="1" si="12"/>
        <v>0.51180475705905004</v>
      </c>
      <c r="L123">
        <f t="shared" ca="1" si="13"/>
        <v>2.9315803545631938</v>
      </c>
      <c r="M123">
        <f t="shared" ca="1" si="14"/>
        <v>1.6297038531402666</v>
      </c>
      <c r="N123" t="str">
        <f t="shared" ca="1" si="15"/>
        <v>C1</v>
      </c>
      <c r="O123">
        <v>123</v>
      </c>
      <c r="P123" t="str">
        <f t="shared" ca="1" si="16"/>
        <v>C1</v>
      </c>
      <c r="Q123">
        <f t="shared" ca="1" si="17"/>
        <v>0</v>
      </c>
      <c r="R123">
        <f t="shared" ca="1" si="18"/>
        <v>-1.2672384092806541</v>
      </c>
      <c r="S123">
        <f t="shared" ca="1" si="19"/>
        <v>-0.57091131020071151</v>
      </c>
      <c r="T123">
        <f t="shared" ca="1" si="20"/>
        <v>0</v>
      </c>
      <c r="U123">
        <f t="shared" ca="1" si="21"/>
        <v>0</v>
      </c>
      <c r="V123">
        <f t="shared" ca="1" si="22"/>
        <v>0</v>
      </c>
      <c r="W123">
        <f t="shared" ca="1" si="23"/>
        <v>0</v>
      </c>
    </row>
  </sheetData>
  <mergeCells count="1">
    <mergeCell ref="G1:H1"/>
  </mergeCells>
  <phoneticPr fontId="2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3" name="Spinner 1">
              <controlPr defaultSize="0" autoPict="0">
                <anchor moveWithCells="1" sizeWithCells="1">
                  <from>
                    <xdr:col>9</xdr:col>
                    <xdr:colOff>76200</xdr:colOff>
                    <xdr:row>1</xdr:row>
                    <xdr:rowOff>121920</xdr:rowOff>
                  </from>
                  <to>
                    <xdr:col>9</xdr:col>
                    <xdr:colOff>457200</xdr:colOff>
                    <xdr:row>5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17F6-CC7D-4EE7-8A2A-38835D73C842}">
  <sheetPr codeName="Sheet11"/>
  <dimension ref="A1:W123"/>
  <sheetViews>
    <sheetView zoomScaleNormal="100" workbookViewId="0">
      <selection activeCell="H35" sqref="H35"/>
    </sheetView>
  </sheetViews>
  <sheetFormatPr defaultRowHeight="13.8"/>
  <sheetData>
    <row r="1" spans="1:23">
      <c r="A1" s="1" t="s">
        <v>117</v>
      </c>
      <c r="B1" s="3" t="s">
        <v>119</v>
      </c>
      <c r="C1" s="3" t="s">
        <v>118</v>
      </c>
      <c r="D1" s="1" t="s">
        <v>119</v>
      </c>
      <c r="E1" s="1" t="s">
        <v>118</v>
      </c>
      <c r="F1" s="8" t="str">
        <f>"K"&amp;J1</f>
        <v>K9</v>
      </c>
      <c r="G1" s="10" t="s">
        <v>126</v>
      </c>
      <c r="H1" s="10"/>
      <c r="J1">
        <v>9</v>
      </c>
      <c r="K1" t="s">
        <v>123</v>
      </c>
      <c r="L1" t="s">
        <v>124</v>
      </c>
      <c r="M1" t="s">
        <v>125</v>
      </c>
      <c r="N1" t="s">
        <v>127</v>
      </c>
      <c r="O1">
        <v>1</v>
      </c>
      <c r="P1" t="s">
        <v>136</v>
      </c>
      <c r="Q1" t="s">
        <v>132</v>
      </c>
      <c r="R1" t="s">
        <v>123</v>
      </c>
      <c r="S1" t="s">
        <v>123</v>
      </c>
      <c r="T1" t="s">
        <v>124</v>
      </c>
      <c r="U1" t="s">
        <v>124</v>
      </c>
      <c r="V1" t="s">
        <v>125</v>
      </c>
      <c r="W1" t="s">
        <v>125</v>
      </c>
    </row>
    <row r="2" spans="1:23">
      <c r="A2" s="2" t="s">
        <v>0</v>
      </c>
      <c r="B2" s="4">
        <v>39</v>
      </c>
      <c r="C2" s="3">
        <v>3.403</v>
      </c>
      <c r="D2" s="1">
        <v>-0.37841444551735476</v>
      </c>
      <c r="E2" s="1">
        <v>0.31789560807401429</v>
      </c>
      <c r="G2" s="1" t="s">
        <v>122</v>
      </c>
      <c r="H2" s="1" t="s">
        <v>119</v>
      </c>
      <c r="I2" s="1" t="s">
        <v>118</v>
      </c>
      <c r="K2">
        <f ca="1">SQRT((D2-$H$3)^2+(E2-$I$3)^2)</f>
        <v>1.272434574061647</v>
      </c>
      <c r="L2">
        <f ca="1">SQRT((D2-$H$4)^2+(E2-$I$4)^2)</f>
        <v>1.8975050717966859</v>
      </c>
      <c r="M2">
        <f ca="1">SQRT((D2-$H$5)^2+(E2-$I$5)^2)</f>
        <v>0.26261377629587196</v>
      </c>
      <c r="N2" t="str">
        <f t="shared" ref="N2:N66" ca="1" si="0">INDEX($K$1:$M$1,1,MATCH(MIN(K2:M2),K2:M2,0))</f>
        <v>C3</v>
      </c>
      <c r="O2">
        <v>2</v>
      </c>
      <c r="P2" t="str">
        <f ca="1">INDIRECT($F$1&amp;"!N"&amp;O2)</f>
        <v>C3</v>
      </c>
      <c r="Q2">
        <f ca="1">IF(P2=N2,0,1)</f>
        <v>0</v>
      </c>
      <c r="R2">
        <f ca="1">IF($N2=R$1,$D2,0)</f>
        <v>0</v>
      </c>
      <c r="S2">
        <f ca="1">IF($N2=S$1,$E2,0)</f>
        <v>0</v>
      </c>
      <c r="T2">
        <f ca="1">IF($N2=T$1,$D2,0)</f>
        <v>0</v>
      </c>
      <c r="U2">
        <f ca="1">IF($N2=U$1,$E2,0)</f>
        <v>0</v>
      </c>
      <c r="V2">
        <f ca="1">IF($N2=V$1,$D2,0)</f>
        <v>-0.37841444551735476</v>
      </c>
      <c r="W2">
        <f ca="1">IF($N2=W$1,$E2,0)</f>
        <v>0.31789560807401429</v>
      </c>
    </row>
    <row r="3" spans="1:23">
      <c r="A3" s="2" t="s">
        <v>1</v>
      </c>
      <c r="B3" s="4">
        <v>34</v>
      </c>
      <c r="C3" s="3">
        <v>4.202</v>
      </c>
      <c r="D3" s="1">
        <v>-0.63983325838891336</v>
      </c>
      <c r="E3" s="1">
        <v>0.56439221609258627</v>
      </c>
      <c r="G3" s="1" t="s">
        <v>123</v>
      </c>
      <c r="H3" s="1">
        <f ca="1">AVERAGEIFS(INDIRECT($F$1&amp;"!"&amp;ADDRESS(2,H$6,1)):INDIRECT($F$1&amp;"!"&amp;ADDRESS(123,H$6,1)),INDIRECT($F$1&amp;"!$N$2"):INDIRECT($F$1&amp;"!$N$123"),$G3)</f>
        <v>-0.75186989247672431</v>
      </c>
      <c r="I3" s="1">
        <f ca="1">AVERAGEIFS(INDIRECT($F$1&amp;"!"&amp;ADDRESS(2,I$6,1)):INDIRECT($F$1&amp;"!"&amp;ADDRESS(123,I$6,1)),INDIRECT($F$1&amp;"!$N$2"):INDIRECT($F$1&amp;"!$N$123"),$G3)</f>
        <v>-0.89850102724023329</v>
      </c>
      <c r="K3">
        <f t="shared" ref="K3:K66" ca="1" si="1">SQRT((D3-$H$3)^2+(E3-$I$3)^2)</f>
        <v>1.4671771702035654</v>
      </c>
      <c r="L3">
        <f t="shared" ref="L3:L66" ca="1" si="2">SQRT((D3-$H$4)^2+(E3-$I$4)^2)</f>
        <v>2.2093361739834152</v>
      </c>
      <c r="M3">
        <f t="shared" ref="M3:M66" ca="1" si="3">SQRT((D3-$H$5)^2+(E3-$I$5)^2)</f>
        <v>0.32026348006100275</v>
      </c>
      <c r="N3" t="str">
        <f t="shared" ca="1" si="0"/>
        <v>C3</v>
      </c>
      <c r="O3">
        <v>3</v>
      </c>
      <c r="P3" t="str">
        <f t="shared" ref="P3:P66" ca="1" si="4">INDIRECT($F$1&amp;"!N"&amp;O3)</f>
        <v>C3</v>
      </c>
      <c r="Q3">
        <f t="shared" ref="Q3:Q66" ca="1" si="5">IF(P3=N3,0,1)</f>
        <v>0</v>
      </c>
      <c r="R3">
        <f t="shared" ref="R3:R66" ca="1" si="6">IF($N3=R$1,$D3,0)</f>
        <v>0</v>
      </c>
      <c r="S3">
        <f t="shared" ref="S3:S66" ca="1" si="7">IF($N3=S$1,$E3,0)</f>
        <v>0</v>
      </c>
      <c r="T3">
        <f t="shared" ref="T3:T66" ca="1" si="8">IF($N3=T$1,$D3,0)</f>
        <v>0</v>
      </c>
      <c r="U3">
        <f t="shared" ref="U3:U66" ca="1" si="9">IF($N3=U$1,$E3,0)</f>
        <v>0</v>
      </c>
      <c r="V3">
        <f t="shared" ref="V3:V66" ca="1" si="10">IF($N3=V$1,$D3,0)</f>
        <v>-0.63983325838891336</v>
      </c>
      <c r="W3">
        <f t="shared" ref="W3:W66" ca="1" si="11">IF($N3=W$1,$E3,0)</f>
        <v>0.56439221609258627</v>
      </c>
    </row>
    <row r="4" spans="1:23">
      <c r="A4" s="2" t="s">
        <v>2</v>
      </c>
      <c r="B4" s="4">
        <v>36</v>
      </c>
      <c r="C4" s="3">
        <v>-2.298</v>
      </c>
      <c r="D4" s="1">
        <v>-0.53526573324028992</v>
      </c>
      <c r="E4" s="1">
        <v>-1.4408993385015536</v>
      </c>
      <c r="G4" s="1" t="s">
        <v>124</v>
      </c>
      <c r="H4" s="1">
        <f ca="1">AVERAGEIFS(INDIRECT($F$1&amp;"!"&amp;ADDRESS(2,H$6,1)):INDIRECT($F$1&amp;"!"&amp;ADDRESS(123,H$6,1)),INDIRECT($F$1&amp;"!$N$2"):INDIRECT($F$1&amp;"!$N$123"),$G4)</f>
        <v>1.4846302942139533</v>
      </c>
      <c r="I4" s="1">
        <f ca="1">AVERAGEIFS(INDIRECT($F$1&amp;"!"&amp;ADDRESS(2,I$6,1)):INDIRECT($F$1&amp;"!"&amp;ADDRESS(123,I$6,1)),INDIRECT($F$1&amp;"!$N$2"):INDIRECT($F$1&amp;"!$N$123"),$G4)</f>
        <v>-4.2090218388152183E-2</v>
      </c>
      <c r="K4">
        <f t="shared" ca="1" si="1"/>
        <v>0.58404904747602726</v>
      </c>
      <c r="L4">
        <f t="shared" ca="1" si="2"/>
        <v>2.4569588755691174</v>
      </c>
      <c r="M4">
        <f t="shared" ca="1" si="3"/>
        <v>2.0262613977205506</v>
      </c>
      <c r="N4" t="str">
        <f t="shared" ca="1" si="0"/>
        <v>C1</v>
      </c>
      <c r="O4">
        <v>4</v>
      </c>
      <c r="P4" t="str">
        <f t="shared" ca="1" si="4"/>
        <v>C1</v>
      </c>
      <c r="Q4">
        <f t="shared" ca="1" si="5"/>
        <v>0</v>
      </c>
      <c r="R4">
        <f t="shared" ca="1" si="6"/>
        <v>-0.53526573324028992</v>
      </c>
      <c r="S4">
        <f t="shared" ca="1" si="7"/>
        <v>-1.4408993385015536</v>
      </c>
      <c r="T4">
        <f t="shared" ca="1" si="8"/>
        <v>0</v>
      </c>
      <c r="U4">
        <f t="shared" ca="1" si="9"/>
        <v>0</v>
      </c>
      <c r="V4">
        <f t="shared" ca="1" si="10"/>
        <v>0</v>
      </c>
      <c r="W4">
        <f t="shared" ca="1" si="11"/>
        <v>0</v>
      </c>
    </row>
    <row r="5" spans="1:23">
      <c r="A5" s="2" t="s">
        <v>3</v>
      </c>
      <c r="B5" s="4">
        <v>33</v>
      </c>
      <c r="C5" s="3">
        <v>0.20799999999999999</v>
      </c>
      <c r="D5" s="1">
        <v>-0.69211702096322514</v>
      </c>
      <c r="E5" s="1">
        <v>-0.66778231760725915</v>
      </c>
      <c r="G5" s="1" t="s">
        <v>125</v>
      </c>
      <c r="H5" s="1">
        <f ca="1">AVERAGEIFS(INDIRECT($F$1&amp;"!"&amp;ADDRESS(2,H$6,1)):INDIRECT($F$1&amp;"!"&amp;ADDRESS(123,H$6,1)),INDIRECT($F$1&amp;"!$N$2"):INDIRECT($F$1&amp;"!$N$123"),$G5)</f>
        <v>-0.31970986999532047</v>
      </c>
      <c r="I5" s="1">
        <f ca="1">AVERAGEIFS(INDIRECT($F$1&amp;"!"&amp;ADDRESS(2,I$6,1)):INDIRECT($F$1&amp;"!"&amp;ADDRESS(123,I$6,1)),INDIRECT($F$1&amp;"!$N$2"):INDIRECT($F$1&amp;"!$N$123"),$G5)</f>
        <v>0.57386390359741701</v>
      </c>
      <c r="K5">
        <f t="shared" ca="1" si="1"/>
        <v>0.23833071272669282</v>
      </c>
      <c r="L5">
        <f t="shared" ca="1" si="2"/>
        <v>2.264888402804047</v>
      </c>
      <c r="M5">
        <f t="shared" ca="1" si="3"/>
        <v>1.2962917976766972</v>
      </c>
      <c r="N5" t="str">
        <f t="shared" ca="1" si="0"/>
        <v>C1</v>
      </c>
      <c r="O5">
        <v>5</v>
      </c>
      <c r="P5" t="str">
        <f t="shared" ca="1" si="4"/>
        <v>C1</v>
      </c>
      <c r="Q5">
        <f t="shared" ca="1" si="5"/>
        <v>0</v>
      </c>
      <c r="R5">
        <f t="shared" ca="1" si="6"/>
        <v>-0.69211702096322514</v>
      </c>
      <c r="S5">
        <f t="shared" ca="1" si="7"/>
        <v>-0.66778231760725915</v>
      </c>
      <c r="T5">
        <f t="shared" ca="1" si="8"/>
        <v>0</v>
      </c>
      <c r="U5">
        <f t="shared" ca="1" si="9"/>
        <v>0</v>
      </c>
      <c r="V5">
        <f t="shared" ca="1" si="10"/>
        <v>0</v>
      </c>
      <c r="W5">
        <f t="shared" ca="1" si="11"/>
        <v>0</v>
      </c>
    </row>
    <row r="6" spans="1:23">
      <c r="A6" s="2" t="s">
        <v>4</v>
      </c>
      <c r="B6" s="4">
        <v>79</v>
      </c>
      <c r="C6" s="3">
        <v>2.4710000000000001</v>
      </c>
      <c r="D6" s="1">
        <v>1.7129360574551145</v>
      </c>
      <c r="E6" s="1">
        <v>3.0367649784516094E-2</v>
      </c>
      <c r="F6" t="s">
        <v>133</v>
      </c>
      <c r="G6" s="9">
        <f ca="1">SUM(Q:Q)</f>
        <v>14</v>
      </c>
      <c r="H6">
        <v>4</v>
      </c>
      <c r="I6">
        <v>5</v>
      </c>
      <c r="K6">
        <f t="shared" ca="1" si="1"/>
        <v>2.6340207649100074</v>
      </c>
      <c r="L6">
        <f t="shared" ca="1" si="2"/>
        <v>0.23952800293338752</v>
      </c>
      <c r="M6">
        <f t="shared" ca="1" si="3"/>
        <v>2.1040526714627412</v>
      </c>
      <c r="N6" t="str">
        <f t="shared" ca="1" si="0"/>
        <v>C2</v>
      </c>
      <c r="O6">
        <v>6</v>
      </c>
      <c r="P6" t="str">
        <f t="shared" ca="1" si="4"/>
        <v>C2</v>
      </c>
      <c r="Q6">
        <f t="shared" ca="1" si="5"/>
        <v>0</v>
      </c>
      <c r="R6">
        <f t="shared" ca="1" si="6"/>
        <v>0</v>
      </c>
      <c r="S6">
        <f t="shared" ca="1" si="7"/>
        <v>0</v>
      </c>
      <c r="T6">
        <f t="shared" ca="1" si="8"/>
        <v>1.7129360574551145</v>
      </c>
      <c r="U6">
        <f t="shared" ca="1" si="9"/>
        <v>3.0367649784516094E-2</v>
      </c>
      <c r="V6">
        <f t="shared" ca="1" si="10"/>
        <v>0</v>
      </c>
      <c r="W6">
        <f t="shared" ca="1" si="11"/>
        <v>0</v>
      </c>
    </row>
    <row r="7" spans="1:23">
      <c r="A7" s="2" t="s">
        <v>5</v>
      </c>
      <c r="B7" s="4">
        <v>75</v>
      </c>
      <c r="C7" s="3">
        <v>1.482</v>
      </c>
      <c r="D7" s="1">
        <v>1.5038010071578676</v>
      </c>
      <c r="E7" s="1">
        <v>-0.27474517290680772</v>
      </c>
      <c r="K7">
        <f t="shared" ca="1" si="1"/>
        <v>2.3403253135565474</v>
      </c>
      <c r="L7">
        <f t="shared" ca="1" si="2"/>
        <v>0.2334434494622962</v>
      </c>
      <c r="M7">
        <f t="shared" ca="1" si="3"/>
        <v>2.0113003962166722</v>
      </c>
      <c r="N7" t="str">
        <f t="shared" ca="1" si="0"/>
        <v>C2</v>
      </c>
      <c r="O7">
        <v>7</v>
      </c>
      <c r="P7" t="str">
        <f t="shared" ca="1" si="4"/>
        <v>C2</v>
      </c>
      <c r="Q7">
        <f t="shared" ca="1" si="5"/>
        <v>0</v>
      </c>
      <c r="R7">
        <f t="shared" ca="1" si="6"/>
        <v>0</v>
      </c>
      <c r="S7">
        <f t="shared" ca="1" si="7"/>
        <v>0</v>
      </c>
      <c r="T7">
        <f t="shared" ca="1" si="8"/>
        <v>1.5038010071578676</v>
      </c>
      <c r="U7">
        <f t="shared" ca="1" si="9"/>
        <v>-0.27474517290680772</v>
      </c>
      <c r="V7">
        <f t="shared" ca="1" si="10"/>
        <v>0</v>
      </c>
      <c r="W7">
        <f t="shared" ca="1" si="11"/>
        <v>0</v>
      </c>
    </row>
    <row r="8" spans="1:23">
      <c r="A8" s="2" t="s">
        <v>6</v>
      </c>
      <c r="B8" s="4">
        <v>30</v>
      </c>
      <c r="C8" s="3">
        <v>-3.7719999999999998</v>
      </c>
      <c r="D8" s="1">
        <v>-0.84896830868616036</v>
      </c>
      <c r="E8" s="1">
        <v>-1.8956377618049018</v>
      </c>
      <c r="K8">
        <f t="shared" ca="1" si="1"/>
        <v>1.0018531678088718</v>
      </c>
      <c r="L8">
        <f t="shared" ca="1" si="2"/>
        <v>2.9801545153168871</v>
      </c>
      <c r="M8">
        <f t="shared" ca="1" si="3"/>
        <v>2.5255797295572142</v>
      </c>
      <c r="N8" t="str">
        <f t="shared" ca="1" si="0"/>
        <v>C1</v>
      </c>
      <c r="O8">
        <v>8</v>
      </c>
      <c r="P8" t="str">
        <f t="shared" ca="1" si="4"/>
        <v>C1</v>
      </c>
      <c r="Q8">
        <f t="shared" ca="1" si="5"/>
        <v>0</v>
      </c>
      <c r="R8">
        <f t="shared" ca="1" si="6"/>
        <v>-0.84896830868616036</v>
      </c>
      <c r="S8">
        <f t="shared" ca="1" si="7"/>
        <v>-1.8956377618049018</v>
      </c>
      <c r="T8">
        <f t="shared" ca="1" si="8"/>
        <v>0</v>
      </c>
      <c r="U8">
        <f t="shared" ca="1" si="9"/>
        <v>0</v>
      </c>
      <c r="V8">
        <f t="shared" ca="1" si="10"/>
        <v>0</v>
      </c>
      <c r="W8">
        <f t="shared" ca="1" si="11"/>
        <v>0</v>
      </c>
    </row>
    <row r="9" spans="1:23">
      <c r="A9" s="2" t="s">
        <v>7</v>
      </c>
      <c r="B9" s="4">
        <v>43</v>
      </c>
      <c r="C9" s="3">
        <v>2.915</v>
      </c>
      <c r="D9" s="1">
        <v>-0.16927939522010782</v>
      </c>
      <c r="E9" s="1">
        <v>0.16734448828294657</v>
      </c>
      <c r="K9">
        <f t="shared" ca="1" si="1"/>
        <v>1.2146762327692859</v>
      </c>
      <c r="L9">
        <f t="shared" ca="1" si="2"/>
        <v>1.6671173195556099</v>
      </c>
      <c r="M9">
        <f t="shared" ca="1" si="3"/>
        <v>0.43345975911117146</v>
      </c>
      <c r="N9" t="str">
        <f t="shared" ca="1" si="0"/>
        <v>C3</v>
      </c>
      <c r="O9">
        <v>9</v>
      </c>
      <c r="P9" t="str">
        <f t="shared" ca="1" si="4"/>
        <v>C3</v>
      </c>
      <c r="Q9">
        <f t="shared" ca="1" si="5"/>
        <v>0</v>
      </c>
      <c r="R9">
        <f t="shared" ca="1" si="6"/>
        <v>0</v>
      </c>
      <c r="S9">
        <f t="shared" ca="1" si="7"/>
        <v>0</v>
      </c>
      <c r="T9">
        <f t="shared" ca="1" si="8"/>
        <v>0</v>
      </c>
      <c r="U9">
        <f t="shared" ca="1" si="9"/>
        <v>0</v>
      </c>
      <c r="V9">
        <f t="shared" ca="1" si="10"/>
        <v>-0.16927939522010782</v>
      </c>
      <c r="W9">
        <f t="shared" ca="1" si="11"/>
        <v>0.16734448828294657</v>
      </c>
    </row>
    <row r="10" spans="1:23">
      <c r="A10" s="2" t="s">
        <v>8</v>
      </c>
      <c r="B10" s="4">
        <v>26</v>
      </c>
      <c r="C10" s="3">
        <v>6.923</v>
      </c>
      <c r="D10" s="1">
        <v>-1.0581033589834072</v>
      </c>
      <c r="E10" s="1">
        <v>1.4038381114849949</v>
      </c>
      <c r="K10">
        <f t="shared" ca="1" si="1"/>
        <v>2.3226158627105611</v>
      </c>
      <c r="L10">
        <f t="shared" ca="1" si="2"/>
        <v>2.925098830164913</v>
      </c>
      <c r="M10">
        <f t="shared" ca="1" si="3"/>
        <v>1.1108924927006267</v>
      </c>
      <c r="N10" t="str">
        <f t="shared" ca="1" si="0"/>
        <v>C3</v>
      </c>
      <c r="O10">
        <v>10</v>
      </c>
      <c r="P10" t="str">
        <f t="shared" ca="1" si="4"/>
        <v>C3</v>
      </c>
      <c r="Q10">
        <f t="shared" ca="1" si="5"/>
        <v>0</v>
      </c>
      <c r="R10">
        <f t="shared" ca="1" si="6"/>
        <v>0</v>
      </c>
      <c r="S10">
        <f t="shared" ca="1" si="7"/>
        <v>0</v>
      </c>
      <c r="T10">
        <f t="shared" ca="1" si="8"/>
        <v>0</v>
      </c>
      <c r="U10">
        <f t="shared" ca="1" si="9"/>
        <v>0</v>
      </c>
      <c r="V10">
        <f t="shared" ca="1" si="10"/>
        <v>-1.0581033589834072</v>
      </c>
      <c r="W10">
        <f t="shared" ca="1" si="11"/>
        <v>1.4038381114849949</v>
      </c>
    </row>
    <row r="11" spans="1:23">
      <c r="A11" s="2" t="s">
        <v>9</v>
      </c>
      <c r="B11" s="4">
        <v>77</v>
      </c>
      <c r="C11" s="3">
        <v>1.2390000000000001</v>
      </c>
      <c r="D11" s="1">
        <v>1.6083685323064909</v>
      </c>
      <c r="E11" s="1">
        <v>-0.34971222640932709</v>
      </c>
      <c r="K11">
        <f t="shared" ca="1" si="1"/>
        <v>2.4231992426832294</v>
      </c>
      <c r="L11">
        <f t="shared" ca="1" si="2"/>
        <v>0.3315757098842213</v>
      </c>
      <c r="M11">
        <f t="shared" ca="1" si="3"/>
        <v>2.1378679083004499</v>
      </c>
      <c r="N11" t="str">
        <f t="shared" ca="1" si="0"/>
        <v>C2</v>
      </c>
      <c r="O11">
        <v>11</v>
      </c>
      <c r="P11" t="str">
        <f t="shared" ca="1" si="4"/>
        <v>C2</v>
      </c>
      <c r="Q11">
        <f t="shared" ca="1" si="5"/>
        <v>0</v>
      </c>
      <c r="R11">
        <f t="shared" ca="1" si="6"/>
        <v>0</v>
      </c>
      <c r="S11">
        <f t="shared" ca="1" si="7"/>
        <v>0</v>
      </c>
      <c r="T11">
        <f t="shared" ca="1" si="8"/>
        <v>1.6083685323064909</v>
      </c>
      <c r="U11">
        <f t="shared" ca="1" si="9"/>
        <v>-0.34971222640932709</v>
      </c>
      <c r="V11">
        <f t="shared" ca="1" si="10"/>
        <v>0</v>
      </c>
      <c r="W11">
        <f t="shared" ca="1" si="11"/>
        <v>0</v>
      </c>
    </row>
    <row r="12" spans="1:23">
      <c r="A12" s="2" t="s">
        <v>10</v>
      </c>
      <c r="B12" s="4">
        <v>36</v>
      </c>
      <c r="C12" s="3">
        <v>4.0270000000000001</v>
      </c>
      <c r="D12" s="1">
        <v>-0.53526573324028992</v>
      </c>
      <c r="E12" s="1">
        <v>0.5104035973150518</v>
      </c>
      <c r="K12">
        <f t="shared" ca="1" si="1"/>
        <v>1.4254576819014275</v>
      </c>
      <c r="L12">
        <f t="shared" ca="1" si="2"/>
        <v>2.094093927720464</v>
      </c>
      <c r="M12">
        <f t="shared" ca="1" si="3"/>
        <v>0.2247032279535289</v>
      </c>
      <c r="N12" t="str">
        <f t="shared" ca="1" si="0"/>
        <v>C3</v>
      </c>
      <c r="O12">
        <v>12</v>
      </c>
      <c r="P12" t="str">
        <f t="shared" ca="1" si="4"/>
        <v>C3</v>
      </c>
      <c r="Q12">
        <f t="shared" ca="1" si="5"/>
        <v>0</v>
      </c>
      <c r="R12">
        <f t="shared" ca="1" si="6"/>
        <v>0</v>
      </c>
      <c r="S12">
        <f t="shared" ca="1" si="7"/>
        <v>0</v>
      </c>
      <c r="T12">
        <f t="shared" ca="1" si="8"/>
        <v>0</v>
      </c>
      <c r="U12">
        <f t="shared" ca="1" si="9"/>
        <v>0</v>
      </c>
      <c r="V12">
        <f t="shared" ca="1" si="10"/>
        <v>-0.53526573324028992</v>
      </c>
      <c r="W12">
        <f t="shared" ca="1" si="11"/>
        <v>0.5104035973150518</v>
      </c>
    </row>
    <row r="13" spans="1:23">
      <c r="A13" s="2" t="s">
        <v>11</v>
      </c>
      <c r="B13" s="4">
        <v>33</v>
      </c>
      <c r="C13" s="3">
        <v>4.0999999999999996</v>
      </c>
      <c r="D13" s="1">
        <v>-0.69211702096322514</v>
      </c>
      <c r="E13" s="1">
        <v>0.5329245640051089</v>
      </c>
      <c r="K13">
        <f t="shared" ca="1" si="1"/>
        <v>1.4326721986994047</v>
      </c>
      <c r="L13">
        <f t="shared" ca="1" si="2"/>
        <v>2.2514153046698921</v>
      </c>
      <c r="M13">
        <f t="shared" ca="1" si="3"/>
        <v>0.37465065810470166</v>
      </c>
      <c r="N13" t="str">
        <f t="shared" ca="1" si="0"/>
        <v>C3</v>
      </c>
      <c r="O13">
        <v>13</v>
      </c>
      <c r="P13" t="str">
        <f t="shared" ca="1" si="4"/>
        <v>C3</v>
      </c>
      <c r="Q13">
        <f t="shared" ca="1" si="5"/>
        <v>0</v>
      </c>
      <c r="R13">
        <f t="shared" ca="1" si="6"/>
        <v>0</v>
      </c>
      <c r="S13">
        <f t="shared" ca="1" si="7"/>
        <v>0</v>
      </c>
      <c r="T13">
        <f t="shared" ca="1" si="8"/>
        <v>0</v>
      </c>
      <c r="U13">
        <f t="shared" ca="1" si="9"/>
        <v>0</v>
      </c>
      <c r="V13">
        <f t="shared" ca="1" si="10"/>
        <v>-0.69211702096322514</v>
      </c>
      <c r="W13">
        <f t="shared" ca="1" si="11"/>
        <v>0.5329245640051089</v>
      </c>
    </row>
    <row r="14" spans="1:23">
      <c r="A14" s="2" t="s">
        <v>12</v>
      </c>
      <c r="B14" s="4">
        <v>39</v>
      </c>
      <c r="C14" s="3">
        <v>2.5</v>
      </c>
      <c r="D14" s="1">
        <v>-0.37841444551735476</v>
      </c>
      <c r="E14" s="1">
        <v>3.9314335181936076E-2</v>
      </c>
      <c r="K14">
        <f t="shared" ca="1" si="1"/>
        <v>1.0094387672655767</v>
      </c>
      <c r="L14">
        <f t="shared" ca="1" si="2"/>
        <v>1.8648223517489388</v>
      </c>
      <c r="M14">
        <f t="shared" ca="1" si="3"/>
        <v>0.537763394329141</v>
      </c>
      <c r="N14" t="str">
        <f t="shared" ca="1" si="0"/>
        <v>C3</v>
      </c>
      <c r="O14">
        <v>14</v>
      </c>
      <c r="P14" t="str">
        <f t="shared" ca="1" si="4"/>
        <v>C3</v>
      </c>
      <c r="Q14">
        <f t="shared" ca="1" si="5"/>
        <v>0</v>
      </c>
      <c r="R14">
        <f t="shared" ca="1" si="6"/>
        <v>0</v>
      </c>
      <c r="S14">
        <f t="shared" ca="1" si="7"/>
        <v>0</v>
      </c>
      <c r="T14">
        <f t="shared" ca="1" si="8"/>
        <v>0</v>
      </c>
      <c r="U14">
        <f t="shared" ca="1" si="9"/>
        <v>0</v>
      </c>
      <c r="V14">
        <f t="shared" ca="1" si="10"/>
        <v>-0.37841444551735476</v>
      </c>
      <c r="W14">
        <f t="shared" ca="1" si="11"/>
        <v>3.9314335181936076E-2</v>
      </c>
    </row>
    <row r="15" spans="1:23">
      <c r="A15" s="2" t="s">
        <v>13</v>
      </c>
      <c r="B15" s="4">
        <v>60</v>
      </c>
      <c r="C15" s="3">
        <v>2.8639999999999999</v>
      </c>
      <c r="D15" s="1">
        <v>0.7195445685431916</v>
      </c>
      <c r="E15" s="1">
        <v>0.15161066223920788</v>
      </c>
      <c r="K15">
        <f t="shared" ca="1" si="1"/>
        <v>1.8077043664493084</v>
      </c>
      <c r="L15">
        <f t="shared" ca="1" si="2"/>
        <v>0.78922506218503408</v>
      </c>
      <c r="M15">
        <f t="shared" ca="1" si="3"/>
        <v>1.1217609316871004</v>
      </c>
      <c r="N15" t="str">
        <f t="shared" ca="1" si="0"/>
        <v>C2</v>
      </c>
      <c r="O15">
        <v>15</v>
      </c>
      <c r="P15" t="str">
        <f t="shared" ca="1" si="4"/>
        <v>C3</v>
      </c>
      <c r="Q15">
        <f t="shared" ca="1" si="5"/>
        <v>1</v>
      </c>
      <c r="R15">
        <f t="shared" ca="1" si="6"/>
        <v>0</v>
      </c>
      <c r="S15">
        <f t="shared" ca="1" si="7"/>
        <v>0</v>
      </c>
      <c r="T15">
        <f t="shared" ca="1" si="8"/>
        <v>0.7195445685431916</v>
      </c>
      <c r="U15">
        <f t="shared" ca="1" si="9"/>
        <v>0.15161066223920788</v>
      </c>
      <c r="V15">
        <f t="shared" ca="1" si="10"/>
        <v>0</v>
      </c>
      <c r="W15">
        <f t="shared" ca="1" si="11"/>
        <v>0</v>
      </c>
    </row>
    <row r="16" spans="1:23">
      <c r="A16" s="2" t="s">
        <v>14</v>
      </c>
      <c r="B16" s="4">
        <v>40</v>
      </c>
      <c r="C16" s="3">
        <v>-3.5950000000000002</v>
      </c>
      <c r="D16" s="1">
        <v>-0.32613068294304304</v>
      </c>
      <c r="E16" s="1">
        <v>-1.8410321302413384</v>
      </c>
      <c r="K16">
        <f t="shared" ca="1" si="1"/>
        <v>1.0342237449695513</v>
      </c>
      <c r="L16">
        <f t="shared" ca="1" si="2"/>
        <v>2.5524590728582814</v>
      </c>
      <c r="M16">
        <f t="shared" ca="1" si="3"/>
        <v>2.4149045697685576</v>
      </c>
      <c r="N16" t="str">
        <f t="shared" ca="1" si="0"/>
        <v>C1</v>
      </c>
      <c r="O16">
        <v>16</v>
      </c>
      <c r="P16" t="str">
        <f t="shared" ca="1" si="4"/>
        <v>C1</v>
      </c>
      <c r="Q16">
        <f t="shared" ca="1" si="5"/>
        <v>0</v>
      </c>
      <c r="R16">
        <f t="shared" ca="1" si="6"/>
        <v>-0.32613068294304304</v>
      </c>
      <c r="S16">
        <f t="shared" ca="1" si="7"/>
        <v>-1.8410321302413384</v>
      </c>
      <c r="T16">
        <f t="shared" ca="1" si="8"/>
        <v>0</v>
      </c>
      <c r="U16">
        <f t="shared" ca="1" si="9"/>
        <v>0</v>
      </c>
      <c r="V16">
        <f t="shared" ca="1" si="10"/>
        <v>0</v>
      </c>
      <c r="W16">
        <f t="shared" ca="1" si="11"/>
        <v>0</v>
      </c>
    </row>
    <row r="17" spans="1:23">
      <c r="A17" s="2" t="s">
        <v>15</v>
      </c>
      <c r="B17" s="4">
        <v>41</v>
      </c>
      <c r="C17" s="3">
        <v>3.4430000000000001</v>
      </c>
      <c r="D17" s="1">
        <v>-0.27384692036873126</v>
      </c>
      <c r="E17" s="1">
        <v>0.33023586379459363</v>
      </c>
      <c r="K17">
        <f t="shared" ca="1" si="1"/>
        <v>1.3184461723001402</v>
      </c>
      <c r="L17">
        <f t="shared" ca="1" si="2"/>
        <v>1.7974617730789242</v>
      </c>
      <c r="M17">
        <f t="shared" ca="1" si="3"/>
        <v>0.24790730510942421</v>
      </c>
      <c r="N17" t="str">
        <f t="shared" ca="1" si="0"/>
        <v>C3</v>
      </c>
      <c r="O17">
        <v>17</v>
      </c>
      <c r="P17" t="str">
        <f t="shared" ca="1" si="4"/>
        <v>C3</v>
      </c>
      <c r="Q17">
        <f t="shared" ca="1" si="5"/>
        <v>0</v>
      </c>
      <c r="R17">
        <f t="shared" ca="1" si="6"/>
        <v>0</v>
      </c>
      <c r="S17">
        <f t="shared" ca="1" si="7"/>
        <v>0</v>
      </c>
      <c r="T17">
        <f t="shared" ca="1" si="8"/>
        <v>0</v>
      </c>
      <c r="U17">
        <f t="shared" ca="1" si="9"/>
        <v>0</v>
      </c>
      <c r="V17">
        <f t="shared" ca="1" si="10"/>
        <v>-0.27384692036873126</v>
      </c>
      <c r="W17">
        <f t="shared" ca="1" si="11"/>
        <v>0.33023586379459363</v>
      </c>
    </row>
    <row r="18" spans="1:23">
      <c r="A18" s="2" t="s">
        <v>16</v>
      </c>
      <c r="B18" s="4">
        <v>20</v>
      </c>
      <c r="C18" s="3">
        <v>-1.042</v>
      </c>
      <c r="D18" s="1">
        <v>-1.3718059344292777</v>
      </c>
      <c r="E18" s="1">
        <v>-1.0534153088753631</v>
      </c>
      <c r="K18">
        <f t="shared" ca="1" si="1"/>
        <v>0.63899853737416823</v>
      </c>
      <c r="L18">
        <f t="shared" ca="1" si="2"/>
        <v>3.0301825633044834</v>
      </c>
      <c r="M18">
        <f t="shared" ca="1" si="3"/>
        <v>1.9377677270879119</v>
      </c>
      <c r="N18" t="str">
        <f t="shared" ca="1" si="0"/>
        <v>C1</v>
      </c>
      <c r="O18">
        <v>18</v>
      </c>
      <c r="P18" t="str">
        <f t="shared" ca="1" si="4"/>
        <v>C1</v>
      </c>
      <c r="Q18">
        <f t="shared" ca="1" si="5"/>
        <v>0</v>
      </c>
      <c r="R18">
        <f t="shared" ca="1" si="6"/>
        <v>-1.3718059344292777</v>
      </c>
      <c r="S18">
        <f t="shared" ca="1" si="7"/>
        <v>-1.0534153088753631</v>
      </c>
      <c r="T18">
        <f t="shared" ca="1" si="8"/>
        <v>0</v>
      </c>
      <c r="U18">
        <f t="shared" ca="1" si="9"/>
        <v>0</v>
      </c>
      <c r="V18">
        <f t="shared" ca="1" si="10"/>
        <v>0</v>
      </c>
      <c r="W18">
        <f t="shared" ca="1" si="11"/>
        <v>0</v>
      </c>
    </row>
    <row r="19" spans="1:23">
      <c r="A19" s="2" t="s">
        <v>17</v>
      </c>
      <c r="B19" s="4">
        <v>26</v>
      </c>
      <c r="C19" s="3">
        <v>4.4429999999999996</v>
      </c>
      <c r="D19" s="1">
        <v>-1.0581033589834072</v>
      </c>
      <c r="E19" s="1">
        <v>0.63874225680907659</v>
      </c>
      <c r="K19">
        <f t="shared" ca="1" si="1"/>
        <v>1.5674488350065554</v>
      </c>
      <c r="L19">
        <f t="shared" ca="1" si="2"/>
        <v>2.6323045588201945</v>
      </c>
      <c r="M19">
        <f t="shared" ca="1" si="3"/>
        <v>0.74123825137094523</v>
      </c>
      <c r="N19" t="str">
        <f t="shared" ca="1" si="0"/>
        <v>C3</v>
      </c>
      <c r="O19">
        <v>19</v>
      </c>
      <c r="P19" t="str">
        <f t="shared" ca="1" si="4"/>
        <v>C3</v>
      </c>
      <c r="Q19">
        <f t="shared" ca="1" si="5"/>
        <v>0</v>
      </c>
      <c r="R19">
        <f t="shared" ca="1" si="6"/>
        <v>0</v>
      </c>
      <c r="S19">
        <f t="shared" ca="1" si="7"/>
        <v>0</v>
      </c>
      <c r="T19">
        <f t="shared" ca="1" si="8"/>
        <v>0</v>
      </c>
      <c r="U19">
        <f t="shared" ca="1" si="9"/>
        <v>0</v>
      </c>
      <c r="V19">
        <f t="shared" ca="1" si="10"/>
        <v>-1.0581033589834072</v>
      </c>
      <c r="W19">
        <f t="shared" ca="1" si="11"/>
        <v>0.63874225680907659</v>
      </c>
    </row>
    <row r="20" spans="1:23">
      <c r="A20" s="2" t="s">
        <v>18</v>
      </c>
      <c r="B20" s="4">
        <v>82</v>
      </c>
      <c r="C20" s="3">
        <v>1.4330000000000001</v>
      </c>
      <c r="D20" s="1">
        <v>1.8697873451780496</v>
      </c>
      <c r="E20" s="1">
        <v>-0.28986198616451736</v>
      </c>
      <c r="K20">
        <f t="shared" ca="1" si="1"/>
        <v>2.6913803436283819</v>
      </c>
      <c r="L20">
        <f t="shared" ca="1" si="2"/>
        <v>0.45797030778685255</v>
      </c>
      <c r="M20">
        <f t="shared" ca="1" si="3"/>
        <v>2.353703564150972</v>
      </c>
      <c r="N20" t="str">
        <f t="shared" ca="1" si="0"/>
        <v>C2</v>
      </c>
      <c r="O20">
        <v>20</v>
      </c>
      <c r="P20" t="str">
        <f t="shared" ca="1" si="4"/>
        <v>C2</v>
      </c>
      <c r="Q20">
        <f t="shared" ca="1" si="5"/>
        <v>0</v>
      </c>
      <c r="R20">
        <f t="shared" ca="1" si="6"/>
        <v>0</v>
      </c>
      <c r="S20">
        <f t="shared" ca="1" si="7"/>
        <v>0</v>
      </c>
      <c r="T20">
        <f t="shared" ca="1" si="8"/>
        <v>1.8697873451780496</v>
      </c>
      <c r="U20">
        <f t="shared" ca="1" si="9"/>
        <v>-0.28986198616451736</v>
      </c>
      <c r="V20">
        <f t="shared" ca="1" si="10"/>
        <v>0</v>
      </c>
      <c r="W20">
        <f t="shared" ca="1" si="11"/>
        <v>0</v>
      </c>
    </row>
    <row r="21" spans="1:23">
      <c r="A21" s="2" t="s">
        <v>19</v>
      </c>
      <c r="B21" s="4">
        <v>20</v>
      </c>
      <c r="C21" s="3">
        <v>-6.3730000000000002</v>
      </c>
      <c r="D21" s="1">
        <v>-1.3718059344292777</v>
      </c>
      <c r="E21" s="1">
        <v>-2.6980628900355725</v>
      </c>
      <c r="K21">
        <f t="shared" ca="1" si="1"/>
        <v>1.9033506230170074</v>
      </c>
      <c r="L21">
        <f t="shared" ca="1" si="2"/>
        <v>3.9004382780456228</v>
      </c>
      <c r="M21">
        <f t="shared" ca="1" si="3"/>
        <v>3.4369188340271988</v>
      </c>
      <c r="N21" t="str">
        <f t="shared" ca="1" si="0"/>
        <v>C1</v>
      </c>
      <c r="O21">
        <v>21</v>
      </c>
      <c r="P21" t="str">
        <f t="shared" ca="1" si="4"/>
        <v>C1</v>
      </c>
      <c r="Q21">
        <f t="shared" ca="1" si="5"/>
        <v>0</v>
      </c>
      <c r="R21">
        <f t="shared" ca="1" si="6"/>
        <v>-1.3718059344292777</v>
      </c>
      <c r="S21">
        <f t="shared" ca="1" si="7"/>
        <v>-2.6980628900355725</v>
      </c>
      <c r="T21">
        <f t="shared" ca="1" si="8"/>
        <v>0</v>
      </c>
      <c r="U21">
        <f t="shared" ca="1" si="9"/>
        <v>0</v>
      </c>
      <c r="V21">
        <f t="shared" ca="1" si="10"/>
        <v>0</v>
      </c>
      <c r="W21">
        <f t="shared" ca="1" si="11"/>
        <v>0</v>
      </c>
    </row>
    <row r="22" spans="1:23">
      <c r="A22" s="2" t="s">
        <v>20</v>
      </c>
      <c r="B22" s="4">
        <v>66</v>
      </c>
      <c r="C22" s="3">
        <v>1.5549999999999999</v>
      </c>
      <c r="D22" s="1">
        <v>1.033247143989062</v>
      </c>
      <c r="E22" s="1">
        <v>-0.25222420621675046</v>
      </c>
      <c r="K22">
        <f t="shared" ca="1" si="1"/>
        <v>1.8985037696229656</v>
      </c>
      <c r="L22">
        <f t="shared" ca="1" si="2"/>
        <v>0.49789862537237062</v>
      </c>
      <c r="M22">
        <f t="shared" ca="1" si="3"/>
        <v>1.5852174131222128</v>
      </c>
      <c r="N22" t="str">
        <f t="shared" ca="1" si="0"/>
        <v>C2</v>
      </c>
      <c r="O22">
        <v>22</v>
      </c>
      <c r="P22" t="str">
        <f t="shared" ca="1" si="4"/>
        <v>C2</v>
      </c>
      <c r="Q22">
        <f t="shared" ca="1" si="5"/>
        <v>0</v>
      </c>
      <c r="R22">
        <f t="shared" ca="1" si="6"/>
        <v>0</v>
      </c>
      <c r="S22">
        <f t="shared" ca="1" si="7"/>
        <v>0</v>
      </c>
      <c r="T22">
        <f t="shared" ca="1" si="8"/>
        <v>1.033247143989062</v>
      </c>
      <c r="U22">
        <f t="shared" ca="1" si="9"/>
        <v>-0.25222420621675046</v>
      </c>
      <c r="V22">
        <f t="shared" ca="1" si="10"/>
        <v>0</v>
      </c>
      <c r="W22">
        <f t="shared" ca="1" si="11"/>
        <v>0</v>
      </c>
    </row>
    <row r="23" spans="1:23">
      <c r="A23" s="2" t="s">
        <v>21</v>
      </c>
      <c r="B23" s="4">
        <v>40</v>
      </c>
      <c r="C23" s="3">
        <v>6.7</v>
      </c>
      <c r="D23" s="1">
        <v>-0.32613068294304304</v>
      </c>
      <c r="E23" s="1">
        <v>1.3350411858427649</v>
      </c>
      <c r="K23">
        <f t="shared" ca="1" si="1"/>
        <v>2.2737556359815936</v>
      </c>
      <c r="L23">
        <f t="shared" ca="1" si="2"/>
        <v>2.2749387290460326</v>
      </c>
      <c r="M23">
        <f t="shared" ca="1" si="3"/>
        <v>0.76120436273403191</v>
      </c>
      <c r="N23" t="str">
        <f t="shared" ca="1" si="0"/>
        <v>C3</v>
      </c>
      <c r="O23">
        <v>23</v>
      </c>
      <c r="P23" t="str">
        <f t="shared" ca="1" si="4"/>
        <v>C3</v>
      </c>
      <c r="Q23">
        <f t="shared" ca="1" si="5"/>
        <v>0</v>
      </c>
      <c r="R23">
        <f t="shared" ca="1" si="6"/>
        <v>0</v>
      </c>
      <c r="S23">
        <f t="shared" ca="1" si="7"/>
        <v>0</v>
      </c>
      <c r="T23">
        <f t="shared" ca="1" si="8"/>
        <v>0</v>
      </c>
      <c r="U23">
        <f t="shared" ca="1" si="9"/>
        <v>0</v>
      </c>
      <c r="V23">
        <f t="shared" ca="1" si="10"/>
        <v>-0.32613068294304304</v>
      </c>
      <c r="W23">
        <f t="shared" ca="1" si="11"/>
        <v>1.3350411858427649</v>
      </c>
    </row>
    <row r="24" spans="1:23">
      <c r="A24" s="2" t="s">
        <v>22</v>
      </c>
      <c r="B24" s="4">
        <v>37</v>
      </c>
      <c r="C24" s="3">
        <v>1.96</v>
      </c>
      <c r="D24" s="1">
        <v>-0.4829819706659782</v>
      </c>
      <c r="E24" s="1">
        <v>-0.12727911704588479</v>
      </c>
      <c r="K24">
        <f t="shared" ca="1" si="1"/>
        <v>0.81675207331204358</v>
      </c>
      <c r="L24">
        <f t="shared" ca="1" si="2"/>
        <v>1.9694555525221815</v>
      </c>
      <c r="M24">
        <f t="shared" ca="1" si="3"/>
        <v>0.71990229493607183</v>
      </c>
      <c r="N24" t="str">
        <f t="shared" ca="1" si="0"/>
        <v>C3</v>
      </c>
      <c r="O24">
        <v>24</v>
      </c>
      <c r="P24" t="str">
        <f t="shared" ca="1" si="4"/>
        <v>C1</v>
      </c>
      <c r="Q24">
        <f t="shared" ca="1" si="5"/>
        <v>1</v>
      </c>
      <c r="R24">
        <f t="shared" ca="1" si="6"/>
        <v>0</v>
      </c>
      <c r="S24">
        <f t="shared" ca="1" si="7"/>
        <v>0</v>
      </c>
      <c r="T24">
        <f t="shared" ca="1" si="8"/>
        <v>0</v>
      </c>
      <c r="U24">
        <f t="shared" ca="1" si="9"/>
        <v>0</v>
      </c>
      <c r="V24">
        <f t="shared" ca="1" si="10"/>
        <v>-0.4829819706659782</v>
      </c>
      <c r="W24">
        <f t="shared" ca="1" si="11"/>
        <v>-0.12727911704588479</v>
      </c>
    </row>
    <row r="25" spans="1:23">
      <c r="A25" s="2" t="s">
        <v>23</v>
      </c>
      <c r="B25" s="4">
        <v>58</v>
      </c>
      <c r="C25" s="3">
        <v>4.3289999999999997</v>
      </c>
      <c r="D25" s="1">
        <v>0.61497704339456816</v>
      </c>
      <c r="E25" s="1">
        <v>0.6035725280054256</v>
      </c>
      <c r="K25">
        <f t="shared" ca="1" si="1"/>
        <v>2.030885400870535</v>
      </c>
      <c r="L25">
        <f t="shared" ca="1" si="2"/>
        <v>1.0831330291064076</v>
      </c>
      <c r="M25">
        <f t="shared" ca="1" si="3"/>
        <v>0.93515893217491819</v>
      </c>
      <c r="N25" t="str">
        <f t="shared" ca="1" si="0"/>
        <v>C3</v>
      </c>
      <c r="O25">
        <v>25</v>
      </c>
      <c r="P25" t="str">
        <f t="shared" ca="1" si="4"/>
        <v>C3</v>
      </c>
      <c r="Q25">
        <f t="shared" ca="1" si="5"/>
        <v>0</v>
      </c>
      <c r="R25">
        <f t="shared" ca="1" si="6"/>
        <v>0</v>
      </c>
      <c r="S25">
        <f t="shared" ca="1" si="7"/>
        <v>0</v>
      </c>
      <c r="T25">
        <f t="shared" ca="1" si="8"/>
        <v>0</v>
      </c>
      <c r="U25">
        <f t="shared" ca="1" si="9"/>
        <v>0</v>
      </c>
      <c r="V25">
        <f t="shared" ca="1" si="10"/>
        <v>0.61497704339456816</v>
      </c>
      <c r="W25">
        <f t="shared" ca="1" si="11"/>
        <v>0.6035725280054256</v>
      </c>
    </row>
    <row r="26" spans="1:23">
      <c r="A26" s="2" t="s">
        <v>24</v>
      </c>
      <c r="B26" s="4">
        <v>49</v>
      </c>
      <c r="C26" s="3">
        <v>2.93</v>
      </c>
      <c r="D26" s="1">
        <v>0.14442318022576256</v>
      </c>
      <c r="E26" s="1">
        <v>0.17197208417816384</v>
      </c>
      <c r="K26">
        <f t="shared" ca="1" si="1"/>
        <v>1.3961568516625378</v>
      </c>
      <c r="L26">
        <f t="shared" ca="1" si="2"/>
        <v>1.3571948193846559</v>
      </c>
      <c r="M26">
        <f t="shared" ca="1" si="3"/>
        <v>0.61395156390683137</v>
      </c>
      <c r="N26" t="str">
        <f t="shared" ca="1" si="0"/>
        <v>C3</v>
      </c>
      <c r="O26">
        <v>26</v>
      </c>
      <c r="P26" t="str">
        <f t="shared" ca="1" si="4"/>
        <v>C3</v>
      </c>
      <c r="Q26">
        <f t="shared" ca="1" si="5"/>
        <v>0</v>
      </c>
      <c r="R26">
        <f t="shared" ca="1" si="6"/>
        <v>0</v>
      </c>
      <c r="S26">
        <f t="shared" ca="1" si="7"/>
        <v>0</v>
      </c>
      <c r="T26">
        <f t="shared" ca="1" si="8"/>
        <v>0</v>
      </c>
      <c r="U26">
        <f t="shared" ca="1" si="9"/>
        <v>0</v>
      </c>
      <c r="V26">
        <f t="shared" ca="1" si="10"/>
        <v>0.14442318022576256</v>
      </c>
      <c r="W26">
        <f t="shared" ca="1" si="11"/>
        <v>0.17197208417816384</v>
      </c>
    </row>
    <row r="27" spans="1:23">
      <c r="A27" s="2" t="s">
        <v>25</v>
      </c>
      <c r="B27" s="4">
        <v>55</v>
      </c>
      <c r="C27" s="3">
        <v>2.8359999999999999</v>
      </c>
      <c r="D27" s="1">
        <v>0.45812575567163294</v>
      </c>
      <c r="E27" s="1">
        <v>0.14297248323480236</v>
      </c>
      <c r="K27">
        <f t="shared" ca="1" si="1"/>
        <v>1.5964825528514734</v>
      </c>
      <c r="L27">
        <f t="shared" ca="1" si="2"/>
        <v>1.0430531008438491</v>
      </c>
      <c r="M27">
        <f t="shared" ca="1" si="3"/>
        <v>0.88921070433211291</v>
      </c>
      <c r="N27" t="str">
        <f t="shared" ca="1" si="0"/>
        <v>C3</v>
      </c>
      <c r="O27">
        <v>27</v>
      </c>
      <c r="P27" t="str">
        <f t="shared" ca="1" si="4"/>
        <v>C3</v>
      </c>
      <c r="Q27">
        <f t="shared" ca="1" si="5"/>
        <v>0</v>
      </c>
      <c r="R27">
        <f t="shared" ca="1" si="6"/>
        <v>0</v>
      </c>
      <c r="S27">
        <f t="shared" ca="1" si="7"/>
        <v>0</v>
      </c>
      <c r="T27">
        <f t="shared" ca="1" si="8"/>
        <v>0</v>
      </c>
      <c r="U27">
        <f t="shared" ca="1" si="9"/>
        <v>0</v>
      </c>
      <c r="V27">
        <f t="shared" ca="1" si="10"/>
        <v>0.45812575567163294</v>
      </c>
      <c r="W27">
        <f t="shared" ca="1" si="11"/>
        <v>0.14297248323480236</v>
      </c>
    </row>
    <row r="28" spans="1:23">
      <c r="A28" s="2" t="s">
        <v>26</v>
      </c>
      <c r="B28" s="4">
        <v>55</v>
      </c>
      <c r="C28" s="3">
        <v>2.4079999999999999</v>
      </c>
      <c r="D28" s="1">
        <v>0.45812575567163294</v>
      </c>
      <c r="E28" s="1">
        <v>1.0931747024603608E-2</v>
      </c>
      <c r="K28">
        <f t="shared" ca="1" si="1"/>
        <v>1.5136569754885025</v>
      </c>
      <c r="L28">
        <f t="shared" ca="1" si="2"/>
        <v>1.0278729962715303</v>
      </c>
      <c r="M28">
        <f t="shared" ca="1" si="3"/>
        <v>0.96016710704981945</v>
      </c>
      <c r="N28" t="str">
        <f t="shared" ca="1" si="0"/>
        <v>C3</v>
      </c>
      <c r="O28">
        <v>28</v>
      </c>
      <c r="P28" t="str">
        <f t="shared" ca="1" si="4"/>
        <v>C3</v>
      </c>
      <c r="Q28">
        <f t="shared" ca="1" si="5"/>
        <v>0</v>
      </c>
      <c r="R28">
        <f t="shared" ca="1" si="6"/>
        <v>0</v>
      </c>
      <c r="S28">
        <f t="shared" ca="1" si="7"/>
        <v>0</v>
      </c>
      <c r="T28">
        <f t="shared" ca="1" si="8"/>
        <v>0</v>
      </c>
      <c r="U28">
        <f t="shared" ca="1" si="9"/>
        <v>0</v>
      </c>
      <c r="V28">
        <f t="shared" ca="1" si="10"/>
        <v>0.45812575567163294</v>
      </c>
      <c r="W28">
        <f t="shared" ca="1" si="11"/>
        <v>1.0931747024603608E-2</v>
      </c>
    </row>
    <row r="29" spans="1:23">
      <c r="A29" s="2" t="s">
        <v>27</v>
      </c>
      <c r="B29" s="4">
        <v>21</v>
      </c>
      <c r="C29" s="3">
        <v>2.4</v>
      </c>
      <c r="D29" s="1">
        <v>-1.3195221718549659</v>
      </c>
      <c r="E29" s="1">
        <v>8.4636958804877403E-3</v>
      </c>
      <c r="K29">
        <f t="shared" ca="1" si="1"/>
        <v>1.0699598680645734</v>
      </c>
      <c r="L29">
        <f t="shared" ca="1" si="2"/>
        <v>2.8046081279223811</v>
      </c>
      <c r="M29">
        <f t="shared" ca="1" si="3"/>
        <v>1.1486087383596859</v>
      </c>
      <c r="N29" t="str">
        <f t="shared" ca="1" si="0"/>
        <v>C1</v>
      </c>
      <c r="O29">
        <v>29</v>
      </c>
      <c r="P29" t="str">
        <f t="shared" ca="1" si="4"/>
        <v>C1</v>
      </c>
      <c r="Q29">
        <f t="shared" ca="1" si="5"/>
        <v>0</v>
      </c>
      <c r="R29">
        <f t="shared" ca="1" si="6"/>
        <v>-1.3195221718549659</v>
      </c>
      <c r="S29">
        <f t="shared" ca="1" si="7"/>
        <v>8.4636958804877403E-3</v>
      </c>
      <c r="T29">
        <f t="shared" ca="1" si="8"/>
        <v>0</v>
      </c>
      <c r="U29">
        <f t="shared" ca="1" si="9"/>
        <v>0</v>
      </c>
      <c r="V29">
        <f t="shared" ca="1" si="10"/>
        <v>0</v>
      </c>
      <c r="W29">
        <f t="shared" ca="1" si="11"/>
        <v>0</v>
      </c>
    </row>
    <row r="30" spans="1:23">
      <c r="A30" s="2" t="s">
        <v>28</v>
      </c>
      <c r="B30" s="4">
        <v>90</v>
      </c>
      <c r="C30" s="3">
        <v>1.137</v>
      </c>
      <c r="D30" s="1">
        <v>2.2880574457725436</v>
      </c>
      <c r="E30" s="1">
        <v>-0.38117987849680435</v>
      </c>
      <c r="K30">
        <f t="shared" ca="1" si="1"/>
        <v>3.0836308781649757</v>
      </c>
      <c r="L30">
        <f t="shared" ca="1" si="2"/>
        <v>0.8720533157176521</v>
      </c>
      <c r="M30">
        <f t="shared" ca="1" si="3"/>
        <v>2.7771494376255603</v>
      </c>
      <c r="N30" t="str">
        <f t="shared" ca="1" si="0"/>
        <v>C2</v>
      </c>
      <c r="O30">
        <v>30</v>
      </c>
      <c r="P30" t="str">
        <f t="shared" ca="1" si="4"/>
        <v>C2</v>
      </c>
      <c r="Q30">
        <f t="shared" ca="1" si="5"/>
        <v>0</v>
      </c>
      <c r="R30">
        <f t="shared" ca="1" si="6"/>
        <v>0</v>
      </c>
      <c r="S30">
        <f t="shared" ca="1" si="7"/>
        <v>0</v>
      </c>
      <c r="T30">
        <f t="shared" ca="1" si="8"/>
        <v>2.2880574457725436</v>
      </c>
      <c r="U30">
        <f t="shared" ca="1" si="9"/>
        <v>-0.38117987849680435</v>
      </c>
      <c r="V30">
        <f t="shared" ca="1" si="10"/>
        <v>0</v>
      </c>
      <c r="W30">
        <f t="shared" ca="1" si="11"/>
        <v>0</v>
      </c>
    </row>
    <row r="31" spans="1:23">
      <c r="A31" s="2" t="s">
        <v>29</v>
      </c>
      <c r="B31" s="4">
        <v>31</v>
      </c>
      <c r="C31" s="3">
        <v>6.5670000000000002</v>
      </c>
      <c r="D31" s="1">
        <v>-0.79668454611184858</v>
      </c>
      <c r="E31" s="1">
        <v>1.294009835571839</v>
      </c>
      <c r="K31">
        <f t="shared" ca="1" si="1"/>
        <v>2.1929688180020652</v>
      </c>
      <c r="L31">
        <f t="shared" ca="1" si="2"/>
        <v>2.6437777430946481</v>
      </c>
      <c r="M31">
        <f t="shared" ca="1" si="3"/>
        <v>0.86377948864034493</v>
      </c>
      <c r="N31" t="str">
        <f t="shared" ca="1" si="0"/>
        <v>C3</v>
      </c>
      <c r="O31">
        <v>31</v>
      </c>
      <c r="P31" t="str">
        <f t="shared" ca="1" si="4"/>
        <v>C3</v>
      </c>
      <c r="Q31">
        <f t="shared" ca="1" si="5"/>
        <v>0</v>
      </c>
      <c r="R31">
        <f t="shared" ca="1" si="6"/>
        <v>0</v>
      </c>
      <c r="S31">
        <f t="shared" ca="1" si="7"/>
        <v>0</v>
      </c>
      <c r="T31">
        <f t="shared" ca="1" si="8"/>
        <v>0</v>
      </c>
      <c r="U31">
        <f t="shared" ca="1" si="9"/>
        <v>0</v>
      </c>
      <c r="V31">
        <f t="shared" ca="1" si="10"/>
        <v>-0.79668454611184858</v>
      </c>
      <c r="W31">
        <f t="shared" ca="1" si="11"/>
        <v>1.294009835571839</v>
      </c>
    </row>
    <row r="32" spans="1:23">
      <c r="A32" s="2" t="s">
        <v>30</v>
      </c>
      <c r="B32" s="4">
        <v>31</v>
      </c>
      <c r="C32" s="3">
        <v>-2.1680000000000001</v>
      </c>
      <c r="D32" s="1">
        <v>-0.79668454611184858</v>
      </c>
      <c r="E32" s="1">
        <v>-1.4007935074096711</v>
      </c>
      <c r="K32">
        <f t="shared" ca="1" si="1"/>
        <v>0.50428770440612691</v>
      </c>
      <c r="L32">
        <f t="shared" ca="1" si="2"/>
        <v>2.6552724960517016</v>
      </c>
      <c r="M32">
        <f t="shared" ca="1" si="3"/>
        <v>2.0314469553748342</v>
      </c>
      <c r="N32" t="str">
        <f t="shared" ca="1" si="0"/>
        <v>C1</v>
      </c>
      <c r="O32">
        <v>32</v>
      </c>
      <c r="P32" t="str">
        <f t="shared" ca="1" si="4"/>
        <v>C1</v>
      </c>
      <c r="Q32">
        <f t="shared" ca="1" si="5"/>
        <v>0</v>
      </c>
      <c r="R32">
        <f t="shared" ca="1" si="6"/>
        <v>-0.79668454611184858</v>
      </c>
      <c r="S32">
        <f t="shared" ca="1" si="7"/>
        <v>-1.4007935074096711</v>
      </c>
      <c r="T32">
        <f t="shared" ca="1" si="8"/>
        <v>0</v>
      </c>
      <c r="U32">
        <f t="shared" ca="1" si="9"/>
        <v>0</v>
      </c>
      <c r="V32">
        <f t="shared" ca="1" si="10"/>
        <v>0</v>
      </c>
      <c r="W32">
        <f t="shared" ca="1" si="11"/>
        <v>0</v>
      </c>
    </row>
    <row r="33" spans="1:23">
      <c r="A33" s="2" t="s">
        <v>31</v>
      </c>
      <c r="B33" s="4">
        <v>34</v>
      </c>
      <c r="C33" s="3">
        <v>4.298</v>
      </c>
      <c r="D33" s="1">
        <v>-0.63983325838891336</v>
      </c>
      <c r="E33" s="1">
        <v>0.59400882982197667</v>
      </c>
      <c r="K33">
        <f t="shared" ca="1" si="1"/>
        <v>1.4967090167449331</v>
      </c>
      <c r="L33">
        <f t="shared" ca="1" si="2"/>
        <v>2.2176490672493303</v>
      </c>
      <c r="M33">
        <f t="shared" ca="1" si="3"/>
        <v>0.32075660842637066</v>
      </c>
      <c r="N33" t="str">
        <f t="shared" ca="1" si="0"/>
        <v>C3</v>
      </c>
      <c r="O33">
        <v>33</v>
      </c>
      <c r="P33" t="str">
        <f t="shared" ca="1" si="4"/>
        <v>C3</v>
      </c>
      <c r="Q33">
        <f t="shared" ca="1" si="5"/>
        <v>0</v>
      </c>
      <c r="R33">
        <f t="shared" ca="1" si="6"/>
        <v>0</v>
      </c>
      <c r="S33">
        <f t="shared" ca="1" si="7"/>
        <v>0</v>
      </c>
      <c r="T33">
        <f t="shared" ca="1" si="8"/>
        <v>0</v>
      </c>
      <c r="U33">
        <f t="shared" ca="1" si="9"/>
        <v>0</v>
      </c>
      <c r="V33">
        <f t="shared" ca="1" si="10"/>
        <v>-0.63983325838891336</v>
      </c>
      <c r="W33">
        <f t="shared" ca="1" si="11"/>
        <v>0.59400882982197667</v>
      </c>
    </row>
    <row r="34" spans="1:23">
      <c r="A34" s="2" t="s">
        <v>32</v>
      </c>
      <c r="B34" s="4">
        <v>36</v>
      </c>
      <c r="C34" s="3">
        <v>2.4</v>
      </c>
      <c r="D34" s="1">
        <v>-0.53526573324028992</v>
      </c>
      <c r="E34" s="1">
        <v>8.4636958804877403E-3</v>
      </c>
      <c r="K34">
        <f t="shared" ca="1" si="1"/>
        <v>0.93247110989240245</v>
      </c>
      <c r="L34">
        <f t="shared" ca="1" si="2"/>
        <v>2.0205285595539886</v>
      </c>
      <c r="M34">
        <f t="shared" ca="1" si="3"/>
        <v>0.605096459306804</v>
      </c>
      <c r="N34" t="str">
        <f t="shared" ca="1" si="0"/>
        <v>C3</v>
      </c>
      <c r="O34">
        <v>34</v>
      </c>
      <c r="P34" t="str">
        <f t="shared" ca="1" si="4"/>
        <v>C1</v>
      </c>
      <c r="Q34">
        <f t="shared" ca="1" si="5"/>
        <v>1</v>
      </c>
      <c r="R34">
        <f t="shared" ca="1" si="6"/>
        <v>0</v>
      </c>
      <c r="S34">
        <f t="shared" ca="1" si="7"/>
        <v>0</v>
      </c>
      <c r="T34">
        <f t="shared" ca="1" si="8"/>
        <v>0</v>
      </c>
      <c r="U34">
        <f t="shared" ca="1" si="9"/>
        <v>0</v>
      </c>
      <c r="V34">
        <f t="shared" ca="1" si="10"/>
        <v>-0.53526573324028992</v>
      </c>
      <c r="W34">
        <f t="shared" ca="1" si="11"/>
        <v>8.4636958804877403E-3</v>
      </c>
    </row>
    <row r="35" spans="1:23">
      <c r="A35" s="2" t="s">
        <v>33</v>
      </c>
      <c r="B35" s="4">
        <v>70</v>
      </c>
      <c r="C35" s="3">
        <v>1.573</v>
      </c>
      <c r="D35" s="1">
        <v>1.2423821942863089</v>
      </c>
      <c r="E35" s="1">
        <v>-0.24667109114248975</v>
      </c>
      <c r="K35">
        <f t="shared" ca="1" si="1"/>
        <v>2.098076178586445</v>
      </c>
      <c r="L35">
        <f t="shared" ca="1" si="2"/>
        <v>0.31707645042714927</v>
      </c>
      <c r="M35">
        <f t="shared" ca="1" si="3"/>
        <v>1.7644855609736401</v>
      </c>
      <c r="N35" t="str">
        <f t="shared" ca="1" si="0"/>
        <v>C2</v>
      </c>
      <c r="O35">
        <v>35</v>
      </c>
      <c r="P35" t="str">
        <f t="shared" ca="1" si="4"/>
        <v>C2</v>
      </c>
      <c r="Q35">
        <f t="shared" ca="1" si="5"/>
        <v>0</v>
      </c>
      <c r="R35">
        <f t="shared" ca="1" si="6"/>
        <v>0</v>
      </c>
      <c r="S35">
        <f t="shared" ca="1" si="7"/>
        <v>0</v>
      </c>
      <c r="T35">
        <f t="shared" ca="1" si="8"/>
        <v>1.2423821942863089</v>
      </c>
      <c r="U35">
        <f t="shared" ca="1" si="9"/>
        <v>-0.24667109114248975</v>
      </c>
      <c r="V35">
        <f t="shared" ca="1" si="10"/>
        <v>0</v>
      </c>
      <c r="W35">
        <f t="shared" ca="1" si="11"/>
        <v>0</v>
      </c>
    </row>
    <row r="36" spans="1:23">
      <c r="A36" s="2" t="s">
        <v>34</v>
      </c>
      <c r="B36" s="4">
        <v>34</v>
      </c>
      <c r="C36" s="3">
        <v>7.9580000000000002</v>
      </c>
      <c r="D36" s="1">
        <v>-0.63983325838891336</v>
      </c>
      <c r="E36" s="1">
        <v>1.7231422282549851</v>
      </c>
      <c r="K36">
        <f t="shared" ca="1" si="1"/>
        <v>2.624036121409401</v>
      </c>
      <c r="L36">
        <f t="shared" ca="1" si="2"/>
        <v>2.7621352206254692</v>
      </c>
      <c r="M36">
        <f t="shared" ca="1" si="3"/>
        <v>1.1930296104138831</v>
      </c>
      <c r="N36" t="str">
        <f t="shared" ca="1" si="0"/>
        <v>C3</v>
      </c>
      <c r="O36">
        <v>36</v>
      </c>
      <c r="P36" t="str">
        <f t="shared" ca="1" si="4"/>
        <v>C3</v>
      </c>
      <c r="Q36">
        <f t="shared" ca="1" si="5"/>
        <v>0</v>
      </c>
      <c r="R36">
        <f t="shared" ca="1" si="6"/>
        <v>0</v>
      </c>
      <c r="S36">
        <f t="shared" ca="1" si="7"/>
        <v>0</v>
      </c>
      <c r="T36">
        <f t="shared" ca="1" si="8"/>
        <v>0</v>
      </c>
      <c r="U36">
        <f t="shared" ca="1" si="9"/>
        <v>0</v>
      </c>
      <c r="V36">
        <f t="shared" ca="1" si="10"/>
        <v>-0.63983325838891336</v>
      </c>
      <c r="W36">
        <f t="shared" ca="1" si="11"/>
        <v>1.7231422282549851</v>
      </c>
    </row>
    <row r="37" spans="1:23">
      <c r="A37" s="2" t="s">
        <v>35</v>
      </c>
      <c r="B37" s="4">
        <v>89</v>
      </c>
      <c r="C37" s="3">
        <v>1.387</v>
      </c>
      <c r="D37" s="1">
        <v>2.2357736831982318</v>
      </c>
      <c r="E37" s="1">
        <v>-0.30405328024318362</v>
      </c>
      <c r="K37">
        <f t="shared" ca="1" si="1"/>
        <v>3.0462078489790723</v>
      </c>
      <c r="L37">
        <f t="shared" ca="1" si="2"/>
        <v>0.79551306500349195</v>
      </c>
      <c r="M37">
        <f t="shared" ca="1" si="3"/>
        <v>2.702079712429919</v>
      </c>
      <c r="N37" t="str">
        <f t="shared" ca="1" si="0"/>
        <v>C2</v>
      </c>
      <c r="O37">
        <v>37</v>
      </c>
      <c r="P37" t="str">
        <f t="shared" ca="1" si="4"/>
        <v>C2</v>
      </c>
      <c r="Q37">
        <f t="shared" ca="1" si="5"/>
        <v>0</v>
      </c>
      <c r="R37">
        <f t="shared" ca="1" si="6"/>
        <v>0</v>
      </c>
      <c r="S37">
        <f t="shared" ca="1" si="7"/>
        <v>0</v>
      </c>
      <c r="T37">
        <f t="shared" ca="1" si="8"/>
        <v>2.2357736831982318</v>
      </c>
      <c r="U37">
        <f t="shared" ca="1" si="9"/>
        <v>-0.30405328024318362</v>
      </c>
      <c r="V37">
        <f t="shared" ca="1" si="10"/>
        <v>0</v>
      </c>
      <c r="W37">
        <f t="shared" ca="1" si="11"/>
        <v>0</v>
      </c>
    </row>
    <row r="38" spans="1:23">
      <c r="A38" s="2" t="s">
        <v>36</v>
      </c>
      <c r="B38" s="4">
        <v>69</v>
      </c>
      <c r="C38" s="3">
        <v>1.2130000000000001</v>
      </c>
      <c r="D38" s="1">
        <v>1.1900984317119971</v>
      </c>
      <c r="E38" s="1">
        <v>-0.35773339262770365</v>
      </c>
      <c r="K38">
        <f t="shared" ca="1" si="1"/>
        <v>2.0158548079652912</v>
      </c>
      <c r="L38">
        <f t="shared" ca="1" si="2"/>
        <v>0.43171707340906851</v>
      </c>
      <c r="M38">
        <f t="shared" ca="1" si="3"/>
        <v>1.7740898033183916</v>
      </c>
      <c r="N38" t="str">
        <f t="shared" ca="1" si="0"/>
        <v>C2</v>
      </c>
      <c r="O38">
        <v>38</v>
      </c>
      <c r="P38" t="str">
        <f t="shared" ca="1" si="4"/>
        <v>C2</v>
      </c>
      <c r="Q38">
        <f t="shared" ca="1" si="5"/>
        <v>0</v>
      </c>
      <c r="R38">
        <f t="shared" ca="1" si="6"/>
        <v>0</v>
      </c>
      <c r="S38">
        <f t="shared" ca="1" si="7"/>
        <v>0</v>
      </c>
      <c r="T38">
        <f t="shared" ca="1" si="8"/>
        <v>1.1900984317119971</v>
      </c>
      <c r="U38">
        <f t="shared" ca="1" si="9"/>
        <v>-0.35773339262770365</v>
      </c>
      <c r="V38">
        <f t="shared" ca="1" si="10"/>
        <v>0</v>
      </c>
      <c r="W38">
        <f t="shared" ca="1" si="11"/>
        <v>0</v>
      </c>
    </row>
    <row r="39" spans="1:23">
      <c r="A39" s="2" t="s">
        <v>37</v>
      </c>
      <c r="B39" s="4">
        <v>35</v>
      </c>
      <c r="C39" s="3">
        <v>2.2629999999999999</v>
      </c>
      <c r="D39" s="1">
        <v>-0.5875494958146017</v>
      </c>
      <c r="E39" s="1">
        <v>-3.3801679962496445E-2</v>
      </c>
      <c r="K39">
        <f t="shared" ca="1" si="1"/>
        <v>0.88017393391405407</v>
      </c>
      <c r="L39">
        <f t="shared" ca="1" si="2"/>
        <v>2.0721963666776415</v>
      </c>
      <c r="M39">
        <f t="shared" ca="1" si="3"/>
        <v>0.66407494050161431</v>
      </c>
      <c r="N39" t="str">
        <f t="shared" ca="1" si="0"/>
        <v>C3</v>
      </c>
      <c r="O39">
        <v>39</v>
      </c>
      <c r="P39" t="str">
        <f t="shared" ca="1" si="4"/>
        <v>C1</v>
      </c>
      <c r="Q39">
        <f t="shared" ca="1" si="5"/>
        <v>1</v>
      </c>
      <c r="R39">
        <f t="shared" ca="1" si="6"/>
        <v>0</v>
      </c>
      <c r="S39">
        <f t="shared" ca="1" si="7"/>
        <v>0</v>
      </c>
      <c r="T39">
        <f t="shared" ca="1" si="8"/>
        <v>0</v>
      </c>
      <c r="U39">
        <f t="shared" ca="1" si="9"/>
        <v>0</v>
      </c>
      <c r="V39">
        <f t="shared" ca="1" si="10"/>
        <v>-0.5875494958146017</v>
      </c>
      <c r="W39">
        <f t="shared" ca="1" si="11"/>
        <v>-3.3801679962496445E-2</v>
      </c>
    </row>
    <row r="40" spans="1:23">
      <c r="A40" s="2" t="s">
        <v>38</v>
      </c>
      <c r="B40" s="4">
        <v>57</v>
      </c>
      <c r="C40" s="3">
        <v>2.7229999999999999</v>
      </c>
      <c r="D40" s="1">
        <v>0.56269328082025638</v>
      </c>
      <c r="E40" s="1">
        <v>0.10811126082416576</v>
      </c>
      <c r="K40">
        <f t="shared" ca="1" si="1"/>
        <v>1.6557006477835514</v>
      </c>
      <c r="L40">
        <f t="shared" ca="1" si="2"/>
        <v>0.93409225509200011</v>
      </c>
      <c r="M40">
        <f t="shared" ca="1" si="3"/>
        <v>0.99777795366480482</v>
      </c>
      <c r="N40" t="str">
        <f t="shared" ca="1" si="0"/>
        <v>C2</v>
      </c>
      <c r="O40">
        <v>40</v>
      </c>
      <c r="P40" t="str">
        <f t="shared" ca="1" si="4"/>
        <v>C3</v>
      </c>
      <c r="Q40">
        <f t="shared" ca="1" si="5"/>
        <v>1</v>
      </c>
      <c r="R40">
        <f t="shared" ca="1" si="6"/>
        <v>0</v>
      </c>
      <c r="S40">
        <f t="shared" ca="1" si="7"/>
        <v>0</v>
      </c>
      <c r="T40">
        <f t="shared" ca="1" si="8"/>
        <v>0.56269328082025638</v>
      </c>
      <c r="U40">
        <f t="shared" ca="1" si="9"/>
        <v>0.10811126082416576</v>
      </c>
      <c r="V40">
        <f t="shared" ca="1" si="10"/>
        <v>0</v>
      </c>
      <c r="W40">
        <f t="shared" ca="1" si="11"/>
        <v>0</v>
      </c>
    </row>
    <row r="41" spans="1:23">
      <c r="A41" s="2" t="s">
        <v>39</v>
      </c>
      <c r="B41" s="4">
        <v>81</v>
      </c>
      <c r="C41" s="3">
        <v>1.774</v>
      </c>
      <c r="D41" s="1">
        <v>1.817503582603738</v>
      </c>
      <c r="E41" s="1">
        <v>-0.18466130614657864</v>
      </c>
      <c r="K41">
        <f t="shared" ca="1" si="1"/>
        <v>2.6666921835596469</v>
      </c>
      <c r="L41">
        <f t="shared" ca="1" si="2"/>
        <v>0.36212034075435434</v>
      </c>
      <c r="M41">
        <f t="shared" ca="1" si="3"/>
        <v>2.2678275586533387</v>
      </c>
      <c r="N41" t="str">
        <f t="shared" ca="1" si="0"/>
        <v>C2</v>
      </c>
      <c r="O41">
        <v>41</v>
      </c>
      <c r="P41" t="str">
        <f t="shared" ca="1" si="4"/>
        <v>C2</v>
      </c>
      <c r="Q41">
        <f t="shared" ca="1" si="5"/>
        <v>0</v>
      </c>
      <c r="R41">
        <f t="shared" ca="1" si="6"/>
        <v>0</v>
      </c>
      <c r="S41">
        <f t="shared" ca="1" si="7"/>
        <v>0</v>
      </c>
      <c r="T41">
        <f t="shared" ca="1" si="8"/>
        <v>1.817503582603738</v>
      </c>
      <c r="U41">
        <f t="shared" ca="1" si="9"/>
        <v>-0.18466130614657864</v>
      </c>
      <c r="V41">
        <f t="shared" ca="1" si="10"/>
        <v>0</v>
      </c>
      <c r="W41">
        <f t="shared" ca="1" si="11"/>
        <v>0</v>
      </c>
    </row>
    <row r="42" spans="1:23">
      <c r="A42" s="2" t="s">
        <v>40</v>
      </c>
      <c r="B42" s="4">
        <v>43</v>
      </c>
      <c r="C42" s="3">
        <v>4.0410000000000004</v>
      </c>
      <c r="D42" s="1">
        <v>-0.16927939522010782</v>
      </c>
      <c r="E42" s="1">
        <v>0.51472268681725464</v>
      </c>
      <c r="K42">
        <f t="shared" ca="1" si="1"/>
        <v>1.5285983623791282</v>
      </c>
      <c r="L42">
        <f t="shared" ca="1" si="2"/>
        <v>1.7451240277433457</v>
      </c>
      <c r="M42">
        <f t="shared" ca="1" si="3"/>
        <v>0.16163852035741372</v>
      </c>
      <c r="N42" t="str">
        <f t="shared" ca="1" si="0"/>
        <v>C3</v>
      </c>
      <c r="O42">
        <v>42</v>
      </c>
      <c r="P42" t="str">
        <f t="shared" ca="1" si="4"/>
        <v>C3</v>
      </c>
      <c r="Q42">
        <f t="shared" ca="1" si="5"/>
        <v>0</v>
      </c>
      <c r="R42">
        <f t="shared" ca="1" si="6"/>
        <v>0</v>
      </c>
      <c r="S42">
        <f t="shared" ca="1" si="7"/>
        <v>0</v>
      </c>
      <c r="T42">
        <f t="shared" ca="1" si="8"/>
        <v>0</v>
      </c>
      <c r="U42">
        <f t="shared" ca="1" si="9"/>
        <v>0</v>
      </c>
      <c r="V42">
        <f t="shared" ca="1" si="10"/>
        <v>-0.16927939522010782</v>
      </c>
      <c r="W42">
        <f t="shared" ca="1" si="11"/>
        <v>0.51472268681725464</v>
      </c>
    </row>
    <row r="43" spans="1:23">
      <c r="A43" s="2" t="s">
        <v>41</v>
      </c>
      <c r="B43" s="4">
        <v>44</v>
      </c>
      <c r="C43" s="3">
        <v>1.2E-2</v>
      </c>
      <c r="D43" s="1">
        <v>-0.11699563264579609</v>
      </c>
      <c r="E43" s="1">
        <v>-0.72824957063809781</v>
      </c>
      <c r="K43">
        <f t="shared" ca="1" si="1"/>
        <v>0.65730577684287683</v>
      </c>
      <c r="L43">
        <f t="shared" ca="1" si="2"/>
        <v>1.7424179367388917</v>
      </c>
      <c r="M43">
        <f t="shared" ca="1" si="3"/>
        <v>1.3177983767670538</v>
      </c>
      <c r="N43" t="str">
        <f t="shared" ca="1" si="0"/>
        <v>C1</v>
      </c>
      <c r="O43">
        <v>43</v>
      </c>
      <c r="P43" t="str">
        <f t="shared" ca="1" si="4"/>
        <v>C1</v>
      </c>
      <c r="Q43">
        <f t="shared" ca="1" si="5"/>
        <v>0</v>
      </c>
      <c r="R43">
        <f t="shared" ca="1" si="6"/>
        <v>-0.11699563264579609</v>
      </c>
      <c r="S43">
        <f t="shared" ca="1" si="7"/>
        <v>-0.72824957063809781</v>
      </c>
      <c r="T43">
        <f t="shared" ca="1" si="8"/>
        <v>0</v>
      </c>
      <c r="U43">
        <f t="shared" ca="1" si="9"/>
        <v>0</v>
      </c>
      <c r="V43">
        <f t="shared" ca="1" si="10"/>
        <v>0</v>
      </c>
      <c r="W43">
        <f t="shared" ca="1" si="11"/>
        <v>0</v>
      </c>
    </row>
    <row r="44" spans="1:23">
      <c r="A44" s="2" t="s">
        <v>42</v>
      </c>
      <c r="B44" s="4">
        <v>28</v>
      </c>
      <c r="C44" s="3">
        <v>3</v>
      </c>
      <c r="D44" s="1">
        <v>-0.9535358338347838</v>
      </c>
      <c r="E44" s="1">
        <v>0.19356753168917762</v>
      </c>
      <c r="K44">
        <f t="shared" ca="1" si="1"/>
        <v>1.1105327051942202</v>
      </c>
      <c r="L44">
        <f t="shared" ca="1" si="2"/>
        <v>2.4495282490993406</v>
      </c>
      <c r="M44">
        <f t="shared" ca="1" si="3"/>
        <v>0.73916214927686508</v>
      </c>
      <c r="N44" t="str">
        <f t="shared" ca="1" si="0"/>
        <v>C3</v>
      </c>
      <c r="O44">
        <v>44</v>
      </c>
      <c r="P44" t="str">
        <f t="shared" ca="1" si="4"/>
        <v>C1</v>
      </c>
      <c r="Q44">
        <f t="shared" ca="1" si="5"/>
        <v>1</v>
      </c>
      <c r="R44">
        <f t="shared" ca="1" si="6"/>
        <v>0</v>
      </c>
      <c r="S44">
        <f t="shared" ca="1" si="7"/>
        <v>0</v>
      </c>
      <c r="T44">
        <f t="shared" ca="1" si="8"/>
        <v>0</v>
      </c>
      <c r="U44">
        <f t="shared" ca="1" si="9"/>
        <v>0</v>
      </c>
      <c r="V44">
        <f t="shared" ca="1" si="10"/>
        <v>-0.9535358338347838</v>
      </c>
      <c r="W44">
        <f t="shared" ca="1" si="11"/>
        <v>0.19356753168917762</v>
      </c>
    </row>
    <row r="45" spans="1:23">
      <c r="A45" s="2" t="s">
        <v>43</v>
      </c>
      <c r="B45" s="4">
        <v>30</v>
      </c>
      <c r="C45" s="3">
        <v>3.6</v>
      </c>
      <c r="D45" s="1">
        <v>-0.84896830868616036</v>
      </c>
      <c r="E45" s="1">
        <v>0.37867136749786751</v>
      </c>
      <c r="K45">
        <f t="shared" ca="1" si="1"/>
        <v>1.2808580828145779</v>
      </c>
      <c r="L45">
        <f t="shared" ca="1" si="2"/>
        <v>2.3712281104133952</v>
      </c>
      <c r="M45">
        <f t="shared" ca="1" si="3"/>
        <v>0.56410515072496858</v>
      </c>
      <c r="N45" t="str">
        <f t="shared" ca="1" si="0"/>
        <v>C3</v>
      </c>
      <c r="O45">
        <v>45</v>
      </c>
      <c r="P45" t="str">
        <f t="shared" ca="1" si="4"/>
        <v>C3</v>
      </c>
      <c r="Q45">
        <f t="shared" ca="1" si="5"/>
        <v>0</v>
      </c>
      <c r="R45">
        <f t="shared" ca="1" si="6"/>
        <v>0</v>
      </c>
      <c r="S45">
        <f t="shared" ca="1" si="7"/>
        <v>0</v>
      </c>
      <c r="T45">
        <f t="shared" ca="1" si="8"/>
        <v>0</v>
      </c>
      <c r="U45">
        <f t="shared" ca="1" si="9"/>
        <v>0</v>
      </c>
      <c r="V45">
        <f t="shared" ca="1" si="10"/>
        <v>-0.84896830868616036</v>
      </c>
      <c r="W45">
        <f t="shared" ca="1" si="11"/>
        <v>0.37867136749786751</v>
      </c>
    </row>
    <row r="46" spans="1:23">
      <c r="A46" s="2" t="s">
        <v>44</v>
      </c>
      <c r="B46" s="4">
        <v>48</v>
      </c>
      <c r="C46" s="3">
        <v>2</v>
      </c>
      <c r="D46" s="1">
        <v>9.2139417651450825E-2</v>
      </c>
      <c r="E46" s="1">
        <v>-0.11493886132530547</v>
      </c>
      <c r="K46">
        <f t="shared" ca="1" si="1"/>
        <v>1.1516602725788239</v>
      </c>
      <c r="L46">
        <f t="shared" ca="1" si="2"/>
        <v>1.3943951255248963</v>
      </c>
      <c r="M46">
        <f t="shared" ca="1" si="3"/>
        <v>0.80253914839111762</v>
      </c>
      <c r="N46" t="str">
        <f t="shared" ca="1" si="0"/>
        <v>C3</v>
      </c>
      <c r="O46">
        <v>46</v>
      </c>
      <c r="P46" t="str">
        <f t="shared" ca="1" si="4"/>
        <v>C3</v>
      </c>
      <c r="Q46">
        <f t="shared" ca="1" si="5"/>
        <v>0</v>
      </c>
      <c r="R46">
        <f t="shared" ca="1" si="6"/>
        <v>0</v>
      </c>
      <c r="S46">
        <f t="shared" ca="1" si="7"/>
        <v>0</v>
      </c>
      <c r="T46">
        <f t="shared" ca="1" si="8"/>
        <v>0</v>
      </c>
      <c r="U46">
        <f t="shared" ca="1" si="9"/>
        <v>0</v>
      </c>
      <c r="V46">
        <f t="shared" ca="1" si="10"/>
        <v>9.2139417651450825E-2</v>
      </c>
      <c r="W46">
        <f t="shared" ca="1" si="11"/>
        <v>-0.11493886132530547</v>
      </c>
    </row>
    <row r="47" spans="1:23">
      <c r="A47" s="2" t="s">
        <v>45</v>
      </c>
      <c r="B47" s="4">
        <v>78</v>
      </c>
      <c r="C47" s="3">
        <v>7.2</v>
      </c>
      <c r="D47" s="1">
        <v>1.6606522948808027</v>
      </c>
      <c r="E47" s="1">
        <v>1.4892943823500064</v>
      </c>
      <c r="K47">
        <f t="shared" ca="1" si="1"/>
        <v>3.3943821562329375</v>
      </c>
      <c r="L47">
        <f t="shared" ca="1" si="2"/>
        <v>1.5414676578172926</v>
      </c>
      <c r="M47">
        <f t="shared" ca="1" si="3"/>
        <v>2.1817074197751722</v>
      </c>
      <c r="N47" t="str">
        <f t="shared" ca="1" si="0"/>
        <v>C2</v>
      </c>
      <c r="O47">
        <v>47</v>
      </c>
      <c r="P47" t="str">
        <f t="shared" ca="1" si="4"/>
        <v>C2</v>
      </c>
      <c r="Q47">
        <f t="shared" ca="1" si="5"/>
        <v>0</v>
      </c>
      <c r="R47">
        <f t="shared" ca="1" si="6"/>
        <v>0</v>
      </c>
      <c r="S47">
        <f t="shared" ca="1" si="7"/>
        <v>0</v>
      </c>
      <c r="T47">
        <f t="shared" ca="1" si="8"/>
        <v>1.6606522948808027</v>
      </c>
      <c r="U47">
        <f t="shared" ca="1" si="9"/>
        <v>1.4892943823500064</v>
      </c>
      <c r="V47">
        <f t="shared" ca="1" si="10"/>
        <v>0</v>
      </c>
      <c r="W47">
        <f t="shared" ca="1" si="11"/>
        <v>0</v>
      </c>
    </row>
    <row r="48" spans="1:23">
      <c r="A48" s="2" t="s">
        <v>46</v>
      </c>
      <c r="B48" s="4">
        <v>40</v>
      </c>
      <c r="C48" s="3">
        <v>6.8280000000000003</v>
      </c>
      <c r="D48" s="1">
        <v>-0.32613068294304304</v>
      </c>
      <c r="E48" s="1">
        <v>1.3745300041486188</v>
      </c>
      <c r="K48">
        <f t="shared" ca="1" si="1"/>
        <v>2.3125578791007659</v>
      </c>
      <c r="L48">
        <f t="shared" ca="1" si="2"/>
        <v>2.2990581052454266</v>
      </c>
      <c r="M48">
        <f t="shared" ca="1" si="3"/>
        <v>0.8006918454753843</v>
      </c>
      <c r="N48" t="str">
        <f t="shared" ca="1" si="0"/>
        <v>C3</v>
      </c>
      <c r="O48">
        <v>48</v>
      </c>
      <c r="P48" t="str">
        <f t="shared" ca="1" si="4"/>
        <v>C3</v>
      </c>
      <c r="Q48">
        <f t="shared" ca="1" si="5"/>
        <v>0</v>
      </c>
      <c r="R48">
        <f t="shared" ca="1" si="6"/>
        <v>0</v>
      </c>
      <c r="S48">
        <f t="shared" ca="1" si="7"/>
        <v>0</v>
      </c>
      <c r="T48">
        <f t="shared" ca="1" si="8"/>
        <v>0</v>
      </c>
      <c r="U48">
        <f t="shared" ca="1" si="9"/>
        <v>0</v>
      </c>
      <c r="V48">
        <f t="shared" ca="1" si="10"/>
        <v>-0.32613068294304304</v>
      </c>
      <c r="W48">
        <f t="shared" ca="1" si="11"/>
        <v>1.3745300041486188</v>
      </c>
    </row>
    <row r="49" spans="1:23">
      <c r="A49" s="2" t="s">
        <v>47</v>
      </c>
      <c r="B49" s="4">
        <v>37</v>
      </c>
      <c r="C49" s="3">
        <v>5.016</v>
      </c>
      <c r="D49" s="1">
        <v>-0.4829819706659782</v>
      </c>
      <c r="E49" s="1">
        <v>0.81551642000637559</v>
      </c>
      <c r="K49">
        <f t="shared" ca="1" si="1"/>
        <v>1.7349802661590947</v>
      </c>
      <c r="L49">
        <f t="shared" ca="1" si="2"/>
        <v>2.1463893335376731</v>
      </c>
      <c r="M49">
        <f t="shared" ca="1" si="3"/>
        <v>0.29163970502006648</v>
      </c>
      <c r="N49" t="str">
        <f t="shared" ca="1" si="0"/>
        <v>C3</v>
      </c>
      <c r="O49">
        <v>49</v>
      </c>
      <c r="P49" t="str">
        <f t="shared" ca="1" si="4"/>
        <v>C3</v>
      </c>
      <c r="Q49">
        <f t="shared" ca="1" si="5"/>
        <v>0</v>
      </c>
      <c r="R49">
        <f t="shared" ca="1" si="6"/>
        <v>0</v>
      </c>
      <c r="S49">
        <f t="shared" ca="1" si="7"/>
        <v>0</v>
      </c>
      <c r="T49">
        <f t="shared" ca="1" si="8"/>
        <v>0</v>
      </c>
      <c r="U49">
        <f t="shared" ca="1" si="9"/>
        <v>0</v>
      </c>
      <c r="V49">
        <f t="shared" ca="1" si="10"/>
        <v>-0.4829819706659782</v>
      </c>
      <c r="W49">
        <f t="shared" ca="1" si="11"/>
        <v>0.81551642000637559</v>
      </c>
    </row>
    <row r="50" spans="1:23">
      <c r="A50" s="2" t="s">
        <v>47</v>
      </c>
      <c r="B50" s="4">
        <v>29</v>
      </c>
      <c r="C50" s="3">
        <v>6.5439999999999996</v>
      </c>
      <c r="D50" s="1">
        <v>-0.90125207126047202</v>
      </c>
      <c r="E50" s="1">
        <v>1.2869141885325055</v>
      </c>
      <c r="K50">
        <f t="shared" ca="1" si="1"/>
        <v>2.1905147113564851</v>
      </c>
      <c r="L50">
        <f t="shared" ca="1" si="2"/>
        <v>2.7310597531903928</v>
      </c>
      <c r="M50">
        <f t="shared" ca="1" si="3"/>
        <v>0.92012610043315746</v>
      </c>
      <c r="N50" t="str">
        <f t="shared" ca="1" si="0"/>
        <v>C3</v>
      </c>
      <c r="O50">
        <v>50</v>
      </c>
      <c r="P50" t="str">
        <f t="shared" ca="1" si="4"/>
        <v>C3</v>
      </c>
      <c r="Q50">
        <f t="shared" ca="1" si="5"/>
        <v>0</v>
      </c>
      <c r="R50">
        <f t="shared" ca="1" si="6"/>
        <v>0</v>
      </c>
      <c r="S50">
        <f t="shared" ca="1" si="7"/>
        <v>0</v>
      </c>
      <c r="T50">
        <f t="shared" ca="1" si="8"/>
        <v>0</v>
      </c>
      <c r="U50">
        <f t="shared" ca="1" si="9"/>
        <v>0</v>
      </c>
      <c r="V50">
        <f t="shared" ca="1" si="10"/>
        <v>-0.90125207126047202</v>
      </c>
      <c r="W50">
        <f t="shared" ca="1" si="11"/>
        <v>1.2869141885325055</v>
      </c>
    </row>
    <row r="51" spans="1:23">
      <c r="A51" s="2" t="s">
        <v>48</v>
      </c>
      <c r="B51" s="4">
        <v>73</v>
      </c>
      <c r="C51" s="3">
        <v>5.2220000000000004</v>
      </c>
      <c r="D51" s="1">
        <v>1.399233482009244</v>
      </c>
      <c r="E51" s="1">
        <v>0.87906873696735921</v>
      </c>
      <c r="K51">
        <f t="shared" ca="1" si="1"/>
        <v>2.7905196638529457</v>
      </c>
      <c r="L51">
        <f t="shared" ca="1" si="2"/>
        <v>0.9251088782226573</v>
      </c>
      <c r="M51">
        <f t="shared" ca="1" si="3"/>
        <v>1.7458282383192976</v>
      </c>
      <c r="N51" t="str">
        <f t="shared" ca="1" si="0"/>
        <v>C2</v>
      </c>
      <c r="O51">
        <v>51</v>
      </c>
      <c r="P51" t="str">
        <f t="shared" ca="1" si="4"/>
        <v>C2</v>
      </c>
      <c r="Q51">
        <f t="shared" ca="1" si="5"/>
        <v>0</v>
      </c>
      <c r="R51">
        <f t="shared" ca="1" si="6"/>
        <v>0</v>
      </c>
      <c r="S51">
        <f t="shared" ca="1" si="7"/>
        <v>0</v>
      </c>
      <c r="T51">
        <f t="shared" ca="1" si="8"/>
        <v>1.399233482009244</v>
      </c>
      <c r="U51">
        <f t="shared" ca="1" si="9"/>
        <v>0.87906873696735921</v>
      </c>
      <c r="V51">
        <f t="shared" ca="1" si="10"/>
        <v>0</v>
      </c>
      <c r="W51">
        <f t="shared" ca="1" si="11"/>
        <v>0</v>
      </c>
    </row>
    <row r="52" spans="1:23">
      <c r="A52" s="2" t="s">
        <v>49</v>
      </c>
      <c r="B52" s="4">
        <v>64</v>
      </c>
      <c r="C52" s="3">
        <v>4.0030000000000001</v>
      </c>
      <c r="D52" s="1">
        <v>0.92867961884043848</v>
      </c>
      <c r="E52" s="1">
        <v>0.50299944388270423</v>
      </c>
      <c r="K52">
        <f t="shared" ca="1" si="1"/>
        <v>2.1882527803126792</v>
      </c>
      <c r="L52">
        <f t="shared" ca="1" si="2"/>
        <v>0.77859096665888927</v>
      </c>
      <c r="M52">
        <f t="shared" ca="1" si="3"/>
        <v>1.2503991712594287</v>
      </c>
      <c r="N52" t="str">
        <f t="shared" ca="1" si="0"/>
        <v>C2</v>
      </c>
      <c r="O52">
        <v>52</v>
      </c>
      <c r="P52" t="str">
        <f t="shared" ca="1" si="4"/>
        <v>C2</v>
      </c>
      <c r="Q52">
        <f t="shared" ca="1" si="5"/>
        <v>0</v>
      </c>
      <c r="R52">
        <f t="shared" ca="1" si="6"/>
        <v>0</v>
      </c>
      <c r="S52">
        <f t="shared" ca="1" si="7"/>
        <v>0</v>
      </c>
      <c r="T52">
        <f t="shared" ca="1" si="8"/>
        <v>0.92867961884043848</v>
      </c>
      <c r="U52">
        <f t="shared" ca="1" si="9"/>
        <v>0.50299944388270423</v>
      </c>
      <c r="V52">
        <f t="shared" ca="1" si="10"/>
        <v>0</v>
      </c>
      <c r="W52">
        <f t="shared" ca="1" si="11"/>
        <v>0</v>
      </c>
    </row>
    <row r="53" spans="1:23">
      <c r="A53" s="2" t="s">
        <v>50</v>
      </c>
      <c r="B53" s="4">
        <v>47</v>
      </c>
      <c r="C53" s="3">
        <v>0.88</v>
      </c>
      <c r="D53" s="1">
        <v>3.9855655077139097E-2</v>
      </c>
      <c r="E53" s="1">
        <v>-0.46046602150152655</v>
      </c>
      <c r="K53">
        <f t="shared" ca="1" si="1"/>
        <v>0.90482263947249553</v>
      </c>
      <c r="L53">
        <f t="shared" ca="1" si="2"/>
        <v>1.5041316666182094</v>
      </c>
      <c r="M53">
        <f t="shared" ca="1" si="3"/>
        <v>1.0950460085201077</v>
      </c>
      <c r="N53" t="str">
        <f t="shared" ca="1" si="0"/>
        <v>C1</v>
      </c>
      <c r="O53">
        <v>53</v>
      </c>
      <c r="P53" t="str">
        <f t="shared" ca="1" si="4"/>
        <v>C1</v>
      </c>
      <c r="Q53">
        <f t="shared" ca="1" si="5"/>
        <v>0</v>
      </c>
      <c r="R53">
        <f t="shared" ca="1" si="6"/>
        <v>3.9855655077139097E-2</v>
      </c>
      <c r="S53">
        <f t="shared" ca="1" si="7"/>
        <v>-0.46046602150152655</v>
      </c>
      <c r="T53">
        <f t="shared" ca="1" si="8"/>
        <v>0</v>
      </c>
      <c r="U53">
        <f t="shared" ca="1" si="9"/>
        <v>0</v>
      </c>
      <c r="V53">
        <f t="shared" ca="1" si="10"/>
        <v>0</v>
      </c>
      <c r="W53">
        <f t="shared" ca="1" si="11"/>
        <v>0</v>
      </c>
    </row>
    <row r="54" spans="1:23">
      <c r="A54" s="2" t="s">
        <v>51</v>
      </c>
      <c r="B54" s="4">
        <v>39</v>
      </c>
      <c r="C54" s="3">
        <v>1.54</v>
      </c>
      <c r="D54" s="1">
        <v>-0.37841444551735476</v>
      </c>
      <c r="E54" s="1">
        <v>-0.25685180211196768</v>
      </c>
      <c r="K54">
        <f t="shared" ca="1" si="1"/>
        <v>0.74241679599220156</v>
      </c>
      <c r="L54">
        <f t="shared" ca="1" si="2"/>
        <v>1.8753821584104022</v>
      </c>
      <c r="M54">
        <f t="shared" ca="1" si="3"/>
        <v>0.8327873743636266</v>
      </c>
      <c r="N54" t="str">
        <f t="shared" ca="1" si="0"/>
        <v>C1</v>
      </c>
      <c r="O54">
        <v>54</v>
      </c>
      <c r="P54" t="str">
        <f t="shared" ca="1" si="4"/>
        <v>C1</v>
      </c>
      <c r="Q54">
        <f t="shared" ca="1" si="5"/>
        <v>0</v>
      </c>
      <c r="R54">
        <f t="shared" ca="1" si="6"/>
        <v>-0.37841444551735476</v>
      </c>
      <c r="S54">
        <f t="shared" ca="1" si="7"/>
        <v>-0.25685180211196768</v>
      </c>
      <c r="T54">
        <f t="shared" ca="1" si="8"/>
        <v>0</v>
      </c>
      <c r="U54">
        <f t="shared" ca="1" si="9"/>
        <v>0</v>
      </c>
      <c r="V54">
        <f t="shared" ca="1" si="10"/>
        <v>0</v>
      </c>
      <c r="W54">
        <f t="shared" ca="1" si="11"/>
        <v>0</v>
      </c>
    </row>
    <row r="55" spans="1:23">
      <c r="A55" s="2" t="s">
        <v>52</v>
      </c>
      <c r="B55" s="4">
        <v>72</v>
      </c>
      <c r="C55" s="3">
        <v>0.999</v>
      </c>
      <c r="D55" s="1">
        <v>1.3469497194349322</v>
      </c>
      <c r="E55" s="1">
        <v>-0.42375376073280302</v>
      </c>
      <c r="K55">
        <f t="shared" ca="1" si="1"/>
        <v>2.1518431007862246</v>
      </c>
      <c r="L55">
        <f t="shared" ca="1" si="2"/>
        <v>0.40573760021293159</v>
      </c>
      <c r="M55">
        <f t="shared" ca="1" si="3"/>
        <v>1.9424199317406887</v>
      </c>
      <c r="N55" t="str">
        <f t="shared" ca="1" si="0"/>
        <v>C2</v>
      </c>
      <c r="O55">
        <v>55</v>
      </c>
      <c r="P55" t="str">
        <f t="shared" ca="1" si="4"/>
        <v>C2</v>
      </c>
      <c r="Q55">
        <f t="shared" ca="1" si="5"/>
        <v>0</v>
      </c>
      <c r="R55">
        <f t="shared" ca="1" si="6"/>
        <v>0</v>
      </c>
      <c r="S55">
        <f t="shared" ca="1" si="7"/>
        <v>0</v>
      </c>
      <c r="T55">
        <f t="shared" ca="1" si="8"/>
        <v>1.3469497194349322</v>
      </c>
      <c r="U55">
        <f t="shared" ca="1" si="9"/>
        <v>-0.42375376073280302</v>
      </c>
      <c r="V55">
        <f t="shared" ca="1" si="10"/>
        <v>0</v>
      </c>
      <c r="W55">
        <f t="shared" ca="1" si="11"/>
        <v>0</v>
      </c>
    </row>
    <row r="56" spans="1:23">
      <c r="A56" s="2" t="s">
        <v>53</v>
      </c>
      <c r="B56" s="4">
        <v>48</v>
      </c>
      <c r="C56" s="3">
        <v>2.1</v>
      </c>
      <c r="D56" s="1">
        <v>9.2139417651450825E-2</v>
      </c>
      <c r="E56" s="1">
        <v>-8.4088222023857129E-2</v>
      </c>
      <c r="K56">
        <f t="shared" ca="1" si="1"/>
        <v>1.1728682504371262</v>
      </c>
      <c r="L56">
        <f t="shared" ca="1" si="2"/>
        <v>1.3931240697149667</v>
      </c>
      <c r="M56">
        <f t="shared" ca="1" si="3"/>
        <v>0.77622215592232735</v>
      </c>
      <c r="N56" t="str">
        <f t="shared" ca="1" si="0"/>
        <v>C3</v>
      </c>
      <c r="O56">
        <v>56</v>
      </c>
      <c r="P56" t="str">
        <f t="shared" ca="1" si="4"/>
        <v>C3</v>
      </c>
      <c r="Q56">
        <f t="shared" ca="1" si="5"/>
        <v>0</v>
      </c>
      <c r="R56">
        <f t="shared" ca="1" si="6"/>
        <v>0</v>
      </c>
      <c r="S56">
        <f t="shared" ca="1" si="7"/>
        <v>0</v>
      </c>
      <c r="T56">
        <f t="shared" ca="1" si="8"/>
        <v>0</v>
      </c>
      <c r="U56">
        <f t="shared" ca="1" si="9"/>
        <v>0</v>
      </c>
      <c r="V56">
        <f t="shared" ca="1" si="10"/>
        <v>9.2139417651450825E-2</v>
      </c>
      <c r="W56">
        <f t="shared" ca="1" si="11"/>
        <v>-8.4088222023857129E-2</v>
      </c>
    </row>
    <row r="57" spans="1:23">
      <c r="A57" s="2" t="s">
        <v>54</v>
      </c>
      <c r="B57" s="4">
        <v>29</v>
      </c>
      <c r="C57" s="3">
        <v>1.083</v>
      </c>
      <c r="D57" s="1">
        <v>-0.90125207126047202</v>
      </c>
      <c r="E57" s="1">
        <v>-0.39783922371958647</v>
      </c>
      <c r="K57">
        <f t="shared" ca="1" si="1"/>
        <v>0.52247227375500638</v>
      </c>
      <c r="L57">
        <f t="shared" ca="1" si="2"/>
        <v>2.4122586960515129</v>
      </c>
      <c r="M57">
        <f t="shared" ca="1" si="3"/>
        <v>1.1324302625283214</v>
      </c>
      <c r="N57" t="str">
        <f t="shared" ca="1" si="0"/>
        <v>C1</v>
      </c>
      <c r="O57">
        <v>57</v>
      </c>
      <c r="P57" t="str">
        <f t="shared" ca="1" si="4"/>
        <v>C1</v>
      </c>
      <c r="Q57">
        <f t="shared" ca="1" si="5"/>
        <v>0</v>
      </c>
      <c r="R57">
        <f t="shared" ca="1" si="6"/>
        <v>-0.90125207126047202</v>
      </c>
      <c r="S57">
        <f t="shared" ca="1" si="7"/>
        <v>-0.39783922371958647</v>
      </c>
      <c r="T57">
        <f t="shared" ca="1" si="8"/>
        <v>0</v>
      </c>
      <c r="U57">
        <f t="shared" ca="1" si="9"/>
        <v>0</v>
      </c>
      <c r="V57">
        <f t="shared" ca="1" si="10"/>
        <v>0</v>
      </c>
      <c r="W57">
        <f t="shared" ca="1" si="11"/>
        <v>0</v>
      </c>
    </row>
    <row r="58" spans="1:23">
      <c r="A58" s="2" t="s">
        <v>55</v>
      </c>
      <c r="B58" s="4">
        <v>26</v>
      </c>
      <c r="C58" s="3">
        <v>6.0039999999999996</v>
      </c>
      <c r="D58" s="1">
        <v>-1.0581033589834072</v>
      </c>
      <c r="E58" s="1">
        <v>1.1203207363046848</v>
      </c>
      <c r="K58">
        <f t="shared" ca="1" si="1"/>
        <v>2.0419158280818803</v>
      </c>
      <c r="L58">
        <f t="shared" ca="1" si="2"/>
        <v>2.795835055702018</v>
      </c>
      <c r="M58">
        <f t="shared" ca="1" si="3"/>
        <v>0.91860764997492728</v>
      </c>
      <c r="N58" t="str">
        <f t="shared" ca="1" si="0"/>
        <v>C3</v>
      </c>
      <c r="O58">
        <v>58</v>
      </c>
      <c r="P58" t="str">
        <f t="shared" ca="1" si="4"/>
        <v>C3</v>
      </c>
      <c r="Q58">
        <f t="shared" ca="1" si="5"/>
        <v>0</v>
      </c>
      <c r="R58">
        <f t="shared" ca="1" si="6"/>
        <v>0</v>
      </c>
      <c r="S58">
        <f t="shared" ca="1" si="7"/>
        <v>0</v>
      </c>
      <c r="T58">
        <f t="shared" ca="1" si="8"/>
        <v>0</v>
      </c>
      <c r="U58">
        <f t="shared" ca="1" si="9"/>
        <v>0</v>
      </c>
      <c r="V58">
        <f t="shared" ca="1" si="10"/>
        <v>-1.0581033589834072</v>
      </c>
      <c r="W58">
        <f t="shared" ca="1" si="11"/>
        <v>1.1203207363046848</v>
      </c>
    </row>
    <row r="59" spans="1:23">
      <c r="A59" s="2" t="s">
        <v>56</v>
      </c>
      <c r="B59" s="4">
        <v>53</v>
      </c>
      <c r="C59" s="3">
        <v>2.8279999999999998</v>
      </c>
      <c r="D59" s="1">
        <v>0.3535582305230095</v>
      </c>
      <c r="E59" s="1">
        <v>0.14050443209068647</v>
      </c>
      <c r="K59">
        <f t="shared" ca="1" si="1"/>
        <v>1.517070756305773</v>
      </c>
      <c r="L59">
        <f t="shared" ca="1" si="2"/>
        <v>1.1457158546714712</v>
      </c>
      <c r="M59">
        <f t="shared" ca="1" si="3"/>
        <v>0.80068118918840159</v>
      </c>
      <c r="N59" t="str">
        <f t="shared" ca="1" si="0"/>
        <v>C3</v>
      </c>
      <c r="O59">
        <v>59</v>
      </c>
      <c r="P59" t="str">
        <f t="shared" ca="1" si="4"/>
        <v>C3</v>
      </c>
      <c r="Q59">
        <f t="shared" ca="1" si="5"/>
        <v>0</v>
      </c>
      <c r="R59">
        <f t="shared" ca="1" si="6"/>
        <v>0</v>
      </c>
      <c r="S59">
        <f t="shared" ca="1" si="7"/>
        <v>0</v>
      </c>
      <c r="T59">
        <f t="shared" ca="1" si="8"/>
        <v>0</v>
      </c>
      <c r="U59">
        <f t="shared" ca="1" si="9"/>
        <v>0</v>
      </c>
      <c r="V59">
        <f t="shared" ca="1" si="10"/>
        <v>0.3535582305230095</v>
      </c>
      <c r="W59">
        <f t="shared" ca="1" si="11"/>
        <v>0.14050443209068647</v>
      </c>
    </row>
    <row r="60" spans="1:23">
      <c r="A60" s="2" t="s">
        <v>57</v>
      </c>
      <c r="B60" s="4">
        <v>41</v>
      </c>
      <c r="C60" s="3">
        <v>2.4580000000000002</v>
      </c>
      <c r="D60" s="1">
        <v>-0.27384692036873126</v>
      </c>
      <c r="E60" s="1">
        <v>2.6357066675327844E-2</v>
      </c>
      <c r="K60">
        <f t="shared" ca="1" si="1"/>
        <v>1.0410900324871448</v>
      </c>
      <c r="L60">
        <f t="shared" ca="1" si="2"/>
        <v>1.7598088376409065</v>
      </c>
      <c r="M60">
        <f t="shared" ca="1" si="3"/>
        <v>0.54942437753059536</v>
      </c>
      <c r="N60" t="str">
        <f t="shared" ca="1" si="0"/>
        <v>C3</v>
      </c>
      <c r="O60">
        <v>60</v>
      </c>
      <c r="P60" t="str">
        <f t="shared" ca="1" si="4"/>
        <v>C3</v>
      </c>
      <c r="Q60">
        <f t="shared" ca="1" si="5"/>
        <v>0</v>
      </c>
      <c r="R60">
        <f t="shared" ca="1" si="6"/>
        <v>0</v>
      </c>
      <c r="S60">
        <f t="shared" ca="1" si="7"/>
        <v>0</v>
      </c>
      <c r="T60">
        <f t="shared" ca="1" si="8"/>
        <v>0</v>
      </c>
      <c r="U60">
        <f t="shared" ca="1" si="9"/>
        <v>0</v>
      </c>
      <c r="V60">
        <f t="shared" ca="1" si="10"/>
        <v>-0.27384692036873126</v>
      </c>
      <c r="W60">
        <f t="shared" ca="1" si="11"/>
        <v>2.6357066675327844E-2</v>
      </c>
    </row>
    <row r="61" spans="1:23">
      <c r="A61" s="2" t="s">
        <v>58</v>
      </c>
      <c r="B61" s="4">
        <v>57</v>
      </c>
      <c r="C61" s="3">
        <v>1.954</v>
      </c>
      <c r="D61" s="1">
        <v>0.56269328082025638</v>
      </c>
      <c r="E61" s="1">
        <v>-0.12913015540397171</v>
      </c>
      <c r="K61">
        <f t="shared" ca="1" si="1"/>
        <v>1.5231572062721288</v>
      </c>
      <c r="L61">
        <f t="shared" ca="1" si="2"/>
        <v>0.92603661228971268</v>
      </c>
      <c r="M61">
        <f t="shared" ca="1" si="3"/>
        <v>1.1282003224430073</v>
      </c>
      <c r="N61" t="str">
        <f t="shared" ca="1" si="0"/>
        <v>C2</v>
      </c>
      <c r="O61">
        <v>61</v>
      </c>
      <c r="P61" t="str">
        <f t="shared" ca="1" si="4"/>
        <v>C3</v>
      </c>
      <c r="Q61">
        <f t="shared" ca="1" si="5"/>
        <v>1</v>
      </c>
      <c r="R61">
        <f t="shared" ca="1" si="6"/>
        <v>0</v>
      </c>
      <c r="S61">
        <f t="shared" ca="1" si="7"/>
        <v>0</v>
      </c>
      <c r="T61">
        <f t="shared" ca="1" si="8"/>
        <v>0.56269328082025638</v>
      </c>
      <c r="U61">
        <f t="shared" ca="1" si="9"/>
        <v>-0.12913015540397171</v>
      </c>
      <c r="V61">
        <f t="shared" ca="1" si="10"/>
        <v>0</v>
      </c>
      <c r="W61">
        <f t="shared" ca="1" si="11"/>
        <v>0</v>
      </c>
    </row>
    <row r="62" spans="1:23">
      <c r="A62" s="2" t="s">
        <v>59</v>
      </c>
      <c r="B62" s="4">
        <v>28</v>
      </c>
      <c r="C62" s="3">
        <v>1</v>
      </c>
      <c r="D62" s="1">
        <v>-0.9535358338347838</v>
      </c>
      <c r="E62" s="1">
        <v>-0.42344525433978858</v>
      </c>
      <c r="K62">
        <f t="shared" ca="1" si="1"/>
        <v>0.5160883056898995</v>
      </c>
      <c r="L62">
        <f t="shared" ca="1" si="2"/>
        <v>2.4678099058496876</v>
      </c>
      <c r="M62">
        <f t="shared" ca="1" si="3"/>
        <v>1.1816771593554827</v>
      </c>
      <c r="N62" t="str">
        <f t="shared" ca="1" si="0"/>
        <v>C1</v>
      </c>
      <c r="O62">
        <v>62</v>
      </c>
      <c r="P62" t="str">
        <f t="shared" ca="1" si="4"/>
        <v>C1</v>
      </c>
      <c r="Q62">
        <f t="shared" ca="1" si="5"/>
        <v>0</v>
      </c>
      <c r="R62">
        <f t="shared" ca="1" si="6"/>
        <v>-0.9535358338347838</v>
      </c>
      <c r="S62">
        <f t="shared" ca="1" si="7"/>
        <v>-0.42344525433978858</v>
      </c>
      <c r="T62">
        <f t="shared" ca="1" si="8"/>
        <v>0</v>
      </c>
      <c r="U62">
        <f t="shared" ca="1" si="9"/>
        <v>0</v>
      </c>
      <c r="V62">
        <f t="shared" ca="1" si="10"/>
        <v>0</v>
      </c>
      <c r="W62">
        <f t="shared" ca="1" si="11"/>
        <v>0</v>
      </c>
    </row>
    <row r="63" spans="1:23">
      <c r="A63" s="2" t="s">
        <v>60</v>
      </c>
      <c r="B63" s="4">
        <v>37</v>
      </c>
      <c r="C63" s="3">
        <v>-1.17</v>
      </c>
      <c r="D63" s="1">
        <v>-0.4829819706659782</v>
      </c>
      <c r="E63" s="1">
        <v>-1.0929041271812168</v>
      </c>
      <c r="K63">
        <f t="shared" ca="1" si="1"/>
        <v>0.33180307376871288</v>
      </c>
      <c r="L63">
        <f t="shared" ca="1" si="2"/>
        <v>2.2306294842081895</v>
      </c>
      <c r="M63">
        <f t="shared" ca="1" si="3"/>
        <v>1.67474578586814</v>
      </c>
      <c r="N63" t="str">
        <f t="shared" ca="1" si="0"/>
        <v>C1</v>
      </c>
      <c r="O63">
        <v>63</v>
      </c>
      <c r="P63" t="str">
        <f t="shared" ca="1" si="4"/>
        <v>C1</v>
      </c>
      <c r="Q63">
        <f t="shared" ca="1" si="5"/>
        <v>0</v>
      </c>
      <c r="R63">
        <f t="shared" ca="1" si="6"/>
        <v>-0.4829819706659782</v>
      </c>
      <c r="S63">
        <f t="shared" ca="1" si="7"/>
        <v>-1.0929041271812168</v>
      </c>
      <c r="T63">
        <f t="shared" ca="1" si="8"/>
        <v>0</v>
      </c>
      <c r="U63">
        <f t="shared" ca="1" si="9"/>
        <v>0</v>
      </c>
      <c r="V63">
        <f t="shared" ca="1" si="10"/>
        <v>0</v>
      </c>
      <c r="W63">
        <f t="shared" ca="1" si="11"/>
        <v>0</v>
      </c>
    </row>
    <row r="64" spans="1:23">
      <c r="A64" s="2" t="s">
        <v>61</v>
      </c>
      <c r="B64" s="4">
        <v>59</v>
      </c>
      <c r="C64" s="3">
        <v>2.274</v>
      </c>
      <c r="D64" s="1">
        <v>0.66726080596887982</v>
      </c>
      <c r="E64" s="1">
        <v>-3.0408109639337096E-2</v>
      </c>
      <c r="K64">
        <f t="shared" ca="1" si="1"/>
        <v>1.663585661413185</v>
      </c>
      <c r="L64">
        <f t="shared" ca="1" si="2"/>
        <v>0.81745296621813812</v>
      </c>
      <c r="M64">
        <f t="shared" ca="1" si="3"/>
        <v>1.1572621920699</v>
      </c>
      <c r="N64" t="str">
        <f t="shared" ca="1" si="0"/>
        <v>C2</v>
      </c>
      <c r="O64">
        <v>64</v>
      </c>
      <c r="P64" t="str">
        <f t="shared" ca="1" si="4"/>
        <v>C2</v>
      </c>
      <c r="Q64">
        <f t="shared" ca="1" si="5"/>
        <v>0</v>
      </c>
      <c r="R64">
        <f t="shared" ca="1" si="6"/>
        <v>0</v>
      </c>
      <c r="S64">
        <f t="shared" ca="1" si="7"/>
        <v>0</v>
      </c>
      <c r="T64">
        <f t="shared" ca="1" si="8"/>
        <v>0.66726080596887982</v>
      </c>
      <c r="U64">
        <f t="shared" ca="1" si="9"/>
        <v>-3.0408109639337096E-2</v>
      </c>
      <c r="V64">
        <f t="shared" ca="1" si="10"/>
        <v>0</v>
      </c>
      <c r="W64">
        <f t="shared" ca="1" si="11"/>
        <v>0</v>
      </c>
    </row>
    <row r="65" spans="1:23">
      <c r="A65" s="2" t="s">
        <v>62</v>
      </c>
      <c r="B65" s="4">
        <v>26</v>
      </c>
      <c r="C65" s="3">
        <v>4.1379999999999999</v>
      </c>
      <c r="D65" s="1">
        <v>-1.0581033589834072</v>
      </c>
      <c r="E65" s="1">
        <v>0.54464780693965931</v>
      </c>
      <c r="K65">
        <f t="shared" ca="1" si="1"/>
        <v>1.4752821742309106</v>
      </c>
      <c r="L65">
        <f t="shared" ca="1" si="2"/>
        <v>2.6095509080046653</v>
      </c>
      <c r="M65">
        <f t="shared" ca="1" si="3"/>
        <v>0.73897126120297485</v>
      </c>
      <c r="N65" t="str">
        <f t="shared" ca="1" si="0"/>
        <v>C3</v>
      </c>
      <c r="O65">
        <v>65</v>
      </c>
      <c r="P65" t="str">
        <f t="shared" ca="1" si="4"/>
        <v>C3</v>
      </c>
      <c r="Q65">
        <f t="shared" ca="1" si="5"/>
        <v>0</v>
      </c>
      <c r="R65">
        <f t="shared" ca="1" si="6"/>
        <v>0</v>
      </c>
      <c r="S65">
        <f t="shared" ca="1" si="7"/>
        <v>0</v>
      </c>
      <c r="T65">
        <f t="shared" ca="1" si="8"/>
        <v>0</v>
      </c>
      <c r="U65">
        <f t="shared" ca="1" si="9"/>
        <v>0</v>
      </c>
      <c r="V65">
        <f t="shared" ca="1" si="10"/>
        <v>-1.0581033589834072</v>
      </c>
      <c r="W65">
        <f t="shared" ca="1" si="11"/>
        <v>0.54464780693965931</v>
      </c>
    </row>
    <row r="66" spans="1:23">
      <c r="A66" s="2" t="s">
        <v>63</v>
      </c>
      <c r="B66" s="4">
        <v>31</v>
      </c>
      <c r="C66" s="3">
        <v>2.27</v>
      </c>
      <c r="D66" s="1">
        <v>-0.79668454611184858</v>
      </c>
      <c r="E66" s="1">
        <v>-3.1642135211395028E-2</v>
      </c>
      <c r="K66">
        <f t="shared" ca="1" si="1"/>
        <v>0.86801652741748025</v>
      </c>
      <c r="L66">
        <f t="shared" ca="1" si="2"/>
        <v>2.2813387655350112</v>
      </c>
      <c r="M66">
        <f t="shared" ca="1" si="3"/>
        <v>0.77080633410111876</v>
      </c>
      <c r="N66" t="str">
        <f t="shared" ca="1" si="0"/>
        <v>C3</v>
      </c>
      <c r="O66">
        <v>66</v>
      </c>
      <c r="P66" t="str">
        <f t="shared" ca="1" si="4"/>
        <v>C1</v>
      </c>
      <c r="Q66">
        <f t="shared" ca="1" si="5"/>
        <v>1</v>
      </c>
      <c r="R66">
        <f t="shared" ca="1" si="6"/>
        <v>0</v>
      </c>
      <c r="S66">
        <f t="shared" ca="1" si="7"/>
        <v>0</v>
      </c>
      <c r="T66">
        <f t="shared" ca="1" si="8"/>
        <v>0</v>
      </c>
      <c r="U66">
        <f t="shared" ca="1" si="9"/>
        <v>0</v>
      </c>
      <c r="V66">
        <f t="shared" ca="1" si="10"/>
        <v>-0.79668454611184858</v>
      </c>
      <c r="W66">
        <f t="shared" ca="1" si="11"/>
        <v>-3.1642135211395028E-2</v>
      </c>
    </row>
    <row r="67" spans="1:23">
      <c r="A67" s="2" t="s">
        <v>64</v>
      </c>
      <c r="B67" s="4">
        <v>49</v>
      </c>
      <c r="C67" s="3">
        <v>4.2389999999999999</v>
      </c>
      <c r="D67" s="1">
        <v>0.14442318022576256</v>
      </c>
      <c r="E67" s="1">
        <v>0.57580695263412218</v>
      </c>
      <c r="K67">
        <f t="shared" ref="K67:K123" ca="1" si="12">SQRT((D67-$H$3)^2+(E67-$I$3)^2)</f>
        <v>1.7253768549785489</v>
      </c>
      <c r="L67">
        <f t="shared" ref="L67:L123" ca="1" si="13">SQRT((D67-$H$4)^2+(E67-$I$4)^2)</f>
        <v>1.4757886103171705</v>
      </c>
      <c r="M67">
        <f t="shared" ref="M67:M123" ca="1" si="14">SQRT((D67-$H$5)^2+(E67-$I$5)^2)</f>
        <v>0.46413711739860392</v>
      </c>
      <c r="N67" t="str">
        <f t="shared" ref="N67:N123" ca="1" si="15">INDEX($K$1:$M$1,1,MATCH(MIN(K67:M67),K67:M67,0))</f>
        <v>C3</v>
      </c>
      <c r="O67">
        <v>67</v>
      </c>
      <c r="P67" t="str">
        <f t="shared" ref="P67:P123" ca="1" si="16">INDIRECT($F$1&amp;"!N"&amp;O67)</f>
        <v>C3</v>
      </c>
      <c r="Q67">
        <f t="shared" ref="Q67:Q123" ca="1" si="17">IF(P67=N67,0,1)</f>
        <v>0</v>
      </c>
      <c r="R67">
        <f t="shared" ref="R67:R123" ca="1" si="18">IF($N67=R$1,$D67,0)</f>
        <v>0</v>
      </c>
      <c r="S67">
        <f t="shared" ref="S67:S123" ca="1" si="19">IF($N67=S$1,$E67,0)</f>
        <v>0</v>
      </c>
      <c r="T67">
        <f t="shared" ref="T67:T123" ca="1" si="20">IF($N67=T$1,$D67,0)</f>
        <v>0</v>
      </c>
      <c r="U67">
        <f t="shared" ref="U67:U123" ca="1" si="21">IF($N67=U$1,$E67,0)</f>
        <v>0</v>
      </c>
      <c r="V67">
        <f t="shared" ref="V67:V123" ca="1" si="22">IF($N67=V$1,$D67,0)</f>
        <v>0.14442318022576256</v>
      </c>
      <c r="W67">
        <f t="shared" ref="W67:W123" ca="1" si="23">IF($N67=W$1,$E67,0)</f>
        <v>0.57580695263412218</v>
      </c>
    </row>
    <row r="68" spans="1:23">
      <c r="A68" s="2" t="s">
        <v>65</v>
      </c>
      <c r="B68" s="4">
        <v>32</v>
      </c>
      <c r="C68" s="3">
        <v>5.37</v>
      </c>
      <c r="D68" s="1">
        <v>-0.7444007835375368</v>
      </c>
      <c r="E68" s="1">
        <v>0.92472768313350262</v>
      </c>
      <c r="K68">
        <f t="shared" ca="1" si="12"/>
        <v>1.8232440094291882</v>
      </c>
      <c r="L68">
        <f t="shared" ca="1" si="13"/>
        <v>2.4296741345877448</v>
      </c>
      <c r="M68">
        <f t="shared" ca="1" si="14"/>
        <v>0.55087908277195385</v>
      </c>
      <c r="N68" t="str">
        <f t="shared" ca="1" si="15"/>
        <v>C3</v>
      </c>
      <c r="O68">
        <v>68</v>
      </c>
      <c r="P68" t="str">
        <f t="shared" ca="1" si="16"/>
        <v>C3</v>
      </c>
      <c r="Q68">
        <f t="shared" ca="1" si="17"/>
        <v>0</v>
      </c>
      <c r="R68">
        <f t="shared" ca="1" si="18"/>
        <v>0</v>
      </c>
      <c r="S68">
        <f t="shared" ca="1" si="19"/>
        <v>0</v>
      </c>
      <c r="T68">
        <f t="shared" ca="1" si="20"/>
        <v>0</v>
      </c>
      <c r="U68">
        <f t="shared" ca="1" si="21"/>
        <v>0</v>
      </c>
      <c r="V68">
        <f t="shared" ca="1" si="22"/>
        <v>-0.7444007835375368</v>
      </c>
      <c r="W68">
        <f t="shared" ca="1" si="23"/>
        <v>0.92472768313350262</v>
      </c>
    </row>
    <row r="69" spans="1:23">
      <c r="A69" s="2" t="s">
        <v>66</v>
      </c>
      <c r="B69" s="4">
        <v>27</v>
      </c>
      <c r="C69" s="3">
        <v>1.522</v>
      </c>
      <c r="D69" s="1">
        <v>-1.0058195964090955</v>
      </c>
      <c r="E69" s="1">
        <v>-0.26240491718622838</v>
      </c>
      <c r="K69">
        <f t="shared" ca="1" si="12"/>
        <v>0.68491511397630556</v>
      </c>
      <c r="L69">
        <f t="shared" ca="1" si="13"/>
        <v>2.5001758386583219</v>
      </c>
      <c r="M69">
        <f t="shared" ca="1" si="14"/>
        <v>1.0817079537908807</v>
      </c>
      <c r="N69" t="str">
        <f t="shared" ca="1" si="15"/>
        <v>C1</v>
      </c>
      <c r="O69">
        <v>69</v>
      </c>
      <c r="P69" t="str">
        <f t="shared" ca="1" si="16"/>
        <v>C1</v>
      </c>
      <c r="Q69">
        <f t="shared" ca="1" si="17"/>
        <v>0</v>
      </c>
      <c r="R69">
        <f t="shared" ca="1" si="18"/>
        <v>-1.0058195964090955</v>
      </c>
      <c r="S69">
        <f t="shared" ca="1" si="19"/>
        <v>-0.26240491718622838</v>
      </c>
      <c r="T69">
        <f t="shared" ca="1" si="20"/>
        <v>0</v>
      </c>
      <c r="U69">
        <f t="shared" ca="1" si="21"/>
        <v>0</v>
      </c>
      <c r="V69">
        <f t="shared" ca="1" si="22"/>
        <v>0</v>
      </c>
      <c r="W69">
        <f t="shared" ca="1" si="23"/>
        <v>0</v>
      </c>
    </row>
    <row r="70" spans="1:23">
      <c r="A70" s="2" t="s">
        <v>66</v>
      </c>
      <c r="B70" s="4">
        <v>54</v>
      </c>
      <c r="C70" s="3">
        <v>3.6</v>
      </c>
      <c r="D70" s="1">
        <v>0.40584199309732122</v>
      </c>
      <c r="E70" s="1">
        <v>0.37867136749786751</v>
      </c>
      <c r="K70">
        <f t="shared" ca="1" si="12"/>
        <v>1.7237941106409627</v>
      </c>
      <c r="L70">
        <f t="shared" ca="1" si="13"/>
        <v>1.1579397699290874</v>
      </c>
      <c r="M70">
        <f t="shared" ca="1" si="14"/>
        <v>0.75134920788284409</v>
      </c>
      <c r="N70" t="str">
        <f t="shared" ca="1" si="15"/>
        <v>C3</v>
      </c>
      <c r="O70">
        <v>70</v>
      </c>
      <c r="P70" t="str">
        <f t="shared" ca="1" si="16"/>
        <v>C3</v>
      </c>
      <c r="Q70">
        <f t="shared" ca="1" si="17"/>
        <v>0</v>
      </c>
      <c r="R70">
        <f t="shared" ca="1" si="18"/>
        <v>0</v>
      </c>
      <c r="S70">
        <f t="shared" ca="1" si="19"/>
        <v>0</v>
      </c>
      <c r="T70">
        <f t="shared" ca="1" si="20"/>
        <v>0</v>
      </c>
      <c r="U70">
        <f t="shared" ca="1" si="21"/>
        <v>0</v>
      </c>
      <c r="V70">
        <f t="shared" ca="1" si="22"/>
        <v>0.40584199309732122</v>
      </c>
      <c r="W70">
        <f t="shared" ca="1" si="23"/>
        <v>0.37867136749786751</v>
      </c>
    </row>
    <row r="71" spans="1:23">
      <c r="A71" s="2" t="s">
        <v>67</v>
      </c>
      <c r="B71" s="4">
        <v>30</v>
      </c>
      <c r="C71" s="3">
        <v>2.302</v>
      </c>
      <c r="D71" s="1">
        <v>-0.84896830868616036</v>
      </c>
      <c r="E71" s="1">
        <v>-2.1769930634931562E-2</v>
      </c>
      <c r="K71">
        <f t="shared" ca="1" si="12"/>
        <v>0.88209155884472423</v>
      </c>
      <c r="L71">
        <f t="shared" ca="1" si="13"/>
        <v>2.3336870727567001</v>
      </c>
      <c r="M71">
        <f t="shared" ca="1" si="14"/>
        <v>0.79680245946394679</v>
      </c>
      <c r="N71" t="str">
        <f t="shared" ca="1" si="15"/>
        <v>C3</v>
      </c>
      <c r="O71">
        <v>71</v>
      </c>
      <c r="P71" t="str">
        <f t="shared" ca="1" si="16"/>
        <v>C1</v>
      </c>
      <c r="Q71">
        <f t="shared" ca="1" si="17"/>
        <v>1</v>
      </c>
      <c r="R71">
        <f t="shared" ca="1" si="18"/>
        <v>0</v>
      </c>
      <c r="S71">
        <f t="shared" ca="1" si="19"/>
        <v>0</v>
      </c>
      <c r="T71">
        <f t="shared" ca="1" si="20"/>
        <v>0</v>
      </c>
      <c r="U71">
        <f t="shared" ca="1" si="21"/>
        <v>0</v>
      </c>
      <c r="V71">
        <f t="shared" ca="1" si="22"/>
        <v>-0.84896830868616036</v>
      </c>
      <c r="W71">
        <f t="shared" ca="1" si="23"/>
        <v>-2.1769930634931562E-2</v>
      </c>
    </row>
    <row r="72" spans="1:23">
      <c r="A72" s="2" t="s">
        <v>68</v>
      </c>
      <c r="B72" s="4">
        <v>30</v>
      </c>
      <c r="C72" s="3">
        <v>4</v>
      </c>
      <c r="D72" s="1">
        <v>-0.84896830868616036</v>
      </c>
      <c r="E72" s="1">
        <v>0.50207392470366075</v>
      </c>
      <c r="K72">
        <f t="shared" ca="1" si="12"/>
        <v>1.4039367145434378</v>
      </c>
      <c r="L72">
        <f t="shared" ca="1" si="13"/>
        <v>2.3962047187342339</v>
      </c>
      <c r="M72">
        <f t="shared" ca="1" si="14"/>
        <v>0.53410513571302753</v>
      </c>
      <c r="N72" t="str">
        <f t="shared" ca="1" si="15"/>
        <v>C3</v>
      </c>
      <c r="O72">
        <v>72</v>
      </c>
      <c r="P72" t="str">
        <f t="shared" ca="1" si="16"/>
        <v>C3</v>
      </c>
      <c r="Q72">
        <f t="shared" ca="1" si="17"/>
        <v>0</v>
      </c>
      <c r="R72">
        <f t="shared" ca="1" si="18"/>
        <v>0</v>
      </c>
      <c r="S72">
        <f t="shared" ca="1" si="19"/>
        <v>0</v>
      </c>
      <c r="T72">
        <f t="shared" ca="1" si="20"/>
        <v>0</v>
      </c>
      <c r="U72">
        <f t="shared" ca="1" si="21"/>
        <v>0</v>
      </c>
      <c r="V72">
        <f t="shared" ca="1" si="22"/>
        <v>-0.84896830868616036</v>
      </c>
      <c r="W72">
        <f t="shared" ca="1" si="23"/>
        <v>0.50207392470366075</v>
      </c>
    </row>
    <row r="73" spans="1:23">
      <c r="A73" s="2" t="s">
        <v>69</v>
      </c>
      <c r="B73" s="4">
        <v>45</v>
      </c>
      <c r="C73" s="3">
        <v>2.3580000000000001</v>
      </c>
      <c r="D73" s="1">
        <v>-6.4711870071484365E-2</v>
      </c>
      <c r="E73" s="1">
        <v>-4.4935726261204926E-3</v>
      </c>
      <c r="K73">
        <f t="shared" ca="1" si="12"/>
        <v>1.1275794768713578</v>
      </c>
      <c r="L73">
        <f t="shared" ca="1" si="13"/>
        <v>1.5497982610021346</v>
      </c>
      <c r="M73">
        <f t="shared" ca="1" si="14"/>
        <v>0.63207701292549501</v>
      </c>
      <c r="N73" t="str">
        <f t="shared" ca="1" si="15"/>
        <v>C3</v>
      </c>
      <c r="O73">
        <v>73</v>
      </c>
      <c r="P73" t="str">
        <f t="shared" ca="1" si="16"/>
        <v>C3</v>
      </c>
      <c r="Q73">
        <f t="shared" ca="1" si="17"/>
        <v>0</v>
      </c>
      <c r="R73">
        <f t="shared" ca="1" si="18"/>
        <v>0</v>
      </c>
      <c r="S73">
        <f t="shared" ca="1" si="19"/>
        <v>0</v>
      </c>
      <c r="T73">
        <f t="shared" ca="1" si="20"/>
        <v>0</v>
      </c>
      <c r="U73">
        <f t="shared" ca="1" si="21"/>
        <v>0</v>
      </c>
      <c r="V73">
        <f t="shared" ca="1" si="22"/>
        <v>-6.4711870071484365E-2</v>
      </c>
      <c r="W73">
        <f t="shared" ca="1" si="23"/>
        <v>-4.4935726261204926E-3</v>
      </c>
    </row>
    <row r="74" spans="1:23">
      <c r="A74" s="2" t="s">
        <v>70</v>
      </c>
      <c r="B74" s="4">
        <v>37</v>
      </c>
      <c r="C74" s="3">
        <v>1.4870000000000001</v>
      </c>
      <c r="D74" s="1">
        <v>-0.4829819706659782</v>
      </c>
      <c r="E74" s="1">
        <v>-0.27320264094173524</v>
      </c>
      <c r="K74">
        <f t="shared" ca="1" si="12"/>
        <v>0.68066055152565408</v>
      </c>
      <c r="L74">
        <f t="shared" ca="1" si="13"/>
        <v>1.9811388080506926</v>
      </c>
      <c r="M74">
        <f t="shared" ca="1" si="14"/>
        <v>0.86265839689584489</v>
      </c>
      <c r="N74" t="str">
        <f t="shared" ca="1" si="15"/>
        <v>C1</v>
      </c>
      <c r="O74">
        <v>74</v>
      </c>
      <c r="P74" t="str">
        <f t="shared" ca="1" si="16"/>
        <v>C1</v>
      </c>
      <c r="Q74">
        <f t="shared" ca="1" si="17"/>
        <v>0</v>
      </c>
      <c r="R74">
        <f t="shared" ca="1" si="18"/>
        <v>-0.4829819706659782</v>
      </c>
      <c r="S74">
        <f t="shared" ca="1" si="19"/>
        <v>-0.27320264094173524</v>
      </c>
      <c r="T74">
        <f t="shared" ca="1" si="20"/>
        <v>0</v>
      </c>
      <c r="U74">
        <f t="shared" ca="1" si="21"/>
        <v>0</v>
      </c>
      <c r="V74">
        <f t="shared" ca="1" si="22"/>
        <v>0</v>
      </c>
      <c r="W74">
        <f t="shared" ca="1" si="23"/>
        <v>0</v>
      </c>
    </row>
    <row r="75" spans="1:23">
      <c r="A75" s="2" t="s">
        <v>71</v>
      </c>
      <c r="B75" s="4">
        <v>27</v>
      </c>
      <c r="C75" s="3">
        <v>3.4</v>
      </c>
      <c r="D75" s="1">
        <v>-1.0058195964090955</v>
      </c>
      <c r="E75" s="1">
        <v>0.31697008889497086</v>
      </c>
      <c r="K75">
        <f t="shared" ca="1" si="12"/>
        <v>1.2417167496197745</v>
      </c>
      <c r="L75">
        <f t="shared" ca="1" si="13"/>
        <v>2.5162005011466411</v>
      </c>
      <c r="M75">
        <f t="shared" ca="1" si="14"/>
        <v>0.73262609065741024</v>
      </c>
      <c r="N75" t="str">
        <f t="shared" ca="1" si="15"/>
        <v>C3</v>
      </c>
      <c r="O75">
        <v>75</v>
      </c>
      <c r="P75" t="str">
        <f t="shared" ca="1" si="16"/>
        <v>C1</v>
      </c>
      <c r="Q75">
        <f t="shared" ca="1" si="17"/>
        <v>1</v>
      </c>
      <c r="R75">
        <f t="shared" ca="1" si="18"/>
        <v>0</v>
      </c>
      <c r="S75">
        <f t="shared" ca="1" si="19"/>
        <v>0</v>
      </c>
      <c r="T75">
        <f t="shared" ca="1" si="20"/>
        <v>0</v>
      </c>
      <c r="U75">
        <f t="shared" ca="1" si="21"/>
        <v>0</v>
      </c>
      <c r="V75">
        <f t="shared" ca="1" si="22"/>
        <v>-1.0058195964090955</v>
      </c>
      <c r="W75">
        <f t="shared" ca="1" si="23"/>
        <v>0.31697008889497086</v>
      </c>
    </row>
    <row r="76" spans="1:23">
      <c r="A76" s="2" t="s">
        <v>72</v>
      </c>
      <c r="B76" s="4">
        <v>29</v>
      </c>
      <c r="C76" s="3">
        <v>0.56100000000000005</v>
      </c>
      <c r="D76" s="1">
        <v>-0.90125207126047202</v>
      </c>
      <c r="E76" s="1">
        <v>-0.55887956087314661</v>
      </c>
      <c r="K76">
        <f t="shared" ca="1" si="12"/>
        <v>0.37102260814606669</v>
      </c>
      <c r="L76">
        <f t="shared" ca="1" si="13"/>
        <v>2.4412099226383446</v>
      </c>
      <c r="M76">
        <f t="shared" ca="1" si="14"/>
        <v>1.273302433891137</v>
      </c>
      <c r="N76" t="str">
        <f t="shared" ca="1" si="15"/>
        <v>C1</v>
      </c>
      <c r="O76">
        <v>76</v>
      </c>
      <c r="P76" t="str">
        <f t="shared" ca="1" si="16"/>
        <v>C1</v>
      </c>
      <c r="Q76">
        <f t="shared" ca="1" si="17"/>
        <v>0</v>
      </c>
      <c r="R76">
        <f t="shared" ca="1" si="18"/>
        <v>-0.90125207126047202</v>
      </c>
      <c r="S76">
        <f t="shared" ca="1" si="19"/>
        <v>-0.55887956087314661</v>
      </c>
      <c r="T76">
        <f t="shared" ca="1" si="20"/>
        <v>0</v>
      </c>
      <c r="U76">
        <f t="shared" ca="1" si="21"/>
        <v>0</v>
      </c>
      <c r="V76">
        <f t="shared" ca="1" si="22"/>
        <v>0</v>
      </c>
      <c r="W76">
        <f t="shared" ca="1" si="23"/>
        <v>0</v>
      </c>
    </row>
    <row r="77" spans="1:23">
      <c r="A77" s="2" t="s">
        <v>73</v>
      </c>
      <c r="B77" s="4">
        <v>83</v>
      </c>
      <c r="C77" s="3">
        <v>2.0950000000000002</v>
      </c>
      <c r="D77" s="1">
        <v>1.9220711077523613</v>
      </c>
      <c r="E77" s="1">
        <v>-8.5630753988929512E-2</v>
      </c>
      <c r="K77">
        <f t="shared" ca="1" si="12"/>
        <v>2.7947662789295586</v>
      </c>
      <c r="L77">
        <f t="shared" ca="1" si="13"/>
        <v>0.43960236986343332</v>
      </c>
      <c r="M77">
        <f t="shared" ca="1" si="14"/>
        <v>2.3367745196266334</v>
      </c>
      <c r="N77" t="str">
        <f t="shared" ca="1" si="15"/>
        <v>C2</v>
      </c>
      <c r="O77">
        <v>77</v>
      </c>
      <c r="P77" t="str">
        <f t="shared" ca="1" si="16"/>
        <v>C2</v>
      </c>
      <c r="Q77">
        <f t="shared" ca="1" si="17"/>
        <v>0</v>
      </c>
      <c r="R77">
        <f t="shared" ca="1" si="18"/>
        <v>0</v>
      </c>
      <c r="S77">
        <f t="shared" ca="1" si="19"/>
        <v>0</v>
      </c>
      <c r="T77">
        <f t="shared" ca="1" si="20"/>
        <v>1.9220711077523613</v>
      </c>
      <c r="U77">
        <f t="shared" ca="1" si="21"/>
        <v>-8.5630753988929512E-2</v>
      </c>
      <c r="V77">
        <f t="shared" ca="1" si="22"/>
        <v>0</v>
      </c>
      <c r="W77">
        <f t="shared" ca="1" si="23"/>
        <v>0</v>
      </c>
    </row>
    <row r="78" spans="1:23">
      <c r="A78" s="2" t="s">
        <v>74</v>
      </c>
      <c r="B78" s="4">
        <v>90</v>
      </c>
      <c r="C78" s="3">
        <v>3.956</v>
      </c>
      <c r="D78" s="1">
        <v>2.2880574457725436</v>
      </c>
      <c r="E78" s="1">
        <v>0.48849964341102342</v>
      </c>
      <c r="K78">
        <f t="shared" ca="1" si="12"/>
        <v>3.3413962773401051</v>
      </c>
      <c r="L78">
        <f t="shared" ca="1" si="13"/>
        <v>0.96281918827244928</v>
      </c>
      <c r="M78">
        <f t="shared" ca="1" si="14"/>
        <v>2.609164124792517</v>
      </c>
      <c r="N78" t="str">
        <f t="shared" ca="1" si="15"/>
        <v>C2</v>
      </c>
      <c r="O78">
        <v>78</v>
      </c>
      <c r="P78" t="str">
        <f t="shared" ca="1" si="16"/>
        <v>C2</v>
      </c>
      <c r="Q78">
        <f t="shared" ca="1" si="17"/>
        <v>0</v>
      </c>
      <c r="R78">
        <f t="shared" ca="1" si="18"/>
        <v>0</v>
      </c>
      <c r="S78">
        <f t="shared" ca="1" si="19"/>
        <v>0</v>
      </c>
      <c r="T78">
        <f t="shared" ca="1" si="20"/>
        <v>2.2880574457725436</v>
      </c>
      <c r="U78">
        <f t="shared" ca="1" si="21"/>
        <v>0.48849964341102342</v>
      </c>
      <c r="V78">
        <f t="shared" ca="1" si="22"/>
        <v>0</v>
      </c>
      <c r="W78">
        <f t="shared" ca="1" si="23"/>
        <v>0</v>
      </c>
    </row>
    <row r="79" spans="1:23">
      <c r="A79" s="2" t="s">
        <v>75</v>
      </c>
      <c r="B79" s="4">
        <v>26</v>
      </c>
      <c r="C79" s="3">
        <v>4.7</v>
      </c>
      <c r="D79" s="1">
        <v>-1.0581033589834072</v>
      </c>
      <c r="E79" s="1">
        <v>0.71802839981379896</v>
      </c>
      <c r="K79">
        <f t="shared" ca="1" si="12"/>
        <v>1.6452800140220318</v>
      </c>
      <c r="L79">
        <f t="shared" ca="1" si="13"/>
        <v>2.6539168684869612</v>
      </c>
      <c r="M79">
        <f t="shared" ca="1" si="14"/>
        <v>0.75233526206693446</v>
      </c>
      <c r="N79" t="str">
        <f t="shared" ca="1" si="15"/>
        <v>C3</v>
      </c>
      <c r="O79">
        <v>79</v>
      </c>
      <c r="P79" t="str">
        <f t="shared" ca="1" si="16"/>
        <v>C3</v>
      </c>
      <c r="Q79">
        <f t="shared" ca="1" si="17"/>
        <v>0</v>
      </c>
      <c r="R79">
        <f t="shared" ca="1" si="18"/>
        <v>0</v>
      </c>
      <c r="S79">
        <f t="shared" ca="1" si="19"/>
        <v>0</v>
      </c>
      <c r="T79">
        <f t="shared" ca="1" si="20"/>
        <v>0</v>
      </c>
      <c r="U79">
        <f t="shared" ca="1" si="21"/>
        <v>0</v>
      </c>
      <c r="V79">
        <f t="shared" ca="1" si="22"/>
        <v>-1.0581033589834072</v>
      </c>
      <c r="W79">
        <f t="shared" ca="1" si="23"/>
        <v>0.71802839981379896</v>
      </c>
    </row>
    <row r="80" spans="1:23">
      <c r="A80" s="2" t="s">
        <v>76</v>
      </c>
      <c r="B80" s="4">
        <v>28</v>
      </c>
      <c r="C80" s="3">
        <v>-1.5409999999999999</v>
      </c>
      <c r="D80" s="1">
        <v>-0.9535358338347838</v>
      </c>
      <c r="E80" s="1">
        <v>-1.20735999898959</v>
      </c>
      <c r="K80">
        <f t="shared" ca="1" si="12"/>
        <v>0.36886720691043035</v>
      </c>
      <c r="L80">
        <f t="shared" ca="1" si="13"/>
        <v>2.7023152535459465</v>
      </c>
      <c r="M80">
        <f t="shared" ca="1" si="14"/>
        <v>1.89063321233504</v>
      </c>
      <c r="N80" t="str">
        <f t="shared" ca="1" si="15"/>
        <v>C1</v>
      </c>
      <c r="O80">
        <v>80</v>
      </c>
      <c r="P80" t="str">
        <f t="shared" ca="1" si="16"/>
        <v>C1</v>
      </c>
      <c r="Q80">
        <f t="shared" ca="1" si="17"/>
        <v>0</v>
      </c>
      <c r="R80">
        <f t="shared" ca="1" si="18"/>
        <v>-0.9535358338347838</v>
      </c>
      <c r="S80">
        <f t="shared" ca="1" si="19"/>
        <v>-1.20735999898959</v>
      </c>
      <c r="T80">
        <f t="shared" ca="1" si="20"/>
        <v>0</v>
      </c>
      <c r="U80">
        <f t="shared" ca="1" si="21"/>
        <v>0</v>
      </c>
      <c r="V80">
        <f t="shared" ca="1" si="22"/>
        <v>0</v>
      </c>
      <c r="W80">
        <f t="shared" ca="1" si="23"/>
        <v>0</v>
      </c>
    </row>
    <row r="81" spans="1:23">
      <c r="A81" s="2" t="s">
        <v>77</v>
      </c>
      <c r="B81" s="4">
        <v>85</v>
      </c>
      <c r="C81" s="3">
        <v>1.024</v>
      </c>
      <c r="D81" s="1">
        <v>2.0266386329009847</v>
      </c>
      <c r="E81" s="1">
        <v>-0.41604110090744095</v>
      </c>
      <c r="K81">
        <f t="shared" ca="1" si="12"/>
        <v>2.8200846097437666</v>
      </c>
      <c r="L81">
        <f t="shared" ca="1" si="13"/>
        <v>0.6584924462309576</v>
      </c>
      <c r="M81">
        <f t="shared" ca="1" si="14"/>
        <v>2.5466179954966734</v>
      </c>
      <c r="N81" t="str">
        <f t="shared" ca="1" si="15"/>
        <v>C2</v>
      </c>
      <c r="O81">
        <v>81</v>
      </c>
      <c r="P81" t="str">
        <f t="shared" ca="1" si="16"/>
        <v>C2</v>
      </c>
      <c r="Q81">
        <f t="shared" ca="1" si="17"/>
        <v>0</v>
      </c>
      <c r="R81">
        <f t="shared" ca="1" si="18"/>
        <v>0</v>
      </c>
      <c r="S81">
        <f t="shared" ca="1" si="19"/>
        <v>0</v>
      </c>
      <c r="T81">
        <f t="shared" ca="1" si="20"/>
        <v>2.0266386329009847</v>
      </c>
      <c r="U81">
        <f t="shared" ca="1" si="21"/>
        <v>-0.41604110090744095</v>
      </c>
      <c r="V81">
        <f t="shared" ca="1" si="22"/>
        <v>0</v>
      </c>
      <c r="W81">
        <f t="shared" ca="1" si="23"/>
        <v>0</v>
      </c>
    </row>
    <row r="82" spans="1:23">
      <c r="A82" s="2" t="s">
        <v>78</v>
      </c>
      <c r="B82" s="4">
        <v>45</v>
      </c>
      <c r="C82" s="3">
        <v>3.0569999999999999</v>
      </c>
      <c r="D82" s="1">
        <v>-6.4711870071484365E-2</v>
      </c>
      <c r="E82" s="1">
        <v>0.21115239609100314</v>
      </c>
      <c r="K82">
        <f t="shared" ca="1" si="12"/>
        <v>1.3051884414392476</v>
      </c>
      <c r="L82">
        <f t="shared" ca="1" si="13"/>
        <v>1.569902214732154</v>
      </c>
      <c r="M82">
        <f t="shared" ca="1" si="14"/>
        <v>0.44337751143098364</v>
      </c>
      <c r="N82" t="str">
        <f t="shared" ca="1" si="15"/>
        <v>C3</v>
      </c>
      <c r="O82">
        <v>82</v>
      </c>
      <c r="P82" t="str">
        <f t="shared" ca="1" si="16"/>
        <v>C3</v>
      </c>
      <c r="Q82">
        <f t="shared" ca="1" si="17"/>
        <v>0</v>
      </c>
      <c r="R82">
        <f t="shared" ca="1" si="18"/>
        <v>0</v>
      </c>
      <c r="S82">
        <f t="shared" ca="1" si="19"/>
        <v>0</v>
      </c>
      <c r="T82">
        <f t="shared" ca="1" si="20"/>
        <v>0</v>
      </c>
      <c r="U82">
        <f t="shared" ca="1" si="21"/>
        <v>0</v>
      </c>
      <c r="V82">
        <f t="shared" ca="1" si="22"/>
        <v>-6.4711870071484365E-2</v>
      </c>
      <c r="W82">
        <f t="shared" ca="1" si="23"/>
        <v>0.21115239609100314</v>
      </c>
    </row>
    <row r="83" spans="1:23">
      <c r="A83" s="2" t="s">
        <v>79</v>
      </c>
      <c r="B83" s="4">
        <v>32</v>
      </c>
      <c r="C83" s="3">
        <v>4.7069999999999999</v>
      </c>
      <c r="D83" s="1">
        <v>-0.7444007835375368</v>
      </c>
      <c r="E83" s="1">
        <v>0.72018794456490021</v>
      </c>
      <c r="K83">
        <f t="shared" ca="1" si="12"/>
        <v>1.6187062040506008</v>
      </c>
      <c r="L83">
        <f t="shared" ca="1" si="13"/>
        <v>2.3557689919211202</v>
      </c>
      <c r="M83">
        <f t="shared" ca="1" si="14"/>
        <v>0.44919160389568275</v>
      </c>
      <c r="N83" t="str">
        <f t="shared" ca="1" si="15"/>
        <v>C3</v>
      </c>
      <c r="O83">
        <v>83</v>
      </c>
      <c r="P83" t="str">
        <f t="shared" ca="1" si="16"/>
        <v>C3</v>
      </c>
      <c r="Q83">
        <f t="shared" ca="1" si="17"/>
        <v>0</v>
      </c>
      <c r="R83">
        <f t="shared" ca="1" si="18"/>
        <v>0</v>
      </c>
      <c r="S83">
        <f t="shared" ca="1" si="19"/>
        <v>0</v>
      </c>
      <c r="T83">
        <f t="shared" ca="1" si="20"/>
        <v>0</v>
      </c>
      <c r="U83">
        <f t="shared" ca="1" si="21"/>
        <v>0</v>
      </c>
      <c r="V83">
        <f t="shared" ca="1" si="22"/>
        <v>-0.7444007835375368</v>
      </c>
      <c r="W83">
        <f t="shared" ca="1" si="23"/>
        <v>0.72018794456490021</v>
      </c>
    </row>
    <row r="84" spans="1:23">
      <c r="A84" s="2" t="s">
        <v>80</v>
      </c>
      <c r="B84" s="4">
        <v>38</v>
      </c>
      <c r="C84" s="3">
        <v>5</v>
      </c>
      <c r="D84" s="1">
        <v>-0.43069820809166648</v>
      </c>
      <c r="E84" s="1">
        <v>0.81058031771814376</v>
      </c>
      <c r="K84">
        <f t="shared" ca="1" si="12"/>
        <v>1.7389969219453696</v>
      </c>
      <c r="L84">
        <f t="shared" ca="1" si="13"/>
        <v>2.0965520062445595</v>
      </c>
      <c r="M84">
        <f t="shared" ca="1" si="14"/>
        <v>0.26144420419577902</v>
      </c>
      <c r="N84" t="str">
        <f t="shared" ca="1" si="15"/>
        <v>C3</v>
      </c>
      <c r="O84">
        <v>84</v>
      </c>
      <c r="P84" t="str">
        <f t="shared" ca="1" si="16"/>
        <v>C3</v>
      </c>
      <c r="Q84">
        <f t="shared" ca="1" si="17"/>
        <v>0</v>
      </c>
      <c r="R84">
        <f t="shared" ca="1" si="18"/>
        <v>0</v>
      </c>
      <c r="S84">
        <f t="shared" ca="1" si="19"/>
        <v>0</v>
      </c>
      <c r="T84">
        <f t="shared" ca="1" si="20"/>
        <v>0</v>
      </c>
      <c r="U84">
        <f t="shared" ca="1" si="21"/>
        <v>0</v>
      </c>
      <c r="V84">
        <f t="shared" ca="1" si="22"/>
        <v>-0.43069820809166648</v>
      </c>
      <c r="W84">
        <f t="shared" ca="1" si="23"/>
        <v>0.81058031771814376</v>
      </c>
    </row>
    <row r="85" spans="1:23">
      <c r="A85" s="2" t="s">
        <v>81</v>
      </c>
      <c r="B85" s="4">
        <v>30</v>
      </c>
      <c r="C85" s="3">
        <v>4.093</v>
      </c>
      <c r="D85" s="1">
        <v>-0.84896830868616036</v>
      </c>
      <c r="E85" s="1">
        <v>0.53076501925400765</v>
      </c>
      <c r="K85">
        <f t="shared" ca="1" si="12"/>
        <v>1.4325604818267392</v>
      </c>
      <c r="L85">
        <f t="shared" ca="1" si="13"/>
        <v>2.4028827609251806</v>
      </c>
      <c r="M85">
        <f t="shared" ca="1" si="14"/>
        <v>0.53101036596013085</v>
      </c>
      <c r="N85" t="str">
        <f t="shared" ca="1" si="15"/>
        <v>C3</v>
      </c>
      <c r="O85">
        <v>85</v>
      </c>
      <c r="P85" t="str">
        <f t="shared" ca="1" si="16"/>
        <v>C3</v>
      </c>
      <c r="Q85">
        <f t="shared" ca="1" si="17"/>
        <v>0</v>
      </c>
      <c r="R85">
        <f t="shared" ca="1" si="18"/>
        <v>0</v>
      </c>
      <c r="S85">
        <f t="shared" ca="1" si="19"/>
        <v>0</v>
      </c>
      <c r="T85">
        <f t="shared" ca="1" si="20"/>
        <v>0</v>
      </c>
      <c r="U85">
        <f t="shared" ca="1" si="21"/>
        <v>0</v>
      </c>
      <c r="V85">
        <f t="shared" ca="1" si="22"/>
        <v>-0.84896830868616036</v>
      </c>
      <c r="W85">
        <f t="shared" ca="1" si="23"/>
        <v>0.53076501925400765</v>
      </c>
    </row>
    <row r="86" spans="1:23">
      <c r="A86" s="2" t="s">
        <v>82</v>
      </c>
      <c r="B86" s="4">
        <v>35</v>
      </c>
      <c r="C86" s="3">
        <v>3.8969999999999998</v>
      </c>
      <c r="D86" s="1">
        <v>-0.5875494958146017</v>
      </c>
      <c r="E86" s="1">
        <v>0.47029776622316888</v>
      </c>
      <c r="K86">
        <f t="shared" ca="1" si="12"/>
        <v>1.3786266099804045</v>
      </c>
      <c r="L86">
        <f t="shared" ca="1" si="13"/>
        <v>2.1345890773113303</v>
      </c>
      <c r="M86">
        <f t="shared" ca="1" si="14"/>
        <v>0.28716547489145383</v>
      </c>
      <c r="N86" t="str">
        <f t="shared" ca="1" si="15"/>
        <v>C3</v>
      </c>
      <c r="O86">
        <v>86</v>
      </c>
      <c r="P86" t="str">
        <f t="shared" ca="1" si="16"/>
        <v>C3</v>
      </c>
      <c r="Q86">
        <f t="shared" ca="1" si="17"/>
        <v>0</v>
      </c>
      <c r="R86">
        <f t="shared" ca="1" si="18"/>
        <v>0</v>
      </c>
      <c r="S86">
        <f t="shared" ca="1" si="19"/>
        <v>0</v>
      </c>
      <c r="T86">
        <f t="shared" ca="1" si="20"/>
        <v>0</v>
      </c>
      <c r="U86">
        <f t="shared" ca="1" si="21"/>
        <v>0</v>
      </c>
      <c r="V86">
        <f t="shared" ca="1" si="22"/>
        <v>-0.5875494958146017</v>
      </c>
      <c r="W86">
        <f t="shared" ca="1" si="23"/>
        <v>0.47029776622316888</v>
      </c>
    </row>
    <row r="87" spans="1:23">
      <c r="A87" s="2" t="s">
        <v>83</v>
      </c>
      <c r="B87" s="4">
        <v>35</v>
      </c>
      <c r="C87" s="3">
        <v>6.8390000000000004</v>
      </c>
      <c r="D87" s="1">
        <v>-0.5875494958146017</v>
      </c>
      <c r="E87" s="1">
        <v>1.3779235744717784</v>
      </c>
      <c r="K87">
        <f t="shared" ca="1" si="12"/>
        <v>2.2823475107964799</v>
      </c>
      <c r="L87">
        <f t="shared" ca="1" si="13"/>
        <v>2.5120446361709479</v>
      </c>
      <c r="M87">
        <f t="shared" ca="1" si="14"/>
        <v>0.8474963241723229</v>
      </c>
      <c r="N87" t="str">
        <f t="shared" ca="1" si="15"/>
        <v>C3</v>
      </c>
      <c r="O87">
        <v>87</v>
      </c>
      <c r="P87" t="str">
        <f t="shared" ca="1" si="16"/>
        <v>C3</v>
      </c>
      <c r="Q87">
        <f t="shared" ca="1" si="17"/>
        <v>0</v>
      </c>
      <c r="R87">
        <f t="shared" ca="1" si="18"/>
        <v>0</v>
      </c>
      <c r="S87">
        <f t="shared" ca="1" si="19"/>
        <v>0</v>
      </c>
      <c r="T87">
        <f t="shared" ca="1" si="20"/>
        <v>0</v>
      </c>
      <c r="U87">
        <f t="shared" ca="1" si="21"/>
        <v>0</v>
      </c>
      <c r="V87">
        <f t="shared" ca="1" si="22"/>
        <v>-0.5875494958146017</v>
      </c>
      <c r="W87">
        <f t="shared" ca="1" si="23"/>
        <v>1.3779235744717784</v>
      </c>
    </row>
    <row r="88" spans="1:23">
      <c r="A88" s="2" t="s">
        <v>84</v>
      </c>
      <c r="B88" s="4">
        <v>62</v>
      </c>
      <c r="C88" s="3">
        <v>2.83</v>
      </c>
      <c r="D88" s="1">
        <v>0.82411209369181504</v>
      </c>
      <c r="E88" s="1">
        <v>0.14112144487671552</v>
      </c>
      <c r="K88">
        <f t="shared" ca="1" si="12"/>
        <v>1.8879973795687033</v>
      </c>
      <c r="L88">
        <f t="shared" ca="1" si="13"/>
        <v>0.68545664106293613</v>
      </c>
      <c r="M88">
        <f t="shared" ca="1" si="14"/>
        <v>1.2229451010543084</v>
      </c>
      <c r="N88" t="str">
        <f t="shared" ca="1" si="15"/>
        <v>C2</v>
      </c>
      <c r="O88">
        <v>88</v>
      </c>
      <c r="P88" t="str">
        <f t="shared" ca="1" si="16"/>
        <v>C2</v>
      </c>
      <c r="Q88">
        <f t="shared" ca="1" si="17"/>
        <v>0</v>
      </c>
      <c r="R88">
        <f t="shared" ca="1" si="18"/>
        <v>0</v>
      </c>
      <c r="S88">
        <f t="shared" ca="1" si="19"/>
        <v>0</v>
      </c>
      <c r="T88">
        <f t="shared" ca="1" si="20"/>
        <v>0.82411209369181504</v>
      </c>
      <c r="U88">
        <f t="shared" ca="1" si="21"/>
        <v>0.14112144487671552</v>
      </c>
      <c r="V88">
        <f t="shared" ca="1" si="22"/>
        <v>0</v>
      </c>
      <c r="W88">
        <f t="shared" ca="1" si="23"/>
        <v>0</v>
      </c>
    </row>
    <row r="89" spans="1:23">
      <c r="A89" s="2" t="s">
        <v>85</v>
      </c>
      <c r="B89" s="4">
        <v>62</v>
      </c>
      <c r="C89" s="3">
        <v>1.4319999999999999</v>
      </c>
      <c r="D89" s="1">
        <v>0.82411209369181504</v>
      </c>
      <c r="E89" s="1">
        <v>-0.29017049255753186</v>
      </c>
      <c r="K89">
        <f t="shared" ca="1" si="12"/>
        <v>1.6893150269132977</v>
      </c>
      <c r="L89">
        <f t="shared" ca="1" si="13"/>
        <v>0.70556935566459966</v>
      </c>
      <c r="M89">
        <f t="shared" ca="1" si="14"/>
        <v>1.4334867011423376</v>
      </c>
      <c r="N89" t="str">
        <f t="shared" ca="1" si="15"/>
        <v>C2</v>
      </c>
      <c r="O89">
        <v>89</v>
      </c>
      <c r="P89" t="str">
        <f t="shared" ca="1" si="16"/>
        <v>C2</v>
      </c>
      <c r="Q89">
        <f t="shared" ca="1" si="17"/>
        <v>0</v>
      </c>
      <c r="R89">
        <f t="shared" ca="1" si="18"/>
        <v>0</v>
      </c>
      <c r="S89">
        <f t="shared" ca="1" si="19"/>
        <v>0</v>
      </c>
      <c r="T89">
        <f t="shared" ca="1" si="20"/>
        <v>0.82411209369181504</v>
      </c>
      <c r="U89">
        <f t="shared" ca="1" si="21"/>
        <v>-0.29017049255753186</v>
      </c>
      <c r="V89">
        <f t="shared" ca="1" si="22"/>
        <v>0</v>
      </c>
      <c r="W89">
        <f t="shared" ca="1" si="23"/>
        <v>0</v>
      </c>
    </row>
    <row r="90" spans="1:23">
      <c r="A90" s="2" t="s">
        <v>86</v>
      </c>
      <c r="B90" s="4">
        <v>61</v>
      </c>
      <c r="C90" s="3">
        <v>2.6829999999999998</v>
      </c>
      <c r="D90" s="1">
        <v>0.77182833111750326</v>
      </c>
      <c r="E90" s="1">
        <v>9.5771005103586423E-2</v>
      </c>
      <c r="K90">
        <f t="shared" ca="1" si="12"/>
        <v>1.8194046143959606</v>
      </c>
      <c r="L90">
        <f t="shared" ca="1" si="13"/>
        <v>0.72601126405641392</v>
      </c>
      <c r="M90">
        <f t="shared" ca="1" si="14"/>
        <v>1.1916494719836246</v>
      </c>
      <c r="N90" t="str">
        <f t="shared" ca="1" si="15"/>
        <v>C2</v>
      </c>
      <c r="O90">
        <v>90</v>
      </c>
      <c r="P90" t="str">
        <f t="shared" ca="1" si="16"/>
        <v>C2</v>
      </c>
      <c r="Q90">
        <f t="shared" ca="1" si="17"/>
        <v>0</v>
      </c>
      <c r="R90">
        <f t="shared" ca="1" si="18"/>
        <v>0</v>
      </c>
      <c r="S90">
        <f t="shared" ca="1" si="19"/>
        <v>0</v>
      </c>
      <c r="T90">
        <f t="shared" ca="1" si="20"/>
        <v>0.77182833111750326</v>
      </c>
      <c r="U90">
        <f t="shared" ca="1" si="21"/>
        <v>9.5771005103586423E-2</v>
      </c>
      <c r="V90">
        <f t="shared" ca="1" si="22"/>
        <v>0</v>
      </c>
      <c r="W90">
        <f t="shared" ca="1" si="23"/>
        <v>0</v>
      </c>
    </row>
    <row r="91" spans="1:23">
      <c r="A91" s="2" t="s">
        <v>87</v>
      </c>
      <c r="B91" s="4">
        <v>48</v>
      </c>
      <c r="C91" s="3">
        <v>4.7850000000000001</v>
      </c>
      <c r="D91" s="1">
        <v>9.2139417651450825E-2</v>
      </c>
      <c r="E91" s="1">
        <v>0.74425144322003001</v>
      </c>
      <c r="K91">
        <f t="shared" ca="1" si="12"/>
        <v>1.8468858640387977</v>
      </c>
      <c r="L91">
        <f t="shared" ca="1" si="13"/>
        <v>1.5991760535008406</v>
      </c>
      <c r="M91">
        <f t="shared" ca="1" si="14"/>
        <v>0.44570365647344701</v>
      </c>
      <c r="N91" t="str">
        <f t="shared" ca="1" si="15"/>
        <v>C3</v>
      </c>
      <c r="O91">
        <v>91</v>
      </c>
      <c r="P91" t="str">
        <f t="shared" ca="1" si="16"/>
        <v>C3</v>
      </c>
      <c r="Q91">
        <f t="shared" ca="1" si="17"/>
        <v>0</v>
      </c>
      <c r="R91">
        <f t="shared" ca="1" si="18"/>
        <v>0</v>
      </c>
      <c r="S91">
        <f t="shared" ca="1" si="19"/>
        <v>0</v>
      </c>
      <c r="T91">
        <f t="shared" ca="1" si="20"/>
        <v>0</v>
      </c>
      <c r="U91">
        <f t="shared" ca="1" si="21"/>
        <v>0</v>
      </c>
      <c r="V91">
        <f t="shared" ca="1" si="22"/>
        <v>9.2139417651450825E-2</v>
      </c>
      <c r="W91">
        <f t="shared" ca="1" si="23"/>
        <v>0.74425144322003001</v>
      </c>
    </row>
    <row r="92" spans="1:23">
      <c r="A92" s="2" t="s">
        <v>87</v>
      </c>
      <c r="B92" s="4">
        <v>29</v>
      </c>
      <c r="C92" s="3">
        <v>-0.248</v>
      </c>
      <c r="D92" s="1">
        <v>-0.90125207126047202</v>
      </c>
      <c r="E92" s="1">
        <v>-0.80846123282186344</v>
      </c>
      <c r="K92">
        <f t="shared" ca="1" si="12"/>
        <v>0.17441960875165921</v>
      </c>
      <c r="L92">
        <f t="shared" ca="1" si="13"/>
        <v>2.5059447706695366</v>
      </c>
      <c r="M92">
        <f t="shared" ca="1" si="14"/>
        <v>1.4996713355361904</v>
      </c>
      <c r="N92" t="str">
        <f t="shared" ca="1" si="15"/>
        <v>C1</v>
      </c>
      <c r="O92">
        <v>92</v>
      </c>
      <c r="P92" t="str">
        <f t="shared" ca="1" si="16"/>
        <v>C1</v>
      </c>
      <c r="Q92">
        <f t="shared" ca="1" si="17"/>
        <v>0</v>
      </c>
      <c r="R92">
        <f t="shared" ca="1" si="18"/>
        <v>-0.90125207126047202</v>
      </c>
      <c r="S92">
        <f t="shared" ca="1" si="19"/>
        <v>-0.80846123282186344</v>
      </c>
      <c r="T92">
        <f t="shared" ca="1" si="20"/>
        <v>0</v>
      </c>
      <c r="U92">
        <f t="shared" ca="1" si="21"/>
        <v>0</v>
      </c>
      <c r="V92">
        <f t="shared" ca="1" si="22"/>
        <v>0</v>
      </c>
      <c r="W92">
        <f t="shared" ca="1" si="23"/>
        <v>0</v>
      </c>
    </row>
    <row r="93" spans="1:23">
      <c r="A93" s="2" t="s">
        <v>88</v>
      </c>
      <c r="B93" s="4">
        <v>54</v>
      </c>
      <c r="C93" s="3">
        <v>5.9320000000000004</v>
      </c>
      <c r="D93" s="1">
        <v>0.40584199309732122</v>
      </c>
      <c r="E93" s="1">
        <v>1.0981082760076422</v>
      </c>
      <c r="K93">
        <f t="shared" ca="1" si="12"/>
        <v>2.3079743325729121</v>
      </c>
      <c r="L93">
        <f t="shared" ca="1" si="13"/>
        <v>1.5696613664254293</v>
      </c>
      <c r="M93">
        <f t="shared" ca="1" si="14"/>
        <v>0.89512997270842976</v>
      </c>
      <c r="N93" t="str">
        <f t="shared" ca="1" si="15"/>
        <v>C3</v>
      </c>
      <c r="O93">
        <v>93</v>
      </c>
      <c r="P93" t="str">
        <f t="shared" ca="1" si="16"/>
        <v>C3</v>
      </c>
      <c r="Q93">
        <f t="shared" ca="1" si="17"/>
        <v>0</v>
      </c>
      <c r="R93">
        <f t="shared" ca="1" si="18"/>
        <v>0</v>
      </c>
      <c r="S93">
        <f t="shared" ca="1" si="19"/>
        <v>0</v>
      </c>
      <c r="T93">
        <f t="shared" ca="1" si="20"/>
        <v>0</v>
      </c>
      <c r="U93">
        <f t="shared" ca="1" si="21"/>
        <v>0</v>
      </c>
      <c r="V93">
        <f t="shared" ca="1" si="22"/>
        <v>0.40584199309732122</v>
      </c>
      <c r="W93">
        <f t="shared" ca="1" si="23"/>
        <v>1.0981082760076422</v>
      </c>
    </row>
    <row r="94" spans="1:23">
      <c r="A94" s="2" t="s">
        <v>89</v>
      </c>
      <c r="B94" s="4">
        <v>46</v>
      </c>
      <c r="C94" s="3">
        <v>1.3979999999999999</v>
      </c>
      <c r="D94" s="1">
        <v>-1.242810749717263E-2</v>
      </c>
      <c r="E94" s="1">
        <v>-0.30065970992002433</v>
      </c>
      <c r="K94">
        <f t="shared" ca="1" si="12"/>
        <v>0.95088821323481998</v>
      </c>
      <c r="L94">
        <f t="shared" ca="1" si="13"/>
        <v>1.5192241572871734</v>
      </c>
      <c r="M94">
        <f t="shared" ca="1" si="14"/>
        <v>0.92693777146234113</v>
      </c>
      <c r="N94" t="str">
        <f t="shared" ca="1" si="15"/>
        <v>C3</v>
      </c>
      <c r="O94">
        <v>94</v>
      </c>
      <c r="P94" t="str">
        <f t="shared" ca="1" si="16"/>
        <v>C1</v>
      </c>
      <c r="Q94">
        <f t="shared" ca="1" si="17"/>
        <v>1</v>
      </c>
      <c r="R94">
        <f t="shared" ca="1" si="18"/>
        <v>0</v>
      </c>
      <c r="S94">
        <f t="shared" ca="1" si="19"/>
        <v>0</v>
      </c>
      <c r="T94">
        <f t="shared" ca="1" si="20"/>
        <v>0</v>
      </c>
      <c r="U94">
        <f t="shared" ca="1" si="21"/>
        <v>0</v>
      </c>
      <c r="V94">
        <f t="shared" ca="1" si="22"/>
        <v>-1.242810749717263E-2</v>
      </c>
      <c r="W94">
        <f t="shared" ca="1" si="23"/>
        <v>-0.30065970992002433</v>
      </c>
    </row>
    <row r="95" spans="1:23">
      <c r="A95" s="2" t="s">
        <v>90</v>
      </c>
      <c r="B95" s="4">
        <v>45</v>
      </c>
      <c r="C95" s="3">
        <v>6.5739999999999998</v>
      </c>
      <c r="D95" s="1">
        <v>-6.4711870071484365E-2</v>
      </c>
      <c r="E95" s="1">
        <v>1.2961693803229404</v>
      </c>
      <c r="K95">
        <f t="shared" ca="1" si="12"/>
        <v>2.2997313637878203</v>
      </c>
      <c r="L95">
        <f t="shared" ca="1" si="13"/>
        <v>2.0472908673598527</v>
      </c>
      <c r="M95">
        <f t="shared" ca="1" si="14"/>
        <v>0.7659955493818762</v>
      </c>
      <c r="N95" t="str">
        <f t="shared" ca="1" si="15"/>
        <v>C3</v>
      </c>
      <c r="O95">
        <v>95</v>
      </c>
      <c r="P95" t="str">
        <f t="shared" ca="1" si="16"/>
        <v>C3</v>
      </c>
      <c r="Q95">
        <f t="shared" ca="1" si="17"/>
        <v>0</v>
      </c>
      <c r="R95">
        <f t="shared" ca="1" si="18"/>
        <v>0</v>
      </c>
      <c r="S95">
        <f t="shared" ca="1" si="19"/>
        <v>0</v>
      </c>
      <c r="T95">
        <f t="shared" ca="1" si="20"/>
        <v>0</v>
      </c>
      <c r="U95">
        <f t="shared" ca="1" si="21"/>
        <v>0</v>
      </c>
      <c r="V95">
        <f t="shared" ca="1" si="22"/>
        <v>-6.4711870071484365E-2</v>
      </c>
      <c r="W95">
        <f t="shared" ca="1" si="23"/>
        <v>1.2961693803229404</v>
      </c>
    </row>
    <row r="96" spans="1:23">
      <c r="A96" s="2" t="s">
        <v>91</v>
      </c>
      <c r="B96" s="4">
        <v>42</v>
      </c>
      <c r="C96" s="3">
        <v>2.7789999999999999</v>
      </c>
      <c r="D96" s="1">
        <v>-0.22156315779441954</v>
      </c>
      <c r="E96" s="1">
        <v>0.12538761883297683</v>
      </c>
      <c r="K96">
        <f t="shared" ca="1" si="12"/>
        <v>1.1530712000596666</v>
      </c>
      <c r="L96">
        <f t="shared" ca="1" si="13"/>
        <v>1.7143934559010994</v>
      </c>
      <c r="M96">
        <f t="shared" ca="1" si="14"/>
        <v>0.45909013833011236</v>
      </c>
      <c r="N96" t="str">
        <f t="shared" ca="1" si="15"/>
        <v>C3</v>
      </c>
      <c r="O96">
        <v>96</v>
      </c>
      <c r="P96" t="str">
        <f t="shared" ca="1" si="16"/>
        <v>C3</v>
      </c>
      <c r="Q96">
        <f t="shared" ca="1" si="17"/>
        <v>0</v>
      </c>
      <c r="R96">
        <f t="shared" ca="1" si="18"/>
        <v>0</v>
      </c>
      <c r="S96">
        <f t="shared" ca="1" si="19"/>
        <v>0</v>
      </c>
      <c r="T96">
        <f t="shared" ca="1" si="20"/>
        <v>0</v>
      </c>
      <c r="U96">
        <f t="shared" ca="1" si="21"/>
        <v>0</v>
      </c>
      <c r="V96">
        <f t="shared" ca="1" si="22"/>
        <v>-0.22156315779441954</v>
      </c>
      <c r="W96">
        <f t="shared" ca="1" si="23"/>
        <v>0.12538761883297683</v>
      </c>
    </row>
    <row r="97" spans="1:23">
      <c r="A97" s="2" t="s">
        <v>92</v>
      </c>
      <c r="B97" s="4">
        <v>30</v>
      </c>
      <c r="C97" s="3">
        <v>4.9029999999999996</v>
      </c>
      <c r="D97" s="1">
        <v>-0.84896830868616036</v>
      </c>
      <c r="E97" s="1">
        <v>0.78065519759573876</v>
      </c>
      <c r="K97">
        <f t="shared" ca="1" si="12"/>
        <v>1.6819612747729282</v>
      </c>
      <c r="L97">
        <f t="shared" ca="1" si="13"/>
        <v>2.4743872896092616</v>
      </c>
      <c r="M97">
        <f t="shared" ca="1" si="14"/>
        <v>0.56822278570906137</v>
      </c>
      <c r="N97" t="str">
        <f t="shared" ca="1" si="15"/>
        <v>C3</v>
      </c>
      <c r="O97">
        <v>97</v>
      </c>
      <c r="P97" t="str">
        <f t="shared" ca="1" si="16"/>
        <v>C3</v>
      </c>
      <c r="Q97">
        <f t="shared" ca="1" si="17"/>
        <v>0</v>
      </c>
      <c r="R97">
        <f t="shared" ca="1" si="18"/>
        <v>0</v>
      </c>
      <c r="S97">
        <f t="shared" ca="1" si="19"/>
        <v>0</v>
      </c>
      <c r="T97">
        <f t="shared" ca="1" si="20"/>
        <v>0</v>
      </c>
      <c r="U97">
        <f t="shared" ca="1" si="21"/>
        <v>0</v>
      </c>
      <c r="V97">
        <f t="shared" ca="1" si="22"/>
        <v>-0.84896830868616036</v>
      </c>
      <c r="W97">
        <f t="shared" ca="1" si="23"/>
        <v>0.78065519759573876</v>
      </c>
    </row>
    <row r="98" spans="1:23">
      <c r="A98" s="2" t="s">
        <v>93</v>
      </c>
      <c r="B98" s="4">
        <v>84</v>
      </c>
      <c r="C98" s="3">
        <v>1.996</v>
      </c>
      <c r="D98" s="1">
        <v>1.9743548703266731</v>
      </c>
      <c r="E98" s="1">
        <v>-0.11617288689736339</v>
      </c>
      <c r="K98">
        <f t="shared" ca="1" si="12"/>
        <v>2.8362543568048997</v>
      </c>
      <c r="L98">
        <f t="shared" ca="1" si="13"/>
        <v>0.49529627721418296</v>
      </c>
      <c r="M98">
        <f t="shared" ca="1" si="14"/>
        <v>2.3955967534259504</v>
      </c>
      <c r="N98" t="str">
        <f t="shared" ca="1" si="15"/>
        <v>C2</v>
      </c>
      <c r="O98">
        <v>98</v>
      </c>
      <c r="P98" t="str">
        <f t="shared" ca="1" si="16"/>
        <v>C2</v>
      </c>
      <c r="Q98">
        <f t="shared" ca="1" si="17"/>
        <v>0</v>
      </c>
      <c r="R98">
        <f t="shared" ca="1" si="18"/>
        <v>0</v>
      </c>
      <c r="S98">
        <f t="shared" ca="1" si="19"/>
        <v>0</v>
      </c>
      <c r="T98">
        <f t="shared" ca="1" si="20"/>
        <v>1.9743548703266731</v>
      </c>
      <c r="U98">
        <f t="shared" ca="1" si="21"/>
        <v>-0.11617288689736339</v>
      </c>
      <c r="V98">
        <f t="shared" ca="1" si="22"/>
        <v>0</v>
      </c>
      <c r="W98">
        <f t="shared" ca="1" si="23"/>
        <v>0</v>
      </c>
    </row>
    <row r="99" spans="1:23">
      <c r="A99" s="2" t="s">
        <v>94</v>
      </c>
      <c r="B99" s="4">
        <v>51</v>
      </c>
      <c r="C99" s="3">
        <v>3.2850000000000001</v>
      </c>
      <c r="D99" s="1">
        <v>0.24899070537438603</v>
      </c>
      <c r="E99" s="1">
        <v>0.28149185369830537</v>
      </c>
      <c r="K99">
        <f t="shared" ca="1" si="12"/>
        <v>1.5472896094127027</v>
      </c>
      <c r="L99">
        <f t="shared" ca="1" si="13"/>
        <v>1.2773059738697616</v>
      </c>
      <c r="M99">
        <f t="shared" ca="1" si="14"/>
        <v>0.63945426731553201</v>
      </c>
      <c r="N99" t="str">
        <f t="shared" ca="1" si="15"/>
        <v>C3</v>
      </c>
      <c r="O99">
        <v>99</v>
      </c>
      <c r="P99" t="str">
        <f t="shared" ca="1" si="16"/>
        <v>C3</v>
      </c>
      <c r="Q99">
        <f t="shared" ca="1" si="17"/>
        <v>0</v>
      </c>
      <c r="R99">
        <f t="shared" ca="1" si="18"/>
        <v>0</v>
      </c>
      <c r="S99">
        <f t="shared" ca="1" si="19"/>
        <v>0</v>
      </c>
      <c r="T99">
        <f t="shared" ca="1" si="20"/>
        <v>0</v>
      </c>
      <c r="U99">
        <f t="shared" ca="1" si="21"/>
        <v>0</v>
      </c>
      <c r="V99">
        <f t="shared" ca="1" si="22"/>
        <v>0.24899070537438603</v>
      </c>
      <c r="W99">
        <f t="shared" ca="1" si="23"/>
        <v>0.28149185369830537</v>
      </c>
    </row>
    <row r="100" spans="1:23">
      <c r="A100" s="2" t="s">
        <v>95</v>
      </c>
      <c r="B100" s="4">
        <v>61</v>
      </c>
      <c r="C100" s="3">
        <v>2.492</v>
      </c>
      <c r="D100" s="1">
        <v>0.77182833111750326</v>
      </c>
      <c r="E100" s="1">
        <v>3.6846284037820212E-2</v>
      </c>
      <c r="K100">
        <f t="shared" ca="1" si="12"/>
        <v>1.7878844675479701</v>
      </c>
      <c r="L100">
        <f t="shared" ca="1" si="13"/>
        <v>0.71715940348669938</v>
      </c>
      <c r="M100">
        <f t="shared" ca="1" si="14"/>
        <v>1.2164882112893962</v>
      </c>
      <c r="N100" t="str">
        <f t="shared" ca="1" si="15"/>
        <v>C2</v>
      </c>
      <c r="O100">
        <v>100</v>
      </c>
      <c r="P100" t="str">
        <f t="shared" ca="1" si="16"/>
        <v>C2</v>
      </c>
      <c r="Q100">
        <f t="shared" ca="1" si="17"/>
        <v>0</v>
      </c>
      <c r="R100">
        <f t="shared" ca="1" si="18"/>
        <v>0</v>
      </c>
      <c r="S100">
        <f t="shared" ca="1" si="19"/>
        <v>0</v>
      </c>
      <c r="T100">
        <f t="shared" ca="1" si="20"/>
        <v>0.77182833111750326</v>
      </c>
      <c r="U100">
        <f t="shared" ca="1" si="21"/>
        <v>3.6846284037820212E-2</v>
      </c>
      <c r="V100">
        <f t="shared" ca="1" si="22"/>
        <v>0</v>
      </c>
      <c r="W100">
        <f t="shared" ca="1" si="23"/>
        <v>0</v>
      </c>
    </row>
    <row r="101" spans="1:23">
      <c r="A101" s="2" t="s">
        <v>96</v>
      </c>
      <c r="B101" s="4">
        <v>45</v>
      </c>
      <c r="C101" s="3">
        <v>0.27900000000000003</v>
      </c>
      <c r="D101" s="1">
        <v>-6.4711870071484365E-2</v>
      </c>
      <c r="E101" s="1">
        <v>-0.64587836370323093</v>
      </c>
      <c r="K101">
        <f t="shared" ca="1" si="12"/>
        <v>0.73212318491385708</v>
      </c>
      <c r="L101">
        <f t="shared" ca="1" si="13"/>
        <v>1.6628353094806794</v>
      </c>
      <c r="M101">
        <f t="shared" ca="1" si="14"/>
        <v>1.2461120249018072</v>
      </c>
      <c r="N101" t="str">
        <f t="shared" ca="1" si="15"/>
        <v>C1</v>
      </c>
      <c r="O101">
        <v>101</v>
      </c>
      <c r="P101" t="str">
        <f t="shared" ca="1" si="16"/>
        <v>C1</v>
      </c>
      <c r="Q101">
        <f t="shared" ca="1" si="17"/>
        <v>0</v>
      </c>
      <c r="R101">
        <f t="shared" ca="1" si="18"/>
        <v>-6.4711870071484365E-2</v>
      </c>
      <c r="S101">
        <f t="shared" ca="1" si="19"/>
        <v>-0.64587836370323093</v>
      </c>
      <c r="T101">
        <f t="shared" ca="1" si="20"/>
        <v>0</v>
      </c>
      <c r="U101">
        <f t="shared" ca="1" si="21"/>
        <v>0</v>
      </c>
      <c r="V101">
        <f t="shared" ca="1" si="22"/>
        <v>0</v>
      </c>
      <c r="W101">
        <f t="shared" ca="1" si="23"/>
        <v>0</v>
      </c>
    </row>
    <row r="102" spans="1:23">
      <c r="A102" s="2" t="s">
        <v>97</v>
      </c>
      <c r="B102" s="4">
        <v>58</v>
      </c>
      <c r="C102" s="3">
        <v>3.2349999999999999</v>
      </c>
      <c r="D102" s="1">
        <v>0.61497704339456816</v>
      </c>
      <c r="E102" s="1">
        <v>0.26606653404758113</v>
      </c>
      <c r="K102">
        <f t="shared" ca="1" si="12"/>
        <v>1.7956859833792178</v>
      </c>
      <c r="L102">
        <f t="shared" ca="1" si="13"/>
        <v>0.92263609333933072</v>
      </c>
      <c r="M102">
        <f t="shared" ca="1" si="14"/>
        <v>0.98406242015642253</v>
      </c>
      <c r="N102" t="str">
        <f t="shared" ca="1" si="15"/>
        <v>C2</v>
      </c>
      <c r="O102">
        <v>102</v>
      </c>
      <c r="P102" t="str">
        <f t="shared" ca="1" si="16"/>
        <v>C3</v>
      </c>
      <c r="Q102">
        <f t="shared" ca="1" si="17"/>
        <v>1</v>
      </c>
      <c r="R102">
        <f t="shared" ca="1" si="18"/>
        <v>0</v>
      </c>
      <c r="S102">
        <f t="shared" ca="1" si="19"/>
        <v>0</v>
      </c>
      <c r="T102">
        <f t="shared" ca="1" si="20"/>
        <v>0.61497704339456816</v>
      </c>
      <c r="U102">
        <f t="shared" ca="1" si="21"/>
        <v>0.26606653404758113</v>
      </c>
      <c r="V102">
        <f t="shared" ca="1" si="22"/>
        <v>0</v>
      </c>
      <c r="W102">
        <f t="shared" ca="1" si="23"/>
        <v>0</v>
      </c>
    </row>
    <row r="103" spans="1:23">
      <c r="A103" s="2" t="s">
        <v>98</v>
      </c>
      <c r="B103" s="4">
        <v>36</v>
      </c>
      <c r="C103" s="3">
        <v>4.2949999999999999</v>
      </c>
      <c r="D103" s="1">
        <v>-0.53526573324028992</v>
      </c>
      <c r="E103" s="1">
        <v>0.59308331064293318</v>
      </c>
      <c r="K103">
        <f t="shared" ca="1" si="12"/>
        <v>1.5072296436896691</v>
      </c>
      <c r="L103">
        <f t="shared" ca="1" si="13"/>
        <v>2.11741006271984</v>
      </c>
      <c r="M103">
        <f t="shared" ca="1" si="14"/>
        <v>0.21641098813707496</v>
      </c>
      <c r="N103" t="str">
        <f t="shared" ca="1" si="15"/>
        <v>C3</v>
      </c>
      <c r="O103">
        <v>103</v>
      </c>
      <c r="P103" t="str">
        <f t="shared" ca="1" si="16"/>
        <v>C3</v>
      </c>
      <c r="Q103">
        <f t="shared" ca="1" si="17"/>
        <v>0</v>
      </c>
      <c r="R103">
        <f t="shared" ca="1" si="18"/>
        <v>0</v>
      </c>
      <c r="S103">
        <f t="shared" ca="1" si="19"/>
        <v>0</v>
      </c>
      <c r="T103">
        <f t="shared" ca="1" si="20"/>
        <v>0</v>
      </c>
      <c r="U103">
        <f t="shared" ca="1" si="21"/>
        <v>0</v>
      </c>
      <c r="V103">
        <f t="shared" ca="1" si="22"/>
        <v>-0.53526573324028992</v>
      </c>
      <c r="W103">
        <f t="shared" ca="1" si="23"/>
        <v>0.59308331064293318</v>
      </c>
    </row>
    <row r="104" spans="1:23">
      <c r="A104" s="2" t="s">
        <v>99</v>
      </c>
      <c r="B104" s="4">
        <v>88</v>
      </c>
      <c r="C104" s="3">
        <v>3.31</v>
      </c>
      <c r="D104" s="1">
        <v>2.18348992062392</v>
      </c>
      <c r="E104" s="1">
        <v>0.28920451352366738</v>
      </c>
      <c r="K104">
        <f t="shared" ca="1" si="12"/>
        <v>3.1665409651428038</v>
      </c>
      <c r="L104">
        <f t="shared" ca="1" si="13"/>
        <v>0.77340867387067924</v>
      </c>
      <c r="M104">
        <f t="shared" ca="1" si="14"/>
        <v>2.5193332769035082</v>
      </c>
      <c r="N104" t="str">
        <f t="shared" ca="1" si="15"/>
        <v>C2</v>
      </c>
      <c r="O104">
        <v>104</v>
      </c>
      <c r="P104" t="str">
        <f t="shared" ca="1" si="16"/>
        <v>C2</v>
      </c>
      <c r="Q104">
        <f t="shared" ca="1" si="17"/>
        <v>0</v>
      </c>
      <c r="R104">
        <f t="shared" ca="1" si="18"/>
        <v>0</v>
      </c>
      <c r="S104">
        <f t="shared" ca="1" si="19"/>
        <v>0</v>
      </c>
      <c r="T104">
        <f t="shared" ca="1" si="20"/>
        <v>2.18348992062392</v>
      </c>
      <c r="U104">
        <f t="shared" ca="1" si="21"/>
        <v>0.28920451352366738</v>
      </c>
      <c r="V104">
        <f t="shared" ca="1" si="22"/>
        <v>0</v>
      </c>
      <c r="W104">
        <f t="shared" ca="1" si="23"/>
        <v>0</v>
      </c>
    </row>
    <row r="105" spans="1:23">
      <c r="A105" s="2" t="s">
        <v>100</v>
      </c>
      <c r="B105" s="4">
        <v>86</v>
      </c>
      <c r="C105" s="3">
        <v>1.31</v>
      </c>
      <c r="D105" s="1">
        <v>2.0789223954752964</v>
      </c>
      <c r="E105" s="1">
        <v>-0.32780827250529876</v>
      </c>
      <c r="K105">
        <f t="shared" ca="1" si="12"/>
        <v>2.8877456947999391</v>
      </c>
      <c r="L105">
        <f t="shared" ca="1" si="13"/>
        <v>0.6594072399284916</v>
      </c>
      <c r="M105">
        <f t="shared" ca="1" si="14"/>
        <v>2.562508430837743</v>
      </c>
      <c r="N105" t="str">
        <f t="shared" ca="1" si="15"/>
        <v>C2</v>
      </c>
      <c r="O105">
        <v>105</v>
      </c>
      <c r="P105" t="str">
        <f t="shared" ca="1" si="16"/>
        <v>C2</v>
      </c>
      <c r="Q105">
        <f t="shared" ca="1" si="17"/>
        <v>0</v>
      </c>
      <c r="R105">
        <f t="shared" ca="1" si="18"/>
        <v>0</v>
      </c>
      <c r="S105">
        <f t="shared" ca="1" si="19"/>
        <v>0</v>
      </c>
      <c r="T105">
        <f t="shared" ca="1" si="20"/>
        <v>2.0789223954752964</v>
      </c>
      <c r="U105">
        <f t="shared" ca="1" si="21"/>
        <v>-0.32780827250529876</v>
      </c>
      <c r="V105">
        <f t="shared" ca="1" si="22"/>
        <v>0</v>
      </c>
      <c r="W105">
        <f t="shared" ca="1" si="23"/>
        <v>0</v>
      </c>
    </row>
    <row r="106" spans="1:23">
      <c r="A106" s="2" t="s">
        <v>101</v>
      </c>
      <c r="B106" s="4">
        <v>61</v>
      </c>
      <c r="C106" s="3">
        <v>1.4019999999999999</v>
      </c>
      <c r="D106" s="1">
        <v>0.77182833111750326</v>
      </c>
      <c r="E106" s="1">
        <v>-0.2994256843479664</v>
      </c>
      <c r="K106">
        <f t="shared" ca="1" si="12"/>
        <v>1.6372377784077949</v>
      </c>
      <c r="L106">
        <f t="shared" ca="1" si="13"/>
        <v>0.75783123492959015</v>
      </c>
      <c r="M106">
        <f t="shared" ca="1" si="14"/>
        <v>1.3978878169947817</v>
      </c>
      <c r="N106" t="str">
        <f t="shared" ca="1" si="15"/>
        <v>C2</v>
      </c>
      <c r="O106">
        <v>106</v>
      </c>
      <c r="P106" t="str">
        <f t="shared" ca="1" si="16"/>
        <v>C2</v>
      </c>
      <c r="Q106">
        <f t="shared" ca="1" si="17"/>
        <v>0</v>
      </c>
      <c r="R106">
        <f t="shared" ca="1" si="18"/>
        <v>0</v>
      </c>
      <c r="S106">
        <f t="shared" ca="1" si="19"/>
        <v>0</v>
      </c>
      <c r="T106">
        <f t="shared" ca="1" si="20"/>
        <v>0.77182833111750326</v>
      </c>
      <c r="U106">
        <f t="shared" ca="1" si="21"/>
        <v>-0.2994256843479664</v>
      </c>
      <c r="V106">
        <f t="shared" ca="1" si="22"/>
        <v>0</v>
      </c>
      <c r="W106">
        <f t="shared" ca="1" si="23"/>
        <v>0</v>
      </c>
    </row>
    <row r="107" spans="1:23">
      <c r="A107" s="2" t="s">
        <v>102</v>
      </c>
      <c r="B107" s="4">
        <v>32</v>
      </c>
      <c r="C107" s="3">
        <v>6.5789999999999997</v>
      </c>
      <c r="D107" s="1">
        <v>-0.7444007835375368</v>
      </c>
      <c r="E107" s="1">
        <v>1.2977119122880123</v>
      </c>
      <c r="K107">
        <f t="shared" ca="1" si="12"/>
        <v>2.1962256403520204</v>
      </c>
      <c r="L107">
        <f t="shared" ca="1" si="13"/>
        <v>2.6007016928026099</v>
      </c>
      <c r="M107">
        <f t="shared" ca="1" si="14"/>
        <v>0.83923674355372602</v>
      </c>
      <c r="N107" t="str">
        <f t="shared" ca="1" si="15"/>
        <v>C3</v>
      </c>
      <c r="O107">
        <v>107</v>
      </c>
      <c r="P107" t="str">
        <f t="shared" ca="1" si="16"/>
        <v>C3</v>
      </c>
      <c r="Q107">
        <f t="shared" ca="1" si="17"/>
        <v>0</v>
      </c>
      <c r="R107">
        <f t="shared" ca="1" si="18"/>
        <v>0</v>
      </c>
      <c r="S107">
        <f t="shared" ca="1" si="19"/>
        <v>0</v>
      </c>
      <c r="T107">
        <f t="shared" ca="1" si="20"/>
        <v>0</v>
      </c>
      <c r="U107">
        <f t="shared" ca="1" si="21"/>
        <v>0</v>
      </c>
      <c r="V107">
        <f t="shared" ca="1" si="22"/>
        <v>-0.7444007835375368</v>
      </c>
      <c r="W107">
        <f t="shared" ca="1" si="23"/>
        <v>1.2977119122880123</v>
      </c>
    </row>
    <row r="108" spans="1:23">
      <c r="A108" s="2" t="s">
        <v>102</v>
      </c>
      <c r="B108" s="4">
        <v>35</v>
      </c>
      <c r="C108" s="3">
        <v>3.23</v>
      </c>
      <c r="D108" s="1">
        <v>-0.5875494958146017</v>
      </c>
      <c r="E108" s="1">
        <v>0.2645240020825087</v>
      </c>
      <c r="K108">
        <f t="shared" ca="1" si="12"/>
        <v>1.1745758432686932</v>
      </c>
      <c r="L108">
        <f t="shared" ca="1" si="13"/>
        <v>2.0947413593084985</v>
      </c>
      <c r="M108">
        <f t="shared" ca="1" si="14"/>
        <v>0.40918118215317006</v>
      </c>
      <c r="N108" t="str">
        <f t="shared" ca="1" si="15"/>
        <v>C3</v>
      </c>
      <c r="O108">
        <v>108</v>
      </c>
      <c r="P108" t="str">
        <f t="shared" ca="1" si="16"/>
        <v>C3</v>
      </c>
      <c r="Q108">
        <f t="shared" ca="1" si="17"/>
        <v>0</v>
      </c>
      <c r="R108">
        <f t="shared" ca="1" si="18"/>
        <v>0</v>
      </c>
      <c r="S108">
        <f t="shared" ca="1" si="19"/>
        <v>0</v>
      </c>
      <c r="T108">
        <f t="shared" ca="1" si="20"/>
        <v>0</v>
      </c>
      <c r="U108">
        <f t="shared" ca="1" si="21"/>
        <v>0</v>
      </c>
      <c r="V108">
        <f t="shared" ca="1" si="22"/>
        <v>-0.5875494958146017</v>
      </c>
      <c r="W108">
        <f t="shared" ca="1" si="23"/>
        <v>0.2645240020825087</v>
      </c>
    </row>
    <row r="109" spans="1:23">
      <c r="A109" s="2" t="s">
        <v>102</v>
      </c>
      <c r="B109" s="4">
        <v>37</v>
      </c>
      <c r="C109" s="3">
        <v>2.4060000000000001</v>
      </c>
      <c r="D109" s="1">
        <v>-0.4829819706659782</v>
      </c>
      <c r="E109" s="1">
        <v>1.0314734238574709E-2</v>
      </c>
      <c r="K109">
        <f t="shared" ca="1" si="12"/>
        <v>0.94775883156423701</v>
      </c>
      <c r="L109">
        <f t="shared" ca="1" si="13"/>
        <v>1.9683100121590966</v>
      </c>
      <c r="M109">
        <f t="shared" ca="1" si="14"/>
        <v>0.58672433488176579</v>
      </c>
      <c r="N109" t="str">
        <f t="shared" ca="1" si="15"/>
        <v>C3</v>
      </c>
      <c r="O109">
        <v>109</v>
      </c>
      <c r="P109" t="str">
        <f t="shared" ca="1" si="16"/>
        <v>C1</v>
      </c>
      <c r="Q109">
        <f t="shared" ca="1" si="17"/>
        <v>1</v>
      </c>
      <c r="R109">
        <f t="shared" ca="1" si="18"/>
        <v>0</v>
      </c>
      <c r="S109">
        <f t="shared" ca="1" si="19"/>
        <v>0</v>
      </c>
      <c r="T109">
        <f t="shared" ca="1" si="20"/>
        <v>0</v>
      </c>
      <c r="U109">
        <f t="shared" ca="1" si="21"/>
        <v>0</v>
      </c>
      <c r="V109">
        <f t="shared" ca="1" si="22"/>
        <v>-0.4829819706659782</v>
      </c>
      <c r="W109">
        <f t="shared" ca="1" si="23"/>
        <v>1.0314734238574709E-2</v>
      </c>
    </row>
    <row r="110" spans="1:23">
      <c r="A110" s="2" t="s">
        <v>103</v>
      </c>
      <c r="B110" s="4">
        <v>35</v>
      </c>
      <c r="C110" s="3">
        <v>-5.1100000000000003</v>
      </c>
      <c r="D110" s="1">
        <v>-0.5875494958146017</v>
      </c>
      <c r="E110" s="1">
        <v>-2.3084193156582806</v>
      </c>
      <c r="K110">
        <f t="shared" ca="1" si="12"/>
        <v>1.4194614375793637</v>
      </c>
      <c r="L110">
        <f t="shared" ca="1" si="13"/>
        <v>3.0708592705195761</v>
      </c>
      <c r="M110">
        <f t="shared" ca="1" si="14"/>
        <v>2.8947011281239385</v>
      </c>
      <c r="N110" t="str">
        <f t="shared" ca="1" si="15"/>
        <v>C1</v>
      </c>
      <c r="O110">
        <v>110</v>
      </c>
      <c r="P110" t="str">
        <f t="shared" ca="1" si="16"/>
        <v>C1</v>
      </c>
      <c r="Q110">
        <f t="shared" ca="1" si="17"/>
        <v>0</v>
      </c>
      <c r="R110">
        <f t="shared" ca="1" si="18"/>
        <v>-0.5875494958146017</v>
      </c>
      <c r="S110">
        <f t="shared" ca="1" si="19"/>
        <v>-2.3084193156582806</v>
      </c>
      <c r="T110">
        <f t="shared" ca="1" si="20"/>
        <v>0</v>
      </c>
      <c r="U110">
        <f t="shared" ca="1" si="21"/>
        <v>0</v>
      </c>
      <c r="V110">
        <f t="shared" ca="1" si="22"/>
        <v>0</v>
      </c>
      <c r="W110">
        <f t="shared" ca="1" si="23"/>
        <v>0</v>
      </c>
    </row>
    <row r="111" spans="1:23">
      <c r="A111" s="2" t="s">
        <v>104</v>
      </c>
      <c r="B111" s="4">
        <v>41</v>
      </c>
      <c r="C111" s="3">
        <v>1</v>
      </c>
      <c r="D111" s="1">
        <v>-0.27384692036873126</v>
      </c>
      <c r="E111" s="1">
        <v>-0.42344525433978858</v>
      </c>
      <c r="K111">
        <f t="shared" ca="1" si="12"/>
        <v>0.67393170961826543</v>
      </c>
      <c r="L111">
        <f t="shared" ca="1" si="13"/>
        <v>1.7993537111007805</v>
      </c>
      <c r="M111">
        <f t="shared" ca="1" si="14"/>
        <v>0.99836314367762446</v>
      </c>
      <c r="N111" t="str">
        <f t="shared" ca="1" si="15"/>
        <v>C1</v>
      </c>
      <c r="O111">
        <v>111</v>
      </c>
      <c r="P111" t="str">
        <f t="shared" ca="1" si="16"/>
        <v>C1</v>
      </c>
      <c r="Q111">
        <f t="shared" ca="1" si="17"/>
        <v>0</v>
      </c>
      <c r="R111">
        <f t="shared" ca="1" si="18"/>
        <v>-0.27384692036873126</v>
      </c>
      <c r="S111">
        <f t="shared" ca="1" si="19"/>
        <v>-0.42344525433978858</v>
      </c>
      <c r="T111">
        <f t="shared" ca="1" si="20"/>
        <v>0</v>
      </c>
      <c r="U111">
        <f t="shared" ca="1" si="21"/>
        <v>0</v>
      </c>
      <c r="V111">
        <f t="shared" ca="1" si="22"/>
        <v>0</v>
      </c>
      <c r="W111">
        <f t="shared" ca="1" si="23"/>
        <v>0</v>
      </c>
    </row>
    <row r="112" spans="1:23">
      <c r="A112" s="2" t="s">
        <v>105</v>
      </c>
      <c r="B112" s="4">
        <v>41</v>
      </c>
      <c r="C112" s="3">
        <v>2.8759999999999999</v>
      </c>
      <c r="D112" s="1">
        <v>-0.27384692036873126</v>
      </c>
      <c r="E112" s="1">
        <v>0.1553127389553817</v>
      </c>
      <c r="K112">
        <f t="shared" ca="1" si="12"/>
        <v>1.1571643857664931</v>
      </c>
      <c r="L112">
        <f t="shared" ca="1" si="13"/>
        <v>1.7695225462746864</v>
      </c>
      <c r="M112">
        <f t="shared" ca="1" si="14"/>
        <v>0.42105639476399742</v>
      </c>
      <c r="N112" t="str">
        <f t="shared" ca="1" si="15"/>
        <v>C3</v>
      </c>
      <c r="O112">
        <v>112</v>
      </c>
      <c r="P112" t="str">
        <f t="shared" ca="1" si="16"/>
        <v>C3</v>
      </c>
      <c r="Q112">
        <f t="shared" ca="1" si="17"/>
        <v>0</v>
      </c>
      <c r="R112">
        <f t="shared" ca="1" si="18"/>
        <v>0</v>
      </c>
      <c r="S112">
        <f t="shared" ca="1" si="19"/>
        <v>0</v>
      </c>
      <c r="T112">
        <f t="shared" ca="1" si="20"/>
        <v>0</v>
      </c>
      <c r="U112">
        <f t="shared" ca="1" si="21"/>
        <v>0</v>
      </c>
      <c r="V112">
        <f t="shared" ca="1" si="22"/>
        <v>-0.27384692036873126</v>
      </c>
      <c r="W112">
        <f t="shared" ca="1" si="23"/>
        <v>0.1553127389553817</v>
      </c>
    </row>
    <row r="113" spans="1:23">
      <c r="A113" s="2" t="s">
        <v>106</v>
      </c>
      <c r="B113" s="4">
        <v>25</v>
      </c>
      <c r="C113" s="3">
        <v>4.673</v>
      </c>
      <c r="D113" s="1">
        <v>-1.110387121557719</v>
      </c>
      <c r="E113" s="1">
        <v>0.7096987272024079</v>
      </c>
      <c r="K113">
        <f t="shared" ca="1" si="12"/>
        <v>1.6476774726072108</v>
      </c>
      <c r="L113">
        <f t="shared" ca="1" si="13"/>
        <v>2.7017220447097174</v>
      </c>
      <c r="M113">
        <f t="shared" ca="1" si="14"/>
        <v>0.80226031650709695</v>
      </c>
      <c r="N113" t="str">
        <f t="shared" ca="1" si="15"/>
        <v>C3</v>
      </c>
      <c r="O113">
        <v>113</v>
      </c>
      <c r="P113" t="str">
        <f t="shared" ca="1" si="16"/>
        <v>C3</v>
      </c>
      <c r="Q113">
        <f t="shared" ca="1" si="17"/>
        <v>0</v>
      </c>
      <c r="R113">
        <f t="shared" ca="1" si="18"/>
        <v>0</v>
      </c>
      <c r="S113">
        <f t="shared" ca="1" si="19"/>
        <v>0</v>
      </c>
      <c r="T113">
        <f t="shared" ca="1" si="20"/>
        <v>0</v>
      </c>
      <c r="U113">
        <f t="shared" ca="1" si="21"/>
        <v>0</v>
      </c>
      <c r="V113">
        <f t="shared" ca="1" si="22"/>
        <v>-1.110387121557719</v>
      </c>
      <c r="W113">
        <f t="shared" ca="1" si="23"/>
        <v>0.7096987272024079</v>
      </c>
    </row>
    <row r="114" spans="1:23">
      <c r="A114" s="2" t="s">
        <v>107</v>
      </c>
      <c r="B114" s="4">
        <v>29</v>
      </c>
      <c r="C114" s="3">
        <v>2.3079999999999998</v>
      </c>
      <c r="D114" s="1">
        <v>-0.90125207126047202</v>
      </c>
      <c r="E114" s="1">
        <v>-1.9918892276844728E-2</v>
      </c>
      <c r="K114">
        <f t="shared" ca="1" si="12"/>
        <v>0.89119111486538372</v>
      </c>
      <c r="L114">
        <f t="shared" ca="1" si="13"/>
        <v>2.3859853791637899</v>
      </c>
      <c r="M114">
        <f t="shared" ca="1" si="14"/>
        <v>0.83112534585859754</v>
      </c>
      <c r="N114" t="str">
        <f t="shared" ca="1" si="15"/>
        <v>C3</v>
      </c>
      <c r="O114">
        <v>114</v>
      </c>
      <c r="P114" t="str">
        <f t="shared" ca="1" si="16"/>
        <v>C1</v>
      </c>
      <c r="Q114">
        <f t="shared" ca="1" si="17"/>
        <v>1</v>
      </c>
      <c r="R114">
        <f t="shared" ca="1" si="18"/>
        <v>0</v>
      </c>
      <c r="S114">
        <f t="shared" ca="1" si="19"/>
        <v>0</v>
      </c>
      <c r="T114">
        <f t="shared" ca="1" si="20"/>
        <v>0</v>
      </c>
      <c r="U114">
        <f t="shared" ca="1" si="21"/>
        <v>0</v>
      </c>
      <c r="V114">
        <f t="shared" ca="1" si="22"/>
        <v>-0.90125207126047202</v>
      </c>
      <c r="W114">
        <f t="shared" ca="1" si="23"/>
        <v>-1.9918892276844728E-2</v>
      </c>
    </row>
    <row r="115" spans="1:23">
      <c r="A115" s="2" t="s">
        <v>108</v>
      </c>
      <c r="B115" s="4">
        <v>66</v>
      </c>
      <c r="C115" s="3">
        <v>2.7320000000000002</v>
      </c>
      <c r="D115" s="1">
        <v>1.033247143989062</v>
      </c>
      <c r="E115" s="1">
        <v>0.11088781836129621</v>
      </c>
      <c r="K115">
        <f t="shared" ca="1" si="12"/>
        <v>2.0507336920002994</v>
      </c>
      <c r="L115">
        <f t="shared" ca="1" si="13"/>
        <v>0.47660154010941086</v>
      </c>
      <c r="M115">
        <f t="shared" ca="1" si="14"/>
        <v>1.4299788590011044</v>
      </c>
      <c r="N115" t="str">
        <f t="shared" ca="1" si="15"/>
        <v>C2</v>
      </c>
      <c r="O115">
        <v>115</v>
      </c>
      <c r="P115" t="str">
        <f t="shared" ca="1" si="16"/>
        <v>C2</v>
      </c>
      <c r="Q115">
        <f t="shared" ca="1" si="17"/>
        <v>0</v>
      </c>
      <c r="R115">
        <f t="shared" ca="1" si="18"/>
        <v>0</v>
      </c>
      <c r="S115">
        <f t="shared" ca="1" si="19"/>
        <v>0</v>
      </c>
      <c r="T115">
        <f t="shared" ca="1" si="20"/>
        <v>1.033247143989062</v>
      </c>
      <c r="U115">
        <f t="shared" ca="1" si="21"/>
        <v>0.11088781836129621</v>
      </c>
      <c r="V115">
        <f t="shared" ca="1" si="22"/>
        <v>0</v>
      </c>
      <c r="W115">
        <f t="shared" ca="1" si="23"/>
        <v>0</v>
      </c>
    </row>
    <row r="116" spans="1:23">
      <c r="A116" s="2" t="s">
        <v>109</v>
      </c>
      <c r="B116" s="4">
        <v>81</v>
      </c>
      <c r="C116" s="3">
        <v>1.806</v>
      </c>
      <c r="D116" s="1">
        <v>1.817503582603738</v>
      </c>
      <c r="E116" s="1">
        <v>-0.17478910157011518</v>
      </c>
      <c r="K116">
        <f t="shared" ca="1" si="12"/>
        <v>2.6693517950626515</v>
      </c>
      <c r="L116">
        <f t="shared" ca="1" si="13"/>
        <v>0.35834846130710402</v>
      </c>
      <c r="M116">
        <f t="shared" ca="1" si="14"/>
        <v>2.2645446924529371</v>
      </c>
      <c r="N116" t="str">
        <f t="shared" ca="1" si="15"/>
        <v>C2</v>
      </c>
      <c r="O116">
        <v>116</v>
      </c>
      <c r="P116" t="str">
        <f t="shared" ca="1" si="16"/>
        <v>C2</v>
      </c>
      <c r="Q116">
        <f t="shared" ca="1" si="17"/>
        <v>0</v>
      </c>
      <c r="R116">
        <f t="shared" ca="1" si="18"/>
        <v>0</v>
      </c>
      <c r="S116">
        <f t="shared" ca="1" si="19"/>
        <v>0</v>
      </c>
      <c r="T116">
        <f t="shared" ca="1" si="20"/>
        <v>1.817503582603738</v>
      </c>
      <c r="U116">
        <f t="shared" ca="1" si="21"/>
        <v>-0.17478910157011518</v>
      </c>
      <c r="V116">
        <f t="shared" ca="1" si="22"/>
        <v>0</v>
      </c>
      <c r="W116">
        <f t="shared" ca="1" si="23"/>
        <v>0</v>
      </c>
    </row>
    <row r="117" spans="1:23">
      <c r="A117" s="2" t="s">
        <v>110</v>
      </c>
      <c r="B117" s="4">
        <v>74</v>
      </c>
      <c r="C117" s="3">
        <v>1.6160000000000001</v>
      </c>
      <c r="D117" s="1">
        <v>1.4515172445835558</v>
      </c>
      <c r="E117" s="1">
        <v>-0.23340531624286695</v>
      </c>
      <c r="K117">
        <f t="shared" ca="1" si="12"/>
        <v>2.3015792796577288</v>
      </c>
      <c r="L117">
        <f t="shared" ca="1" si="13"/>
        <v>0.19415957540895132</v>
      </c>
      <c r="M117">
        <f t="shared" ca="1" si="14"/>
        <v>1.9465171678464468</v>
      </c>
      <c r="N117" t="str">
        <f t="shared" ca="1" si="15"/>
        <v>C2</v>
      </c>
      <c r="O117">
        <v>117</v>
      </c>
      <c r="P117" t="str">
        <f t="shared" ca="1" si="16"/>
        <v>C2</v>
      </c>
      <c r="Q117">
        <f t="shared" ca="1" si="17"/>
        <v>0</v>
      </c>
      <c r="R117">
        <f t="shared" ca="1" si="18"/>
        <v>0</v>
      </c>
      <c r="S117">
        <f t="shared" ca="1" si="19"/>
        <v>0</v>
      </c>
      <c r="T117">
        <f t="shared" ca="1" si="20"/>
        <v>1.4515172445835558</v>
      </c>
      <c r="U117">
        <f t="shared" ca="1" si="21"/>
        <v>-0.23340531624286695</v>
      </c>
      <c r="V117">
        <f t="shared" ca="1" si="22"/>
        <v>0</v>
      </c>
      <c r="W117">
        <f t="shared" ca="1" si="23"/>
        <v>0</v>
      </c>
    </row>
    <row r="118" spans="1:23">
      <c r="A118" s="2" t="s">
        <v>111</v>
      </c>
      <c r="B118" s="4">
        <v>71</v>
      </c>
      <c r="C118" s="3">
        <v>1.4379999999999999</v>
      </c>
      <c r="D118" s="1">
        <v>1.2946659568606207</v>
      </c>
      <c r="E118" s="1">
        <v>-0.28831945419944499</v>
      </c>
      <c r="K118">
        <f t="shared" ca="1" si="12"/>
        <v>2.135563282766741</v>
      </c>
      <c r="L118">
        <f t="shared" ca="1" si="13"/>
        <v>0.31099081342429391</v>
      </c>
      <c r="M118">
        <f t="shared" ca="1" si="14"/>
        <v>1.8301829014605824</v>
      </c>
      <c r="N118" t="str">
        <f t="shared" ca="1" si="15"/>
        <v>C2</v>
      </c>
      <c r="O118">
        <v>118</v>
      </c>
      <c r="P118" t="str">
        <f t="shared" ca="1" si="16"/>
        <v>C2</v>
      </c>
      <c r="Q118">
        <f t="shared" ca="1" si="17"/>
        <v>0</v>
      </c>
      <c r="R118">
        <f t="shared" ca="1" si="18"/>
        <v>0</v>
      </c>
      <c r="S118">
        <f t="shared" ca="1" si="19"/>
        <v>0</v>
      </c>
      <c r="T118">
        <f t="shared" ca="1" si="20"/>
        <v>1.2946659568606207</v>
      </c>
      <c r="U118">
        <f t="shared" ca="1" si="21"/>
        <v>-0.28831945419944499</v>
      </c>
      <c r="V118">
        <f t="shared" ca="1" si="22"/>
        <v>0</v>
      </c>
      <c r="W118">
        <f t="shared" ca="1" si="23"/>
        <v>0</v>
      </c>
    </row>
    <row r="119" spans="1:23">
      <c r="A119" s="2" t="s">
        <v>112</v>
      </c>
      <c r="B119" s="4">
        <v>17</v>
      </c>
      <c r="C119" s="3">
        <v>-18</v>
      </c>
      <c r="D119" s="1">
        <v>-1.5286572221522128</v>
      </c>
      <c r="E119" s="1">
        <v>-6.2850667216149674</v>
      </c>
      <c r="K119">
        <f t="shared" ca="1" si="12"/>
        <v>5.4422870684445828</v>
      </c>
      <c r="L119">
        <f t="shared" ca="1" si="13"/>
        <v>6.9321466571423818</v>
      </c>
      <c r="M119">
        <f t="shared" ca="1" si="14"/>
        <v>6.9646595768754924</v>
      </c>
      <c r="N119" t="str">
        <f t="shared" ca="1" si="15"/>
        <v>C1</v>
      </c>
      <c r="O119">
        <v>119</v>
      </c>
      <c r="P119" t="str">
        <f t="shared" ca="1" si="16"/>
        <v>C1</v>
      </c>
      <c r="Q119">
        <f t="shared" ca="1" si="17"/>
        <v>0</v>
      </c>
      <c r="R119">
        <f t="shared" ca="1" si="18"/>
        <v>-1.5286572221522128</v>
      </c>
      <c r="S119">
        <f t="shared" ca="1" si="19"/>
        <v>-6.2850667216149674</v>
      </c>
      <c r="T119">
        <f t="shared" ca="1" si="20"/>
        <v>0</v>
      </c>
      <c r="U119">
        <f t="shared" ca="1" si="21"/>
        <v>0</v>
      </c>
      <c r="V119">
        <f t="shared" ca="1" si="22"/>
        <v>0</v>
      </c>
      <c r="W119">
        <f t="shared" ca="1" si="23"/>
        <v>0</v>
      </c>
    </row>
    <row r="120" spans="1:23">
      <c r="A120" s="2" t="s">
        <v>113</v>
      </c>
      <c r="B120" s="4">
        <v>33</v>
      </c>
      <c r="C120" s="3">
        <v>6.2110000000000003</v>
      </c>
      <c r="D120" s="1">
        <v>-0.69211702096322514</v>
      </c>
      <c r="E120" s="1">
        <v>1.1841815596586829</v>
      </c>
      <c r="K120">
        <f t="shared" ca="1" si="12"/>
        <v>2.0835395756803061</v>
      </c>
      <c r="L120">
        <f t="shared" ca="1" si="13"/>
        <v>2.4983937535475067</v>
      </c>
      <c r="M120">
        <f t="shared" ca="1" si="14"/>
        <v>0.71496484346585143</v>
      </c>
      <c r="N120" t="str">
        <f t="shared" ca="1" si="15"/>
        <v>C3</v>
      </c>
      <c r="O120">
        <v>120</v>
      </c>
      <c r="P120" t="str">
        <f t="shared" ca="1" si="16"/>
        <v>C3</v>
      </c>
      <c r="Q120">
        <f t="shared" ca="1" si="17"/>
        <v>0</v>
      </c>
      <c r="R120">
        <f t="shared" ca="1" si="18"/>
        <v>0</v>
      </c>
      <c r="S120">
        <f t="shared" ca="1" si="19"/>
        <v>0</v>
      </c>
      <c r="T120">
        <f t="shared" ca="1" si="20"/>
        <v>0</v>
      </c>
      <c r="U120">
        <f t="shared" ca="1" si="21"/>
        <v>0</v>
      </c>
      <c r="V120">
        <f t="shared" ca="1" si="22"/>
        <v>-0.69211702096322514</v>
      </c>
      <c r="W120">
        <f t="shared" ca="1" si="23"/>
        <v>1.1841815596586829</v>
      </c>
    </row>
    <row r="121" spans="1:23">
      <c r="A121" s="2" t="s">
        <v>114</v>
      </c>
      <c r="B121" s="4">
        <v>14</v>
      </c>
      <c r="C121" s="3">
        <v>-9.7789999999999999</v>
      </c>
      <c r="D121" s="1">
        <v>-1.6855085098751479</v>
      </c>
      <c r="E121" s="1">
        <v>-3.7488356646429017</v>
      </c>
      <c r="K121">
        <f t="shared" ca="1" si="12"/>
        <v>2.9993480313353169</v>
      </c>
      <c r="L121">
        <f t="shared" ca="1" si="13"/>
        <v>4.8774728949038559</v>
      </c>
      <c r="M121">
        <f t="shared" ca="1" si="14"/>
        <v>4.5333362418821999</v>
      </c>
      <c r="N121" t="str">
        <f t="shared" ca="1" si="15"/>
        <v>C1</v>
      </c>
      <c r="O121">
        <v>121</v>
      </c>
      <c r="P121" t="str">
        <f t="shared" ca="1" si="16"/>
        <v>C1</v>
      </c>
      <c r="Q121">
        <f t="shared" ca="1" si="17"/>
        <v>0</v>
      </c>
      <c r="R121">
        <f t="shared" ca="1" si="18"/>
        <v>-1.6855085098751479</v>
      </c>
      <c r="S121">
        <f t="shared" ca="1" si="19"/>
        <v>-3.7488356646429017</v>
      </c>
      <c r="T121">
        <f t="shared" ca="1" si="20"/>
        <v>0</v>
      </c>
      <c r="U121">
        <f t="shared" ca="1" si="21"/>
        <v>0</v>
      </c>
      <c r="V121">
        <f t="shared" ca="1" si="22"/>
        <v>0</v>
      </c>
      <c r="W121">
        <f t="shared" ca="1" si="23"/>
        <v>0</v>
      </c>
    </row>
    <row r="122" spans="1:23">
      <c r="A122" s="2" t="s">
        <v>115</v>
      </c>
      <c r="B122" s="4">
        <v>38</v>
      </c>
      <c r="C122" s="3">
        <v>2.9670000000000001</v>
      </c>
      <c r="D122" s="1">
        <v>-0.43069820809166648</v>
      </c>
      <c r="E122" s="1">
        <v>0.18338682071969969</v>
      </c>
      <c r="K122">
        <f t="shared" ca="1" si="12"/>
        <v>1.1285533068553344</v>
      </c>
      <c r="L122">
        <f t="shared" ca="1" si="13"/>
        <v>1.928554683411682</v>
      </c>
      <c r="M122">
        <f t="shared" ca="1" si="14"/>
        <v>0.40594428613552441</v>
      </c>
      <c r="N122" t="str">
        <f t="shared" ca="1" si="15"/>
        <v>C3</v>
      </c>
      <c r="O122">
        <v>122</v>
      </c>
      <c r="P122" t="str">
        <f t="shared" ca="1" si="16"/>
        <v>C3</v>
      </c>
      <c r="Q122">
        <f t="shared" ca="1" si="17"/>
        <v>0</v>
      </c>
      <c r="R122">
        <f t="shared" ca="1" si="18"/>
        <v>0</v>
      </c>
      <c r="S122">
        <f t="shared" ca="1" si="19"/>
        <v>0</v>
      </c>
      <c r="T122">
        <f t="shared" ca="1" si="20"/>
        <v>0</v>
      </c>
      <c r="U122">
        <f t="shared" ca="1" si="21"/>
        <v>0</v>
      </c>
      <c r="V122">
        <f t="shared" ca="1" si="22"/>
        <v>-0.43069820809166648</v>
      </c>
      <c r="W122">
        <f t="shared" ca="1" si="23"/>
        <v>0.18338682071969969</v>
      </c>
    </row>
    <row r="123" spans="1:23">
      <c r="A123" s="2" t="s">
        <v>116</v>
      </c>
      <c r="B123" s="4">
        <v>22</v>
      </c>
      <c r="C123" s="3">
        <v>0.52200000000000002</v>
      </c>
      <c r="D123" s="1">
        <v>-1.2672384092806541</v>
      </c>
      <c r="E123" s="1">
        <v>-0.57091131020071151</v>
      </c>
      <c r="K123">
        <f t="shared" ca="1" si="12"/>
        <v>0.61067154086523179</v>
      </c>
      <c r="L123">
        <f t="shared" ca="1" si="13"/>
        <v>2.8022193184008488</v>
      </c>
      <c r="M123">
        <f t="shared" ca="1" si="14"/>
        <v>1.4860419317390572</v>
      </c>
      <c r="N123" t="str">
        <f t="shared" ca="1" si="15"/>
        <v>C1</v>
      </c>
      <c r="O123">
        <v>123</v>
      </c>
      <c r="P123" t="str">
        <f t="shared" ca="1" si="16"/>
        <v>C1</v>
      </c>
      <c r="Q123">
        <f t="shared" ca="1" si="17"/>
        <v>0</v>
      </c>
      <c r="R123">
        <f t="shared" ca="1" si="18"/>
        <v>-1.2672384092806541</v>
      </c>
      <c r="S123">
        <f t="shared" ca="1" si="19"/>
        <v>-0.57091131020071151</v>
      </c>
      <c r="T123">
        <f t="shared" ca="1" si="20"/>
        <v>0</v>
      </c>
      <c r="U123">
        <f t="shared" ca="1" si="21"/>
        <v>0</v>
      </c>
      <c r="V123">
        <f t="shared" ca="1" si="22"/>
        <v>0</v>
      </c>
      <c r="W123">
        <f t="shared" ca="1" si="23"/>
        <v>0</v>
      </c>
    </row>
  </sheetData>
  <mergeCells count="1">
    <mergeCell ref="G1:H1"/>
  </mergeCells>
  <phoneticPr fontId="2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3" name="Spinner 1">
              <controlPr defaultSize="0" autoPict="0">
                <anchor moveWithCells="1" sizeWithCells="1">
                  <from>
                    <xdr:col>9</xdr:col>
                    <xdr:colOff>76200</xdr:colOff>
                    <xdr:row>1</xdr:row>
                    <xdr:rowOff>121920</xdr:rowOff>
                  </from>
                  <to>
                    <xdr:col>9</xdr:col>
                    <xdr:colOff>457200</xdr:colOff>
                    <xdr:row>5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A5FA7-03FA-416B-9BCF-39CFB15EE2ED}">
  <sheetPr codeName="Sheet12"/>
  <dimension ref="A1:W123"/>
  <sheetViews>
    <sheetView zoomScaleNormal="100" workbookViewId="0">
      <selection activeCell="H35" sqref="H35"/>
    </sheetView>
  </sheetViews>
  <sheetFormatPr defaultRowHeight="13.8"/>
  <sheetData>
    <row r="1" spans="1:23">
      <c r="A1" s="1" t="s">
        <v>117</v>
      </c>
      <c r="B1" s="3" t="s">
        <v>119</v>
      </c>
      <c r="C1" s="3" t="s">
        <v>118</v>
      </c>
      <c r="D1" s="1" t="s">
        <v>119</v>
      </c>
      <c r="E1" s="1" t="s">
        <v>118</v>
      </c>
      <c r="F1" s="8" t="str">
        <f>"K"&amp;J1</f>
        <v>K10</v>
      </c>
      <c r="G1" s="10" t="s">
        <v>126</v>
      </c>
      <c r="H1" s="10"/>
      <c r="J1">
        <v>10</v>
      </c>
      <c r="K1" t="s">
        <v>123</v>
      </c>
      <c r="L1" t="s">
        <v>124</v>
      </c>
      <c r="M1" t="s">
        <v>125</v>
      </c>
      <c r="N1" t="s">
        <v>127</v>
      </c>
      <c r="O1">
        <v>1</v>
      </c>
      <c r="P1" t="s">
        <v>136</v>
      </c>
      <c r="Q1" t="s">
        <v>132</v>
      </c>
      <c r="R1" t="s">
        <v>123</v>
      </c>
      <c r="S1" t="s">
        <v>123</v>
      </c>
      <c r="T1" t="s">
        <v>124</v>
      </c>
      <c r="U1" t="s">
        <v>124</v>
      </c>
      <c r="V1" t="s">
        <v>125</v>
      </c>
      <c r="W1" t="s">
        <v>125</v>
      </c>
    </row>
    <row r="2" spans="1:23">
      <c r="A2" s="2" t="s">
        <v>0</v>
      </c>
      <c r="B2" s="4">
        <v>39</v>
      </c>
      <c r="C2" s="3">
        <v>3.403</v>
      </c>
      <c r="D2" s="1">
        <v>-0.37841444551735476</v>
      </c>
      <c r="E2" s="1">
        <v>0.31789560807401429</v>
      </c>
      <c r="G2" s="1" t="s">
        <v>122</v>
      </c>
      <c r="H2" s="1" t="s">
        <v>119</v>
      </c>
      <c r="I2" s="1" t="s">
        <v>118</v>
      </c>
      <c r="K2">
        <f ca="1">SQRT((D2-$H$3)^2+(E2-$I$3)^2)</f>
        <v>1.6280149558805079</v>
      </c>
      <c r="L2">
        <f ca="1">SQRT((D2-$H$4)^2+(E2-$I$4)^2)</f>
        <v>1.7939009398187067</v>
      </c>
      <c r="M2">
        <f ca="1">SQRT((D2-$H$5)^2+(E2-$I$5)^2)</f>
        <v>0.20247640747214468</v>
      </c>
      <c r="N2" t="str">
        <f t="shared" ref="N2:N66" ca="1" si="0">INDEX($K$1:$M$1,1,MATCH(MIN(K2:M2),K2:M2,0))</f>
        <v>C3</v>
      </c>
      <c r="O2">
        <v>2</v>
      </c>
      <c r="P2" t="str">
        <f ca="1">INDIRECT($F$1&amp;"!N"&amp;O2)</f>
        <v>C3</v>
      </c>
      <c r="Q2">
        <f ca="1">IF(P2=N2,0,1)</f>
        <v>0</v>
      </c>
      <c r="R2">
        <f ca="1">IF($N2=R$1,$D2,0)</f>
        <v>0</v>
      </c>
      <c r="S2">
        <f ca="1">IF($N2=S$1,$E2,0)</f>
        <v>0</v>
      </c>
      <c r="T2">
        <f ca="1">IF($N2=T$1,$D2,0)</f>
        <v>0</v>
      </c>
      <c r="U2">
        <f ca="1">IF($N2=U$1,$E2,0)</f>
        <v>0</v>
      </c>
      <c r="V2">
        <f ca="1">IF($N2=V$1,$D2,0)</f>
        <v>-0.37841444551735476</v>
      </c>
      <c r="W2">
        <f ca="1">IF($N2=W$1,$E2,0)</f>
        <v>0.31789560807401429</v>
      </c>
    </row>
    <row r="3" spans="1:23">
      <c r="A3" s="2" t="s">
        <v>1</v>
      </c>
      <c r="B3" s="4">
        <v>34</v>
      </c>
      <c r="C3" s="3">
        <v>4.202</v>
      </c>
      <c r="D3" s="1">
        <v>-0.63983325838891336</v>
      </c>
      <c r="E3" s="1">
        <v>0.56439221609258627</v>
      </c>
      <c r="G3" s="1" t="s">
        <v>123</v>
      </c>
      <c r="H3" s="1">
        <f ca="1">AVERAGEIFS(INDIRECT($F$1&amp;"!"&amp;ADDRESS(2,H$6,1)):INDIRECT($F$1&amp;"!"&amp;ADDRESS(123,H$6,1)),INDIRECT($F$1&amp;"!$N$2"):INDIRECT($F$1&amp;"!$N$123"),$G3)</f>
        <v>-0.78831914409995874</v>
      </c>
      <c r="I3" s="1">
        <f ca="1">AVERAGEIFS(INDIRECT($F$1&amp;"!"&amp;ADDRESS(2,I$6,1)):INDIRECT($F$1&amp;"!"&amp;ADDRESS(123,I$6,1)),INDIRECT($F$1&amp;"!$N$2"):INDIRECT($F$1&amp;"!$N$123"),$G3)</f>
        <v>-1.2576712215623922</v>
      </c>
      <c r="K3">
        <f t="shared" ref="K3:K66" ca="1" si="1">SQRT((D3-$H$3)^2+(E3-$I$3)^2)</f>
        <v>1.8281037249276835</v>
      </c>
      <c r="L3">
        <f t="shared" ref="L3:L66" ca="1" si="2">SQRT((D3-$H$4)^2+(E3-$I$4)^2)</f>
        <v>2.1064273328678382</v>
      </c>
      <c r="M3">
        <f t="shared" ref="M3:M66" ca="1" si="3">SQRT((D3-$H$5)^2+(E3-$I$5)^2)</f>
        <v>0.21298290237547204</v>
      </c>
      <c r="N3" t="str">
        <f t="shared" ca="1" si="0"/>
        <v>C3</v>
      </c>
      <c r="O3">
        <v>3</v>
      </c>
      <c r="P3" t="str">
        <f t="shared" ref="P3:P66" ca="1" si="4">INDIRECT($F$1&amp;"!N"&amp;O3)</f>
        <v>C3</v>
      </c>
      <c r="Q3">
        <f t="shared" ref="Q3:Q66" ca="1" si="5">IF(P3=N3,0,1)</f>
        <v>0</v>
      </c>
      <c r="R3">
        <f t="shared" ref="R3:R66" ca="1" si="6">IF($N3=R$1,$D3,0)</f>
        <v>0</v>
      </c>
      <c r="S3">
        <f t="shared" ref="S3:S66" ca="1" si="7">IF($N3=S$1,$E3,0)</f>
        <v>0</v>
      </c>
      <c r="T3">
        <f t="shared" ref="T3:T66" ca="1" si="8">IF($N3=T$1,$D3,0)</f>
        <v>0</v>
      </c>
      <c r="U3">
        <f t="shared" ref="U3:U66" ca="1" si="9">IF($N3=U$1,$E3,0)</f>
        <v>0</v>
      </c>
      <c r="V3">
        <f t="shared" ref="V3:V66" ca="1" si="10">IF($N3=V$1,$D3,0)</f>
        <v>-0.63983325838891336</v>
      </c>
      <c r="W3">
        <f t="shared" ref="W3:W66" ca="1" si="11">IF($N3=W$1,$E3,0)</f>
        <v>0.56439221609258627</v>
      </c>
    </row>
    <row r="4" spans="1:23">
      <c r="A4" s="2" t="s">
        <v>2</v>
      </c>
      <c r="B4" s="4">
        <v>36</v>
      </c>
      <c r="C4" s="3">
        <v>-2.298</v>
      </c>
      <c r="D4" s="1">
        <v>-0.53526573324028992</v>
      </c>
      <c r="E4" s="1">
        <v>-1.4408993385015536</v>
      </c>
      <c r="G4" s="1" t="s">
        <v>124</v>
      </c>
      <c r="H4" s="1">
        <f ca="1">AVERAGEIFS(INDIRECT($F$1&amp;"!"&amp;ADDRESS(2,H$6,1)):INDIRECT($F$1&amp;"!"&amp;ADDRESS(123,H$6,1)),INDIRECT($F$1&amp;"!$N$2"):INDIRECT($F$1&amp;"!$N$123"),$G4)</f>
        <v>1.3823181470587314</v>
      </c>
      <c r="I4" s="1">
        <f ca="1">AVERAGEIFS(INDIRECT($F$1&amp;"!"&amp;ADDRESS(2,I$6,1)):INDIRECT($F$1&amp;"!"&amp;ADDRESS(123,I$6,1)),INDIRECT($F$1&amp;"!$N$2"):INDIRECT($F$1&amp;"!$N$123"),$G4)</f>
        <v>-2.5472007351105358E-2</v>
      </c>
      <c r="K4">
        <f t="shared" ca="1" si="1"/>
        <v>0.3124237052222244</v>
      </c>
      <c r="L4">
        <f t="shared" ca="1" si="2"/>
        <v>2.3833930577540774</v>
      </c>
      <c r="M4">
        <f t="shared" ca="1" si="3"/>
        <v>1.9563868748775639</v>
      </c>
      <c r="N4" t="str">
        <f t="shared" ca="1" si="0"/>
        <v>C1</v>
      </c>
      <c r="O4">
        <v>4</v>
      </c>
      <c r="P4" t="str">
        <f t="shared" ca="1" si="4"/>
        <v>C1</v>
      </c>
      <c r="Q4">
        <f t="shared" ca="1" si="5"/>
        <v>0</v>
      </c>
      <c r="R4">
        <f t="shared" ca="1" si="6"/>
        <v>-0.53526573324028992</v>
      </c>
      <c r="S4">
        <f t="shared" ca="1" si="7"/>
        <v>-1.4408993385015536</v>
      </c>
      <c r="T4">
        <f t="shared" ca="1" si="8"/>
        <v>0</v>
      </c>
      <c r="U4">
        <f t="shared" ca="1" si="9"/>
        <v>0</v>
      </c>
      <c r="V4">
        <f t="shared" ca="1" si="10"/>
        <v>0</v>
      </c>
      <c r="W4">
        <f t="shared" ca="1" si="11"/>
        <v>0</v>
      </c>
    </row>
    <row r="5" spans="1:23">
      <c r="A5" s="2" t="s">
        <v>3</v>
      </c>
      <c r="B5" s="4">
        <v>33</v>
      </c>
      <c r="C5" s="3">
        <v>0.20799999999999999</v>
      </c>
      <c r="D5" s="1">
        <v>-0.69211702096322514</v>
      </c>
      <c r="E5" s="1">
        <v>-0.66778231760725915</v>
      </c>
      <c r="G5" s="1" t="s">
        <v>125</v>
      </c>
      <c r="H5" s="1">
        <f ca="1">AVERAGEIFS(INDIRECT($F$1&amp;"!"&amp;ADDRESS(2,H$6,1)):INDIRECT($F$1&amp;"!"&amp;ADDRESS(123,H$6,1)),INDIRECT($F$1&amp;"!$N$2"):INDIRECT($F$1&amp;"!$N$123"),$G5)</f>
        <v>-0.43318791107139559</v>
      </c>
      <c r="I5" s="1">
        <f ca="1">AVERAGEIFS(INDIRECT($F$1&amp;"!"&amp;ADDRESS(2,I$6,1)):INDIRECT($F$1&amp;"!"&amp;ADDRESS(123,I$6,1)),INDIRECT($F$1&amp;"!$N$2"):INDIRECT($F$1&amp;"!$N$123"),$G5)</f>
        <v>0.51282267919043534</v>
      </c>
      <c r="K5">
        <f t="shared" ca="1" si="1"/>
        <v>0.59768199529967725</v>
      </c>
      <c r="L5">
        <f t="shared" ca="1" si="2"/>
        <v>2.1715993647511596</v>
      </c>
      <c r="M5">
        <f t="shared" ca="1" si="3"/>
        <v>1.2086655626818608</v>
      </c>
      <c r="N5" t="str">
        <f t="shared" ca="1" si="0"/>
        <v>C1</v>
      </c>
      <c r="O5">
        <v>5</v>
      </c>
      <c r="P5" t="str">
        <f t="shared" ca="1" si="4"/>
        <v>C1</v>
      </c>
      <c r="Q5">
        <f t="shared" ca="1" si="5"/>
        <v>0</v>
      </c>
      <c r="R5">
        <f t="shared" ca="1" si="6"/>
        <v>-0.69211702096322514</v>
      </c>
      <c r="S5">
        <f t="shared" ca="1" si="7"/>
        <v>-0.66778231760725915</v>
      </c>
      <c r="T5">
        <f t="shared" ca="1" si="8"/>
        <v>0</v>
      </c>
      <c r="U5">
        <f t="shared" ca="1" si="9"/>
        <v>0</v>
      </c>
      <c r="V5">
        <f t="shared" ca="1" si="10"/>
        <v>0</v>
      </c>
      <c r="W5">
        <f t="shared" ca="1" si="11"/>
        <v>0</v>
      </c>
    </row>
    <row r="6" spans="1:23">
      <c r="A6" s="2" t="s">
        <v>4</v>
      </c>
      <c r="B6" s="4">
        <v>79</v>
      </c>
      <c r="C6" s="3">
        <v>2.4710000000000001</v>
      </c>
      <c r="D6" s="1">
        <v>1.7129360574551145</v>
      </c>
      <c r="E6" s="1">
        <v>3.0367649784516094E-2</v>
      </c>
      <c r="F6" t="s">
        <v>133</v>
      </c>
      <c r="G6" s="9">
        <f ca="1">SUM(Q:Q)</f>
        <v>9</v>
      </c>
      <c r="H6">
        <v>4</v>
      </c>
      <c r="I6">
        <v>5</v>
      </c>
      <c r="K6">
        <f t="shared" ca="1" si="1"/>
        <v>2.8134181554484443</v>
      </c>
      <c r="L6">
        <f t="shared" ca="1" si="2"/>
        <v>0.33530026839221971</v>
      </c>
      <c r="M6">
        <f t="shared" ca="1" si="3"/>
        <v>2.1996842827285561</v>
      </c>
      <c r="N6" t="str">
        <f t="shared" ca="1" si="0"/>
        <v>C2</v>
      </c>
      <c r="O6">
        <v>6</v>
      </c>
      <c r="P6" t="str">
        <f t="shared" ca="1" si="4"/>
        <v>C2</v>
      </c>
      <c r="Q6">
        <f t="shared" ca="1" si="5"/>
        <v>0</v>
      </c>
      <c r="R6">
        <f t="shared" ca="1" si="6"/>
        <v>0</v>
      </c>
      <c r="S6">
        <f t="shared" ca="1" si="7"/>
        <v>0</v>
      </c>
      <c r="T6">
        <f t="shared" ca="1" si="8"/>
        <v>1.7129360574551145</v>
      </c>
      <c r="U6">
        <f t="shared" ca="1" si="9"/>
        <v>3.0367649784516094E-2</v>
      </c>
      <c r="V6">
        <f t="shared" ca="1" si="10"/>
        <v>0</v>
      </c>
      <c r="W6">
        <f t="shared" ca="1" si="11"/>
        <v>0</v>
      </c>
    </row>
    <row r="7" spans="1:23">
      <c r="A7" s="2" t="s">
        <v>5</v>
      </c>
      <c r="B7" s="4">
        <v>75</v>
      </c>
      <c r="C7" s="3">
        <v>1.482</v>
      </c>
      <c r="D7" s="1">
        <v>1.5038010071578676</v>
      </c>
      <c r="E7" s="1">
        <v>-0.27474517290680772</v>
      </c>
      <c r="K7">
        <f t="shared" ca="1" si="1"/>
        <v>2.4939844436018204</v>
      </c>
      <c r="L7">
        <f t="shared" ca="1" si="2"/>
        <v>0.27729983116480056</v>
      </c>
      <c r="M7">
        <f t="shared" ca="1" si="3"/>
        <v>2.0909780465131709</v>
      </c>
      <c r="N7" t="str">
        <f t="shared" ca="1" si="0"/>
        <v>C2</v>
      </c>
      <c r="O7">
        <v>7</v>
      </c>
      <c r="P7" t="str">
        <f t="shared" ca="1" si="4"/>
        <v>C2</v>
      </c>
      <c r="Q7">
        <f t="shared" ca="1" si="5"/>
        <v>0</v>
      </c>
      <c r="R7">
        <f t="shared" ca="1" si="6"/>
        <v>0</v>
      </c>
      <c r="S7">
        <f t="shared" ca="1" si="7"/>
        <v>0</v>
      </c>
      <c r="T7">
        <f t="shared" ca="1" si="8"/>
        <v>1.5038010071578676</v>
      </c>
      <c r="U7">
        <f t="shared" ca="1" si="9"/>
        <v>-0.27474517290680772</v>
      </c>
      <c r="V7">
        <f t="shared" ca="1" si="10"/>
        <v>0</v>
      </c>
      <c r="W7">
        <f t="shared" ca="1" si="11"/>
        <v>0</v>
      </c>
    </row>
    <row r="8" spans="1:23">
      <c r="A8" s="2" t="s">
        <v>6</v>
      </c>
      <c r="B8" s="4">
        <v>30</v>
      </c>
      <c r="C8" s="3">
        <v>-3.7719999999999998</v>
      </c>
      <c r="D8" s="1">
        <v>-0.84896830868616036</v>
      </c>
      <c r="E8" s="1">
        <v>-1.8956377618049018</v>
      </c>
      <c r="K8">
        <f t="shared" ca="1" si="1"/>
        <v>0.6408429040209479</v>
      </c>
      <c r="L8">
        <f t="shared" ca="1" si="2"/>
        <v>2.9113844123925539</v>
      </c>
      <c r="M8">
        <f t="shared" ca="1" si="3"/>
        <v>2.4440857257633466</v>
      </c>
      <c r="N8" t="str">
        <f t="shared" ca="1" si="0"/>
        <v>C1</v>
      </c>
      <c r="O8">
        <v>8</v>
      </c>
      <c r="P8" t="str">
        <f t="shared" ca="1" si="4"/>
        <v>C1</v>
      </c>
      <c r="Q8">
        <f t="shared" ca="1" si="5"/>
        <v>0</v>
      </c>
      <c r="R8">
        <f t="shared" ca="1" si="6"/>
        <v>-0.84896830868616036</v>
      </c>
      <c r="S8">
        <f t="shared" ca="1" si="7"/>
        <v>-1.8956377618049018</v>
      </c>
      <c r="T8">
        <f t="shared" ca="1" si="8"/>
        <v>0</v>
      </c>
      <c r="U8">
        <f t="shared" ca="1" si="9"/>
        <v>0</v>
      </c>
      <c r="V8">
        <f t="shared" ca="1" si="10"/>
        <v>0</v>
      </c>
      <c r="W8">
        <f t="shared" ca="1" si="11"/>
        <v>0</v>
      </c>
    </row>
    <row r="9" spans="1:23">
      <c r="A9" s="2" t="s">
        <v>7</v>
      </c>
      <c r="B9" s="4">
        <v>43</v>
      </c>
      <c r="C9" s="3">
        <v>2.915</v>
      </c>
      <c r="D9" s="1">
        <v>-0.16927939522010782</v>
      </c>
      <c r="E9" s="1">
        <v>0.16734448828294657</v>
      </c>
      <c r="K9">
        <f t="shared" ca="1" si="1"/>
        <v>1.553666625759607</v>
      </c>
      <c r="L9">
        <f t="shared" ca="1" si="2"/>
        <v>1.5635322619614636</v>
      </c>
      <c r="M9">
        <f t="shared" ca="1" si="3"/>
        <v>0.43474462058953722</v>
      </c>
      <c r="N9" t="str">
        <f t="shared" ca="1" si="0"/>
        <v>C3</v>
      </c>
      <c r="O9">
        <v>9</v>
      </c>
      <c r="P9" t="str">
        <f t="shared" ca="1" si="4"/>
        <v>C3</v>
      </c>
      <c r="Q9">
        <f t="shared" ca="1" si="5"/>
        <v>0</v>
      </c>
      <c r="R9">
        <f t="shared" ca="1" si="6"/>
        <v>0</v>
      </c>
      <c r="S9">
        <f t="shared" ca="1" si="7"/>
        <v>0</v>
      </c>
      <c r="T9">
        <f t="shared" ca="1" si="8"/>
        <v>0</v>
      </c>
      <c r="U9">
        <f t="shared" ca="1" si="9"/>
        <v>0</v>
      </c>
      <c r="V9">
        <f t="shared" ca="1" si="10"/>
        <v>-0.16927939522010782</v>
      </c>
      <c r="W9">
        <f t="shared" ca="1" si="11"/>
        <v>0.16734448828294657</v>
      </c>
    </row>
    <row r="10" spans="1:23">
      <c r="A10" s="2" t="s">
        <v>8</v>
      </c>
      <c r="B10" s="4">
        <v>26</v>
      </c>
      <c r="C10" s="3">
        <v>6.923</v>
      </c>
      <c r="D10" s="1">
        <v>-1.0581033589834072</v>
      </c>
      <c r="E10" s="1">
        <v>1.4038381114849949</v>
      </c>
      <c r="K10">
        <f t="shared" ca="1" si="1"/>
        <v>2.6751477440505274</v>
      </c>
      <c r="L10">
        <f t="shared" ca="1" si="2"/>
        <v>2.8281768938594078</v>
      </c>
      <c r="M10">
        <f t="shared" ca="1" si="3"/>
        <v>1.0883142090527582</v>
      </c>
      <c r="N10" t="str">
        <f t="shared" ca="1" si="0"/>
        <v>C3</v>
      </c>
      <c r="O10">
        <v>10</v>
      </c>
      <c r="P10" t="str">
        <f t="shared" ca="1" si="4"/>
        <v>C3</v>
      </c>
      <c r="Q10">
        <f t="shared" ca="1" si="5"/>
        <v>0</v>
      </c>
      <c r="R10">
        <f t="shared" ca="1" si="6"/>
        <v>0</v>
      </c>
      <c r="S10">
        <f t="shared" ca="1" si="7"/>
        <v>0</v>
      </c>
      <c r="T10">
        <f t="shared" ca="1" si="8"/>
        <v>0</v>
      </c>
      <c r="U10">
        <f t="shared" ca="1" si="9"/>
        <v>0</v>
      </c>
      <c r="V10">
        <f t="shared" ca="1" si="10"/>
        <v>-1.0581033589834072</v>
      </c>
      <c r="W10">
        <f t="shared" ca="1" si="11"/>
        <v>1.4038381114849949</v>
      </c>
    </row>
    <row r="11" spans="1:23">
      <c r="A11" s="2" t="s">
        <v>9</v>
      </c>
      <c r="B11" s="4">
        <v>77</v>
      </c>
      <c r="C11" s="3">
        <v>1.2390000000000001</v>
      </c>
      <c r="D11" s="1">
        <v>1.6083685323064909</v>
      </c>
      <c r="E11" s="1">
        <v>-0.34971222640932709</v>
      </c>
      <c r="K11">
        <f t="shared" ca="1" si="1"/>
        <v>2.5629087683953773</v>
      </c>
      <c r="L11">
        <f t="shared" ca="1" si="2"/>
        <v>0.39526003633757884</v>
      </c>
      <c r="M11">
        <f t="shared" ca="1" si="3"/>
        <v>2.2162849940555378</v>
      </c>
      <c r="N11" t="str">
        <f t="shared" ca="1" si="0"/>
        <v>C2</v>
      </c>
      <c r="O11">
        <v>11</v>
      </c>
      <c r="P11" t="str">
        <f t="shared" ca="1" si="4"/>
        <v>C2</v>
      </c>
      <c r="Q11">
        <f t="shared" ca="1" si="5"/>
        <v>0</v>
      </c>
      <c r="R11">
        <f t="shared" ca="1" si="6"/>
        <v>0</v>
      </c>
      <c r="S11">
        <f t="shared" ca="1" si="7"/>
        <v>0</v>
      </c>
      <c r="T11">
        <f t="shared" ca="1" si="8"/>
        <v>1.6083685323064909</v>
      </c>
      <c r="U11">
        <f t="shared" ca="1" si="9"/>
        <v>-0.34971222640932709</v>
      </c>
      <c r="V11">
        <f t="shared" ca="1" si="10"/>
        <v>0</v>
      </c>
      <c r="W11">
        <f t="shared" ca="1" si="11"/>
        <v>0</v>
      </c>
    </row>
    <row r="12" spans="1:23">
      <c r="A12" s="2" t="s">
        <v>10</v>
      </c>
      <c r="B12" s="4">
        <v>36</v>
      </c>
      <c r="C12" s="3">
        <v>4.0270000000000001</v>
      </c>
      <c r="D12" s="1">
        <v>-0.53526573324028992</v>
      </c>
      <c r="E12" s="1">
        <v>0.5104035973150518</v>
      </c>
      <c r="K12">
        <f t="shared" ca="1" si="1"/>
        <v>1.7860919892033049</v>
      </c>
      <c r="L12">
        <f t="shared" ca="1" si="2"/>
        <v>1.9910526365867305</v>
      </c>
      <c r="M12">
        <f t="shared" ca="1" si="3"/>
        <v>0.10210648234007587</v>
      </c>
      <c r="N12" t="str">
        <f t="shared" ca="1" si="0"/>
        <v>C3</v>
      </c>
      <c r="O12">
        <v>12</v>
      </c>
      <c r="P12" t="str">
        <f t="shared" ca="1" si="4"/>
        <v>C3</v>
      </c>
      <c r="Q12">
        <f t="shared" ca="1" si="5"/>
        <v>0</v>
      </c>
      <c r="R12">
        <f t="shared" ca="1" si="6"/>
        <v>0</v>
      </c>
      <c r="S12">
        <f t="shared" ca="1" si="7"/>
        <v>0</v>
      </c>
      <c r="T12">
        <f t="shared" ca="1" si="8"/>
        <v>0</v>
      </c>
      <c r="U12">
        <f t="shared" ca="1" si="9"/>
        <v>0</v>
      </c>
      <c r="V12">
        <f t="shared" ca="1" si="10"/>
        <v>-0.53526573324028992</v>
      </c>
      <c r="W12">
        <f t="shared" ca="1" si="11"/>
        <v>0.5104035973150518</v>
      </c>
    </row>
    <row r="13" spans="1:23">
      <c r="A13" s="2" t="s">
        <v>11</v>
      </c>
      <c r="B13" s="4">
        <v>33</v>
      </c>
      <c r="C13" s="3">
        <v>4.0999999999999996</v>
      </c>
      <c r="D13" s="1">
        <v>-0.69211702096322514</v>
      </c>
      <c r="E13" s="1">
        <v>0.5329245640051089</v>
      </c>
      <c r="K13">
        <f t="shared" ca="1" si="1"/>
        <v>1.7931782164046359</v>
      </c>
      <c r="L13">
        <f t="shared" ca="1" si="2"/>
        <v>2.1482755868902523</v>
      </c>
      <c r="M13">
        <f t="shared" ca="1" si="3"/>
        <v>0.25970823961221856</v>
      </c>
      <c r="N13" t="str">
        <f t="shared" ca="1" si="0"/>
        <v>C3</v>
      </c>
      <c r="O13">
        <v>13</v>
      </c>
      <c r="P13" t="str">
        <f t="shared" ca="1" si="4"/>
        <v>C3</v>
      </c>
      <c r="Q13">
        <f t="shared" ca="1" si="5"/>
        <v>0</v>
      </c>
      <c r="R13">
        <f t="shared" ca="1" si="6"/>
        <v>0</v>
      </c>
      <c r="S13">
        <f t="shared" ca="1" si="7"/>
        <v>0</v>
      </c>
      <c r="T13">
        <f t="shared" ca="1" si="8"/>
        <v>0</v>
      </c>
      <c r="U13">
        <f t="shared" ca="1" si="9"/>
        <v>0</v>
      </c>
      <c r="V13">
        <f t="shared" ca="1" si="10"/>
        <v>-0.69211702096322514</v>
      </c>
      <c r="W13">
        <f t="shared" ca="1" si="11"/>
        <v>0.5329245640051089</v>
      </c>
    </row>
    <row r="14" spans="1:23">
      <c r="A14" s="2" t="s">
        <v>12</v>
      </c>
      <c r="B14" s="4">
        <v>39</v>
      </c>
      <c r="C14" s="3">
        <v>2.5</v>
      </c>
      <c r="D14" s="1">
        <v>-0.37841444551735476</v>
      </c>
      <c r="E14" s="1">
        <v>3.9314335181936076E-2</v>
      </c>
      <c r="K14">
        <f t="shared" ca="1" si="1"/>
        <v>1.3602181429180729</v>
      </c>
      <c r="L14">
        <f t="shared" ca="1" si="2"/>
        <v>1.7619240995963801</v>
      </c>
      <c r="M14">
        <f t="shared" ca="1" si="3"/>
        <v>0.47666579945961196</v>
      </c>
      <c r="N14" t="str">
        <f t="shared" ca="1" si="0"/>
        <v>C3</v>
      </c>
      <c r="O14">
        <v>14</v>
      </c>
      <c r="P14" t="str">
        <f t="shared" ca="1" si="4"/>
        <v>C3</v>
      </c>
      <c r="Q14">
        <f t="shared" ca="1" si="5"/>
        <v>0</v>
      </c>
      <c r="R14">
        <f t="shared" ca="1" si="6"/>
        <v>0</v>
      </c>
      <c r="S14">
        <f t="shared" ca="1" si="7"/>
        <v>0</v>
      </c>
      <c r="T14">
        <f t="shared" ca="1" si="8"/>
        <v>0</v>
      </c>
      <c r="U14">
        <f t="shared" ca="1" si="9"/>
        <v>0</v>
      </c>
      <c r="V14">
        <f t="shared" ca="1" si="10"/>
        <v>-0.37841444551735476</v>
      </c>
      <c r="W14">
        <f t="shared" ca="1" si="11"/>
        <v>3.9314335181936076E-2</v>
      </c>
    </row>
    <row r="15" spans="1:23">
      <c r="A15" s="2" t="s">
        <v>13</v>
      </c>
      <c r="B15" s="4">
        <v>60</v>
      </c>
      <c r="C15" s="3">
        <v>2.8639999999999999</v>
      </c>
      <c r="D15" s="1">
        <v>0.7195445685431916</v>
      </c>
      <c r="E15" s="1">
        <v>0.15161066223920788</v>
      </c>
      <c r="K15">
        <f t="shared" ca="1" si="1"/>
        <v>2.0639109486403164</v>
      </c>
      <c r="L15">
        <f t="shared" ca="1" si="2"/>
        <v>0.68602265869833079</v>
      </c>
      <c r="M15">
        <f t="shared" ca="1" si="3"/>
        <v>1.2080009481570653</v>
      </c>
      <c r="N15" t="str">
        <f t="shared" ca="1" si="0"/>
        <v>C2</v>
      </c>
      <c r="O15">
        <v>15</v>
      </c>
      <c r="P15" t="str">
        <f t="shared" ca="1" si="4"/>
        <v>C2</v>
      </c>
      <c r="Q15">
        <f t="shared" ca="1" si="5"/>
        <v>0</v>
      </c>
      <c r="R15">
        <f t="shared" ca="1" si="6"/>
        <v>0</v>
      </c>
      <c r="S15">
        <f t="shared" ca="1" si="7"/>
        <v>0</v>
      </c>
      <c r="T15">
        <f t="shared" ca="1" si="8"/>
        <v>0.7195445685431916</v>
      </c>
      <c r="U15">
        <f t="shared" ca="1" si="9"/>
        <v>0.15161066223920788</v>
      </c>
      <c r="V15">
        <f t="shared" ca="1" si="10"/>
        <v>0</v>
      </c>
      <c r="W15">
        <f t="shared" ca="1" si="11"/>
        <v>0</v>
      </c>
    </row>
    <row r="16" spans="1:23">
      <c r="A16" s="2" t="s">
        <v>14</v>
      </c>
      <c r="B16" s="4">
        <v>40</v>
      </c>
      <c r="C16" s="3">
        <v>-3.5950000000000002</v>
      </c>
      <c r="D16" s="1">
        <v>-0.32613068294304304</v>
      </c>
      <c r="E16" s="1">
        <v>-1.8410321302413384</v>
      </c>
      <c r="K16">
        <f t="shared" ca="1" si="1"/>
        <v>0.74426347713785046</v>
      </c>
      <c r="L16">
        <f t="shared" ca="1" si="2"/>
        <v>2.4930013968234412</v>
      </c>
      <c r="M16">
        <f t="shared" ca="1" si="3"/>
        <v>2.3562881220215024</v>
      </c>
      <c r="N16" t="str">
        <f t="shared" ca="1" si="0"/>
        <v>C1</v>
      </c>
      <c r="O16">
        <v>16</v>
      </c>
      <c r="P16" t="str">
        <f t="shared" ca="1" si="4"/>
        <v>C1</v>
      </c>
      <c r="Q16">
        <f t="shared" ca="1" si="5"/>
        <v>0</v>
      </c>
      <c r="R16">
        <f t="shared" ca="1" si="6"/>
        <v>-0.32613068294304304</v>
      </c>
      <c r="S16">
        <f t="shared" ca="1" si="7"/>
        <v>-1.8410321302413384</v>
      </c>
      <c r="T16">
        <f t="shared" ca="1" si="8"/>
        <v>0</v>
      </c>
      <c r="U16">
        <f t="shared" ca="1" si="9"/>
        <v>0</v>
      </c>
      <c r="V16">
        <f t="shared" ca="1" si="10"/>
        <v>0</v>
      </c>
      <c r="W16">
        <f t="shared" ca="1" si="11"/>
        <v>0</v>
      </c>
    </row>
    <row r="17" spans="1:23">
      <c r="A17" s="2" t="s">
        <v>15</v>
      </c>
      <c r="B17" s="4">
        <v>41</v>
      </c>
      <c r="C17" s="3">
        <v>3.4430000000000001</v>
      </c>
      <c r="D17" s="1">
        <v>-0.27384692036873126</v>
      </c>
      <c r="E17" s="1">
        <v>0.33023586379459363</v>
      </c>
      <c r="K17">
        <f t="shared" ca="1" si="1"/>
        <v>1.6691706266040844</v>
      </c>
      <c r="L17">
        <f t="shared" ca="1" si="2"/>
        <v>1.6939335347533613</v>
      </c>
      <c r="M17">
        <f t="shared" ca="1" si="3"/>
        <v>0.24233756719605348</v>
      </c>
      <c r="N17" t="str">
        <f t="shared" ca="1" si="0"/>
        <v>C3</v>
      </c>
      <c r="O17">
        <v>17</v>
      </c>
      <c r="P17" t="str">
        <f t="shared" ca="1" si="4"/>
        <v>C3</v>
      </c>
      <c r="Q17">
        <f t="shared" ca="1" si="5"/>
        <v>0</v>
      </c>
      <c r="R17">
        <f t="shared" ca="1" si="6"/>
        <v>0</v>
      </c>
      <c r="S17">
        <f t="shared" ca="1" si="7"/>
        <v>0</v>
      </c>
      <c r="T17">
        <f t="shared" ca="1" si="8"/>
        <v>0</v>
      </c>
      <c r="U17">
        <f t="shared" ca="1" si="9"/>
        <v>0</v>
      </c>
      <c r="V17">
        <f t="shared" ca="1" si="10"/>
        <v>-0.27384692036873126</v>
      </c>
      <c r="W17">
        <f t="shared" ca="1" si="11"/>
        <v>0.33023586379459363</v>
      </c>
    </row>
    <row r="18" spans="1:23">
      <c r="A18" s="2" t="s">
        <v>16</v>
      </c>
      <c r="B18" s="4">
        <v>20</v>
      </c>
      <c r="C18" s="3">
        <v>-1.042</v>
      </c>
      <c r="D18" s="1">
        <v>-1.3718059344292777</v>
      </c>
      <c r="E18" s="1">
        <v>-1.0534153088753631</v>
      </c>
      <c r="K18">
        <f t="shared" ca="1" si="1"/>
        <v>0.61820491130079347</v>
      </c>
      <c r="L18">
        <f t="shared" ca="1" si="2"/>
        <v>2.9397052381796311</v>
      </c>
      <c r="M18">
        <f t="shared" ca="1" si="3"/>
        <v>1.8259532384572879</v>
      </c>
      <c r="N18" t="str">
        <f t="shared" ca="1" si="0"/>
        <v>C1</v>
      </c>
      <c r="O18">
        <v>18</v>
      </c>
      <c r="P18" t="str">
        <f t="shared" ca="1" si="4"/>
        <v>C1</v>
      </c>
      <c r="Q18">
        <f t="shared" ca="1" si="5"/>
        <v>0</v>
      </c>
      <c r="R18">
        <f t="shared" ca="1" si="6"/>
        <v>-1.3718059344292777</v>
      </c>
      <c r="S18">
        <f t="shared" ca="1" si="7"/>
        <v>-1.0534153088753631</v>
      </c>
      <c r="T18">
        <f t="shared" ca="1" si="8"/>
        <v>0</v>
      </c>
      <c r="U18">
        <f t="shared" ca="1" si="9"/>
        <v>0</v>
      </c>
      <c r="V18">
        <f t="shared" ca="1" si="10"/>
        <v>0</v>
      </c>
      <c r="W18">
        <f t="shared" ca="1" si="11"/>
        <v>0</v>
      </c>
    </row>
    <row r="19" spans="1:23">
      <c r="A19" s="2" t="s">
        <v>17</v>
      </c>
      <c r="B19" s="4">
        <v>26</v>
      </c>
      <c r="C19" s="3">
        <v>4.4429999999999996</v>
      </c>
      <c r="D19" s="1">
        <v>-1.0581033589834072</v>
      </c>
      <c r="E19" s="1">
        <v>0.63874225680907659</v>
      </c>
      <c r="K19">
        <f t="shared" ca="1" si="1"/>
        <v>1.9155071400413135</v>
      </c>
      <c r="L19">
        <f t="shared" ca="1" si="2"/>
        <v>2.5291970496319247</v>
      </c>
      <c r="M19">
        <f t="shared" ca="1" si="3"/>
        <v>0.63747553448483574</v>
      </c>
      <c r="N19" t="str">
        <f t="shared" ca="1" si="0"/>
        <v>C3</v>
      </c>
      <c r="O19">
        <v>19</v>
      </c>
      <c r="P19" t="str">
        <f t="shared" ca="1" si="4"/>
        <v>C3</v>
      </c>
      <c r="Q19">
        <f t="shared" ca="1" si="5"/>
        <v>0</v>
      </c>
      <c r="R19">
        <f t="shared" ca="1" si="6"/>
        <v>0</v>
      </c>
      <c r="S19">
        <f t="shared" ca="1" si="7"/>
        <v>0</v>
      </c>
      <c r="T19">
        <f t="shared" ca="1" si="8"/>
        <v>0</v>
      </c>
      <c r="U19">
        <f t="shared" ca="1" si="9"/>
        <v>0</v>
      </c>
      <c r="V19">
        <f t="shared" ca="1" si="10"/>
        <v>-1.0581033589834072</v>
      </c>
      <c r="W19">
        <f t="shared" ca="1" si="11"/>
        <v>0.63874225680907659</v>
      </c>
    </row>
    <row r="20" spans="1:23">
      <c r="A20" s="2" t="s">
        <v>18</v>
      </c>
      <c r="B20" s="4">
        <v>82</v>
      </c>
      <c r="C20" s="3">
        <v>1.4330000000000001</v>
      </c>
      <c r="D20" s="1">
        <v>1.8697873451780496</v>
      </c>
      <c r="E20" s="1">
        <v>-0.28986198616451736</v>
      </c>
      <c r="K20">
        <f t="shared" ca="1" si="1"/>
        <v>2.8288133244283333</v>
      </c>
      <c r="L20">
        <f t="shared" ca="1" si="2"/>
        <v>0.55455232396235388</v>
      </c>
      <c r="M20">
        <f t="shared" ca="1" si="3"/>
        <v>2.4388517181028431</v>
      </c>
      <c r="N20" t="str">
        <f t="shared" ca="1" si="0"/>
        <v>C2</v>
      </c>
      <c r="O20">
        <v>20</v>
      </c>
      <c r="P20" t="str">
        <f t="shared" ca="1" si="4"/>
        <v>C2</v>
      </c>
      <c r="Q20">
        <f t="shared" ca="1" si="5"/>
        <v>0</v>
      </c>
      <c r="R20">
        <f t="shared" ca="1" si="6"/>
        <v>0</v>
      </c>
      <c r="S20">
        <f t="shared" ca="1" si="7"/>
        <v>0</v>
      </c>
      <c r="T20">
        <f t="shared" ca="1" si="8"/>
        <v>1.8697873451780496</v>
      </c>
      <c r="U20">
        <f t="shared" ca="1" si="9"/>
        <v>-0.28986198616451736</v>
      </c>
      <c r="V20">
        <f t="shared" ca="1" si="10"/>
        <v>0</v>
      </c>
      <c r="W20">
        <f t="shared" ca="1" si="11"/>
        <v>0</v>
      </c>
    </row>
    <row r="21" spans="1:23">
      <c r="A21" s="2" t="s">
        <v>19</v>
      </c>
      <c r="B21" s="4">
        <v>20</v>
      </c>
      <c r="C21" s="3">
        <v>-6.3730000000000002</v>
      </c>
      <c r="D21" s="1">
        <v>-1.3718059344292777</v>
      </c>
      <c r="E21" s="1">
        <v>-2.6980628900355725</v>
      </c>
      <c r="K21">
        <f t="shared" ca="1" si="1"/>
        <v>1.5540865462051214</v>
      </c>
      <c r="L21">
        <f t="shared" ca="1" si="2"/>
        <v>3.8377000250723494</v>
      </c>
      <c r="M21">
        <f t="shared" ca="1" si="3"/>
        <v>3.3452638061049957</v>
      </c>
      <c r="N21" t="str">
        <f t="shared" ca="1" si="0"/>
        <v>C1</v>
      </c>
      <c r="O21">
        <v>21</v>
      </c>
      <c r="P21" t="str">
        <f t="shared" ca="1" si="4"/>
        <v>C1</v>
      </c>
      <c r="Q21">
        <f t="shared" ca="1" si="5"/>
        <v>0</v>
      </c>
      <c r="R21">
        <f t="shared" ca="1" si="6"/>
        <v>-1.3718059344292777</v>
      </c>
      <c r="S21">
        <f t="shared" ca="1" si="7"/>
        <v>-2.6980628900355725</v>
      </c>
      <c r="T21">
        <f t="shared" ca="1" si="8"/>
        <v>0</v>
      </c>
      <c r="U21">
        <f t="shared" ca="1" si="9"/>
        <v>0</v>
      </c>
      <c r="V21">
        <f t="shared" ca="1" si="10"/>
        <v>0</v>
      </c>
      <c r="W21">
        <f t="shared" ca="1" si="11"/>
        <v>0</v>
      </c>
    </row>
    <row r="22" spans="1:23">
      <c r="A22" s="2" t="s">
        <v>20</v>
      </c>
      <c r="B22" s="4">
        <v>66</v>
      </c>
      <c r="C22" s="3">
        <v>1.5549999999999999</v>
      </c>
      <c r="D22" s="1">
        <v>1.033247143989062</v>
      </c>
      <c r="E22" s="1">
        <v>-0.25222420621675046</v>
      </c>
      <c r="K22">
        <f t="shared" ca="1" si="1"/>
        <v>2.0806315009078067</v>
      </c>
      <c r="L22">
        <f t="shared" ca="1" si="2"/>
        <v>0.41625367851163808</v>
      </c>
      <c r="M22">
        <f t="shared" ca="1" si="3"/>
        <v>1.6540037810057759</v>
      </c>
      <c r="N22" t="str">
        <f t="shared" ca="1" si="0"/>
        <v>C2</v>
      </c>
      <c r="O22">
        <v>22</v>
      </c>
      <c r="P22" t="str">
        <f t="shared" ca="1" si="4"/>
        <v>C2</v>
      </c>
      <c r="Q22">
        <f t="shared" ca="1" si="5"/>
        <v>0</v>
      </c>
      <c r="R22">
        <f t="shared" ca="1" si="6"/>
        <v>0</v>
      </c>
      <c r="S22">
        <f t="shared" ca="1" si="7"/>
        <v>0</v>
      </c>
      <c r="T22">
        <f t="shared" ca="1" si="8"/>
        <v>1.033247143989062</v>
      </c>
      <c r="U22">
        <f t="shared" ca="1" si="9"/>
        <v>-0.25222420621675046</v>
      </c>
      <c r="V22">
        <f t="shared" ca="1" si="10"/>
        <v>0</v>
      </c>
      <c r="W22">
        <f t="shared" ca="1" si="11"/>
        <v>0</v>
      </c>
    </row>
    <row r="23" spans="1:23">
      <c r="A23" s="2" t="s">
        <v>21</v>
      </c>
      <c r="B23" s="4">
        <v>40</v>
      </c>
      <c r="C23" s="3">
        <v>6.7</v>
      </c>
      <c r="D23" s="1">
        <v>-0.32613068294304304</v>
      </c>
      <c r="E23" s="1">
        <v>1.3350411858427649</v>
      </c>
      <c r="K23">
        <f t="shared" ca="1" si="1"/>
        <v>2.6335861104469784</v>
      </c>
      <c r="L23">
        <f t="shared" ca="1" si="2"/>
        <v>2.1839857036136965</v>
      </c>
      <c r="M23">
        <f t="shared" ca="1" si="3"/>
        <v>0.82915892492097865</v>
      </c>
      <c r="N23" t="str">
        <f t="shared" ca="1" si="0"/>
        <v>C3</v>
      </c>
      <c r="O23">
        <v>23</v>
      </c>
      <c r="P23" t="str">
        <f t="shared" ca="1" si="4"/>
        <v>C3</v>
      </c>
      <c r="Q23">
        <f t="shared" ca="1" si="5"/>
        <v>0</v>
      </c>
      <c r="R23">
        <f t="shared" ca="1" si="6"/>
        <v>0</v>
      </c>
      <c r="S23">
        <f t="shared" ca="1" si="7"/>
        <v>0</v>
      </c>
      <c r="T23">
        <f t="shared" ca="1" si="8"/>
        <v>0</v>
      </c>
      <c r="U23">
        <f t="shared" ca="1" si="9"/>
        <v>0</v>
      </c>
      <c r="V23">
        <f t="shared" ca="1" si="10"/>
        <v>-0.32613068294304304</v>
      </c>
      <c r="W23">
        <f t="shared" ca="1" si="11"/>
        <v>1.3350411858427649</v>
      </c>
    </row>
    <row r="24" spans="1:23">
      <c r="A24" s="2" t="s">
        <v>22</v>
      </c>
      <c r="B24" s="4">
        <v>37</v>
      </c>
      <c r="C24" s="3">
        <v>1.96</v>
      </c>
      <c r="D24" s="1">
        <v>-0.4829819706659782</v>
      </c>
      <c r="E24" s="1">
        <v>-0.12727911704588479</v>
      </c>
      <c r="K24">
        <f t="shared" ca="1" si="1"/>
        <v>1.1709043938058785</v>
      </c>
      <c r="L24">
        <f t="shared" ca="1" si="2"/>
        <v>1.8680763412580923</v>
      </c>
      <c r="M24">
        <f t="shared" ca="1" si="3"/>
        <v>0.64203563601709235</v>
      </c>
      <c r="N24" t="str">
        <f t="shared" ca="1" si="0"/>
        <v>C3</v>
      </c>
      <c r="O24">
        <v>24</v>
      </c>
      <c r="P24" t="str">
        <f t="shared" ca="1" si="4"/>
        <v>C3</v>
      </c>
      <c r="Q24">
        <f t="shared" ca="1" si="5"/>
        <v>0</v>
      </c>
      <c r="R24">
        <f t="shared" ca="1" si="6"/>
        <v>0</v>
      </c>
      <c r="S24">
        <f t="shared" ca="1" si="7"/>
        <v>0</v>
      </c>
      <c r="T24">
        <f t="shared" ca="1" si="8"/>
        <v>0</v>
      </c>
      <c r="U24">
        <f t="shared" ca="1" si="9"/>
        <v>0</v>
      </c>
      <c r="V24">
        <f t="shared" ca="1" si="10"/>
        <v>-0.4829819706659782</v>
      </c>
      <c r="W24">
        <f t="shared" ca="1" si="11"/>
        <v>-0.12727911704588479</v>
      </c>
    </row>
    <row r="25" spans="1:23">
      <c r="A25" s="2" t="s">
        <v>23</v>
      </c>
      <c r="B25" s="4">
        <v>58</v>
      </c>
      <c r="C25" s="3">
        <v>4.3289999999999997</v>
      </c>
      <c r="D25" s="1">
        <v>0.61497704339456816</v>
      </c>
      <c r="E25" s="1">
        <v>0.6035725280054256</v>
      </c>
      <c r="K25">
        <f t="shared" ca="1" si="1"/>
        <v>2.3309801554586311</v>
      </c>
      <c r="L25">
        <f t="shared" ca="1" si="2"/>
        <v>0.99222446897587135</v>
      </c>
      <c r="M25">
        <f t="shared" ca="1" si="3"/>
        <v>1.0520861689189624</v>
      </c>
      <c r="N25" t="str">
        <f t="shared" ca="1" si="0"/>
        <v>C2</v>
      </c>
      <c r="O25">
        <v>25</v>
      </c>
      <c r="P25" t="str">
        <f t="shared" ca="1" si="4"/>
        <v>C3</v>
      </c>
      <c r="Q25">
        <f t="shared" ca="1" si="5"/>
        <v>1</v>
      </c>
      <c r="R25">
        <f t="shared" ca="1" si="6"/>
        <v>0</v>
      </c>
      <c r="S25">
        <f t="shared" ca="1" si="7"/>
        <v>0</v>
      </c>
      <c r="T25">
        <f t="shared" ca="1" si="8"/>
        <v>0.61497704339456816</v>
      </c>
      <c r="U25">
        <f t="shared" ca="1" si="9"/>
        <v>0.6035725280054256</v>
      </c>
      <c r="V25">
        <f t="shared" ca="1" si="10"/>
        <v>0</v>
      </c>
      <c r="W25">
        <f t="shared" ca="1" si="11"/>
        <v>0</v>
      </c>
    </row>
    <row r="26" spans="1:23">
      <c r="A26" s="2" t="s">
        <v>24</v>
      </c>
      <c r="B26" s="4">
        <v>49</v>
      </c>
      <c r="C26" s="3">
        <v>2.93</v>
      </c>
      <c r="D26" s="1">
        <v>0.14442318022576256</v>
      </c>
      <c r="E26" s="1">
        <v>0.17197208417816384</v>
      </c>
      <c r="K26">
        <f t="shared" ca="1" si="1"/>
        <v>1.7070114894860358</v>
      </c>
      <c r="L26">
        <f t="shared" ca="1" si="2"/>
        <v>1.2535422283234878</v>
      </c>
      <c r="M26">
        <f t="shared" ca="1" si="3"/>
        <v>0.67068151973176771</v>
      </c>
      <c r="N26" t="str">
        <f t="shared" ca="1" si="0"/>
        <v>C3</v>
      </c>
      <c r="O26">
        <v>26</v>
      </c>
      <c r="P26" t="str">
        <f t="shared" ca="1" si="4"/>
        <v>C3</v>
      </c>
      <c r="Q26">
        <f t="shared" ca="1" si="5"/>
        <v>0</v>
      </c>
      <c r="R26">
        <f t="shared" ca="1" si="6"/>
        <v>0</v>
      </c>
      <c r="S26">
        <f t="shared" ca="1" si="7"/>
        <v>0</v>
      </c>
      <c r="T26">
        <f t="shared" ca="1" si="8"/>
        <v>0</v>
      </c>
      <c r="U26">
        <f t="shared" ca="1" si="9"/>
        <v>0</v>
      </c>
      <c r="V26">
        <f t="shared" ca="1" si="10"/>
        <v>0.14442318022576256</v>
      </c>
      <c r="W26">
        <f t="shared" ca="1" si="11"/>
        <v>0.17197208417816384</v>
      </c>
    </row>
    <row r="27" spans="1:23">
      <c r="A27" s="2" t="s">
        <v>25</v>
      </c>
      <c r="B27" s="4">
        <v>55</v>
      </c>
      <c r="C27" s="3">
        <v>2.8359999999999999</v>
      </c>
      <c r="D27" s="1">
        <v>0.45812575567163294</v>
      </c>
      <c r="E27" s="1">
        <v>0.14297248323480236</v>
      </c>
      <c r="K27">
        <f t="shared" ca="1" si="1"/>
        <v>1.8749473795161888</v>
      </c>
      <c r="L27">
        <f t="shared" ca="1" si="2"/>
        <v>0.93941743794042365</v>
      </c>
      <c r="M27">
        <f t="shared" ca="1" si="3"/>
        <v>0.96500218651116154</v>
      </c>
      <c r="N27" t="str">
        <f t="shared" ca="1" si="0"/>
        <v>C2</v>
      </c>
      <c r="O27">
        <v>27</v>
      </c>
      <c r="P27" t="str">
        <f t="shared" ca="1" si="4"/>
        <v>C3</v>
      </c>
      <c r="Q27">
        <f t="shared" ca="1" si="5"/>
        <v>1</v>
      </c>
      <c r="R27">
        <f t="shared" ca="1" si="6"/>
        <v>0</v>
      </c>
      <c r="S27">
        <f t="shared" ca="1" si="7"/>
        <v>0</v>
      </c>
      <c r="T27">
        <f t="shared" ca="1" si="8"/>
        <v>0.45812575567163294</v>
      </c>
      <c r="U27">
        <f t="shared" ca="1" si="9"/>
        <v>0.14297248323480236</v>
      </c>
      <c r="V27">
        <f t="shared" ca="1" si="10"/>
        <v>0</v>
      </c>
      <c r="W27">
        <f t="shared" ca="1" si="11"/>
        <v>0</v>
      </c>
    </row>
    <row r="28" spans="1:23">
      <c r="A28" s="2" t="s">
        <v>26</v>
      </c>
      <c r="B28" s="4">
        <v>55</v>
      </c>
      <c r="C28" s="3">
        <v>2.4079999999999999</v>
      </c>
      <c r="D28" s="1">
        <v>0.45812575567163294</v>
      </c>
      <c r="E28" s="1">
        <v>1.0931747024603608E-2</v>
      </c>
      <c r="K28">
        <f t="shared" ca="1" si="1"/>
        <v>1.7784764210060113</v>
      </c>
      <c r="L28">
        <f t="shared" ca="1" si="2"/>
        <v>0.92490908181855946</v>
      </c>
      <c r="M28">
        <f t="shared" ca="1" si="3"/>
        <v>1.022904961525356</v>
      </c>
      <c r="N28" t="str">
        <f t="shared" ca="1" si="0"/>
        <v>C2</v>
      </c>
      <c r="O28">
        <v>28</v>
      </c>
      <c r="P28" t="str">
        <f t="shared" ca="1" si="4"/>
        <v>C3</v>
      </c>
      <c r="Q28">
        <f t="shared" ca="1" si="5"/>
        <v>1</v>
      </c>
      <c r="R28">
        <f t="shared" ca="1" si="6"/>
        <v>0</v>
      </c>
      <c r="S28">
        <f t="shared" ca="1" si="7"/>
        <v>0</v>
      </c>
      <c r="T28">
        <f t="shared" ca="1" si="8"/>
        <v>0.45812575567163294</v>
      </c>
      <c r="U28">
        <f t="shared" ca="1" si="9"/>
        <v>1.0931747024603608E-2</v>
      </c>
      <c r="V28">
        <f t="shared" ca="1" si="10"/>
        <v>0</v>
      </c>
      <c r="W28">
        <f t="shared" ca="1" si="11"/>
        <v>0</v>
      </c>
    </row>
    <row r="29" spans="1:23">
      <c r="A29" s="2" t="s">
        <v>27</v>
      </c>
      <c r="B29" s="4">
        <v>21</v>
      </c>
      <c r="C29" s="3">
        <v>2.4</v>
      </c>
      <c r="D29" s="1">
        <v>-1.3195221718549659</v>
      </c>
      <c r="E29" s="1">
        <v>8.4636958804877403E-3</v>
      </c>
      <c r="K29">
        <f t="shared" ca="1" si="1"/>
        <v>1.3730529071613284</v>
      </c>
      <c r="L29">
        <f t="shared" ca="1" si="2"/>
        <v>2.7020534304231458</v>
      </c>
      <c r="M29">
        <f t="shared" ca="1" si="3"/>
        <v>1.0197874317151598</v>
      </c>
      <c r="N29" t="str">
        <f t="shared" ca="1" si="0"/>
        <v>C3</v>
      </c>
      <c r="O29">
        <v>29</v>
      </c>
      <c r="P29" t="str">
        <f t="shared" ca="1" si="4"/>
        <v>C1</v>
      </c>
      <c r="Q29">
        <f t="shared" ca="1" si="5"/>
        <v>1</v>
      </c>
      <c r="R29">
        <f t="shared" ca="1" si="6"/>
        <v>0</v>
      </c>
      <c r="S29">
        <f t="shared" ca="1" si="7"/>
        <v>0</v>
      </c>
      <c r="T29">
        <f t="shared" ca="1" si="8"/>
        <v>0</v>
      </c>
      <c r="U29">
        <f t="shared" ca="1" si="9"/>
        <v>0</v>
      </c>
      <c r="V29">
        <f t="shared" ca="1" si="10"/>
        <v>-1.3195221718549659</v>
      </c>
      <c r="W29">
        <f t="shared" ca="1" si="11"/>
        <v>8.4636958804877403E-3</v>
      </c>
    </row>
    <row r="30" spans="1:23">
      <c r="A30" s="2" t="s">
        <v>28</v>
      </c>
      <c r="B30" s="4">
        <v>90</v>
      </c>
      <c r="C30" s="3">
        <v>1.137</v>
      </c>
      <c r="D30" s="1">
        <v>2.2880574457725436</v>
      </c>
      <c r="E30" s="1">
        <v>-0.38117987849680435</v>
      </c>
      <c r="K30">
        <f t="shared" ca="1" si="1"/>
        <v>3.1988013375613815</v>
      </c>
      <c r="L30">
        <f t="shared" ca="1" si="2"/>
        <v>0.97308363814709864</v>
      </c>
      <c r="M30">
        <f t="shared" ca="1" si="3"/>
        <v>2.8643353269643592</v>
      </c>
      <c r="N30" t="str">
        <f t="shared" ca="1" si="0"/>
        <v>C2</v>
      </c>
      <c r="O30">
        <v>30</v>
      </c>
      <c r="P30" t="str">
        <f t="shared" ca="1" si="4"/>
        <v>C2</v>
      </c>
      <c r="Q30">
        <f t="shared" ca="1" si="5"/>
        <v>0</v>
      </c>
      <c r="R30">
        <f t="shared" ca="1" si="6"/>
        <v>0</v>
      </c>
      <c r="S30">
        <f t="shared" ca="1" si="7"/>
        <v>0</v>
      </c>
      <c r="T30">
        <f t="shared" ca="1" si="8"/>
        <v>2.2880574457725436</v>
      </c>
      <c r="U30">
        <f t="shared" ca="1" si="9"/>
        <v>-0.38117987849680435</v>
      </c>
      <c r="V30">
        <f t="shared" ca="1" si="10"/>
        <v>0</v>
      </c>
      <c r="W30">
        <f t="shared" ca="1" si="11"/>
        <v>0</v>
      </c>
    </row>
    <row r="31" spans="1:23">
      <c r="A31" s="2" t="s">
        <v>29</v>
      </c>
      <c r="B31" s="4">
        <v>31</v>
      </c>
      <c r="C31" s="3">
        <v>6.5670000000000002</v>
      </c>
      <c r="D31" s="1">
        <v>-0.79668454611184858</v>
      </c>
      <c r="E31" s="1">
        <v>1.294009835571839</v>
      </c>
      <c r="K31">
        <f t="shared" ca="1" si="1"/>
        <v>2.5516947696165557</v>
      </c>
      <c r="L31">
        <f t="shared" ca="1" si="2"/>
        <v>2.5473682636493633</v>
      </c>
      <c r="M31">
        <f t="shared" ca="1" si="3"/>
        <v>0.86161660672308071</v>
      </c>
      <c r="N31" t="str">
        <f t="shared" ca="1" si="0"/>
        <v>C3</v>
      </c>
      <c r="O31">
        <v>31</v>
      </c>
      <c r="P31" t="str">
        <f t="shared" ca="1" si="4"/>
        <v>C3</v>
      </c>
      <c r="Q31">
        <f t="shared" ca="1" si="5"/>
        <v>0</v>
      </c>
      <c r="R31">
        <f t="shared" ca="1" si="6"/>
        <v>0</v>
      </c>
      <c r="S31">
        <f t="shared" ca="1" si="7"/>
        <v>0</v>
      </c>
      <c r="T31">
        <f t="shared" ca="1" si="8"/>
        <v>0</v>
      </c>
      <c r="U31">
        <f t="shared" ca="1" si="9"/>
        <v>0</v>
      </c>
      <c r="V31">
        <f t="shared" ca="1" si="10"/>
        <v>-0.79668454611184858</v>
      </c>
      <c r="W31">
        <f t="shared" ca="1" si="11"/>
        <v>1.294009835571839</v>
      </c>
    </row>
    <row r="32" spans="1:23">
      <c r="A32" s="2" t="s">
        <v>30</v>
      </c>
      <c r="B32" s="4">
        <v>31</v>
      </c>
      <c r="C32" s="3">
        <v>-2.1680000000000001</v>
      </c>
      <c r="D32" s="1">
        <v>-0.79668454611184858</v>
      </c>
      <c r="E32" s="1">
        <v>-1.4007935074096711</v>
      </c>
      <c r="K32">
        <f t="shared" ca="1" si="1"/>
        <v>0.14336655348082672</v>
      </c>
      <c r="L32">
        <f t="shared" ca="1" si="2"/>
        <v>2.5767347487407362</v>
      </c>
      <c r="M32">
        <f t="shared" ca="1" si="3"/>
        <v>1.9478338515652884</v>
      </c>
      <c r="N32" t="str">
        <f t="shared" ca="1" si="0"/>
        <v>C1</v>
      </c>
      <c r="O32">
        <v>32</v>
      </c>
      <c r="P32" t="str">
        <f t="shared" ca="1" si="4"/>
        <v>C1</v>
      </c>
      <c r="Q32">
        <f t="shared" ca="1" si="5"/>
        <v>0</v>
      </c>
      <c r="R32">
        <f t="shared" ca="1" si="6"/>
        <v>-0.79668454611184858</v>
      </c>
      <c r="S32">
        <f t="shared" ca="1" si="7"/>
        <v>-1.4007935074096711</v>
      </c>
      <c r="T32">
        <f t="shared" ca="1" si="8"/>
        <v>0</v>
      </c>
      <c r="U32">
        <f t="shared" ca="1" si="9"/>
        <v>0</v>
      </c>
      <c r="V32">
        <f t="shared" ca="1" si="10"/>
        <v>0</v>
      </c>
      <c r="W32">
        <f t="shared" ca="1" si="11"/>
        <v>0</v>
      </c>
    </row>
    <row r="33" spans="1:23">
      <c r="A33" s="2" t="s">
        <v>31</v>
      </c>
      <c r="B33" s="4">
        <v>34</v>
      </c>
      <c r="C33" s="3">
        <v>4.298</v>
      </c>
      <c r="D33" s="1">
        <v>-0.63983325838891336</v>
      </c>
      <c r="E33" s="1">
        <v>0.59400882982197667</v>
      </c>
      <c r="K33">
        <f t="shared" ca="1" si="1"/>
        <v>1.8576240391829053</v>
      </c>
      <c r="L33">
        <f t="shared" ca="1" si="2"/>
        <v>2.1149120109778909</v>
      </c>
      <c r="M33">
        <f t="shared" ca="1" si="3"/>
        <v>0.2220213742465911</v>
      </c>
      <c r="N33" t="str">
        <f t="shared" ca="1" si="0"/>
        <v>C3</v>
      </c>
      <c r="O33">
        <v>33</v>
      </c>
      <c r="P33" t="str">
        <f t="shared" ca="1" si="4"/>
        <v>C3</v>
      </c>
      <c r="Q33">
        <f t="shared" ca="1" si="5"/>
        <v>0</v>
      </c>
      <c r="R33">
        <f t="shared" ca="1" si="6"/>
        <v>0</v>
      </c>
      <c r="S33">
        <f t="shared" ca="1" si="7"/>
        <v>0</v>
      </c>
      <c r="T33">
        <f t="shared" ca="1" si="8"/>
        <v>0</v>
      </c>
      <c r="U33">
        <f t="shared" ca="1" si="9"/>
        <v>0</v>
      </c>
      <c r="V33">
        <f t="shared" ca="1" si="10"/>
        <v>-0.63983325838891336</v>
      </c>
      <c r="W33">
        <f t="shared" ca="1" si="11"/>
        <v>0.59400882982197667</v>
      </c>
    </row>
    <row r="34" spans="1:23">
      <c r="A34" s="2" t="s">
        <v>32</v>
      </c>
      <c r="B34" s="4">
        <v>36</v>
      </c>
      <c r="C34" s="3">
        <v>2.4</v>
      </c>
      <c r="D34" s="1">
        <v>-0.53526573324028992</v>
      </c>
      <c r="E34" s="1">
        <v>8.4636958804877403E-3</v>
      </c>
      <c r="K34">
        <f t="shared" ca="1" si="1"/>
        <v>1.2911753010013012</v>
      </c>
      <c r="L34">
        <f t="shared" ca="1" si="2"/>
        <v>1.917884138819776</v>
      </c>
      <c r="M34">
        <f t="shared" ca="1" si="3"/>
        <v>0.5145851395291049</v>
      </c>
      <c r="N34" t="str">
        <f t="shared" ca="1" si="0"/>
        <v>C3</v>
      </c>
      <c r="O34">
        <v>34</v>
      </c>
      <c r="P34" t="str">
        <f t="shared" ca="1" si="4"/>
        <v>C3</v>
      </c>
      <c r="Q34">
        <f t="shared" ca="1" si="5"/>
        <v>0</v>
      </c>
      <c r="R34">
        <f t="shared" ca="1" si="6"/>
        <v>0</v>
      </c>
      <c r="S34">
        <f t="shared" ca="1" si="7"/>
        <v>0</v>
      </c>
      <c r="T34">
        <f t="shared" ca="1" si="8"/>
        <v>0</v>
      </c>
      <c r="U34">
        <f t="shared" ca="1" si="9"/>
        <v>0</v>
      </c>
      <c r="V34">
        <f t="shared" ca="1" si="10"/>
        <v>-0.53526573324028992</v>
      </c>
      <c r="W34">
        <f t="shared" ca="1" si="11"/>
        <v>8.4636958804877403E-3</v>
      </c>
    </row>
    <row r="35" spans="1:23">
      <c r="A35" s="2" t="s">
        <v>33</v>
      </c>
      <c r="B35" s="4">
        <v>70</v>
      </c>
      <c r="C35" s="3">
        <v>1.573</v>
      </c>
      <c r="D35" s="1">
        <v>1.2423821942863089</v>
      </c>
      <c r="E35" s="1">
        <v>-0.24667109114248975</v>
      </c>
      <c r="K35">
        <f t="shared" ca="1" si="1"/>
        <v>2.2684508346959689</v>
      </c>
      <c r="L35">
        <f t="shared" ca="1" si="2"/>
        <v>0.26174626176599647</v>
      </c>
      <c r="M35">
        <f t="shared" ca="1" si="3"/>
        <v>1.8396646338784011</v>
      </c>
      <c r="N35" t="str">
        <f t="shared" ca="1" si="0"/>
        <v>C2</v>
      </c>
      <c r="O35">
        <v>35</v>
      </c>
      <c r="P35" t="str">
        <f t="shared" ca="1" si="4"/>
        <v>C2</v>
      </c>
      <c r="Q35">
        <f t="shared" ca="1" si="5"/>
        <v>0</v>
      </c>
      <c r="R35">
        <f t="shared" ca="1" si="6"/>
        <v>0</v>
      </c>
      <c r="S35">
        <f t="shared" ca="1" si="7"/>
        <v>0</v>
      </c>
      <c r="T35">
        <f t="shared" ca="1" si="8"/>
        <v>1.2423821942863089</v>
      </c>
      <c r="U35">
        <f t="shared" ca="1" si="9"/>
        <v>-0.24667109114248975</v>
      </c>
      <c r="V35">
        <f t="shared" ca="1" si="10"/>
        <v>0</v>
      </c>
      <c r="W35">
        <f t="shared" ca="1" si="11"/>
        <v>0</v>
      </c>
    </row>
    <row r="36" spans="1:23">
      <c r="A36" s="2" t="s">
        <v>34</v>
      </c>
      <c r="B36" s="4">
        <v>34</v>
      </c>
      <c r="C36" s="3">
        <v>7.9580000000000002</v>
      </c>
      <c r="D36" s="1">
        <v>-0.63983325838891336</v>
      </c>
      <c r="E36" s="1">
        <v>1.7231422282549851</v>
      </c>
      <c r="K36">
        <f t="shared" ca="1" si="1"/>
        <v>2.984509487481581</v>
      </c>
      <c r="L36">
        <f t="shared" ca="1" si="2"/>
        <v>2.6733402423780923</v>
      </c>
      <c r="M36">
        <f t="shared" ca="1" si="3"/>
        <v>1.227833747058531</v>
      </c>
      <c r="N36" t="str">
        <f t="shared" ca="1" si="0"/>
        <v>C3</v>
      </c>
      <c r="O36">
        <v>36</v>
      </c>
      <c r="P36" t="str">
        <f t="shared" ca="1" si="4"/>
        <v>C3</v>
      </c>
      <c r="Q36">
        <f t="shared" ca="1" si="5"/>
        <v>0</v>
      </c>
      <c r="R36">
        <f t="shared" ca="1" si="6"/>
        <v>0</v>
      </c>
      <c r="S36">
        <f t="shared" ca="1" si="7"/>
        <v>0</v>
      </c>
      <c r="T36">
        <f t="shared" ca="1" si="8"/>
        <v>0</v>
      </c>
      <c r="U36">
        <f t="shared" ca="1" si="9"/>
        <v>0</v>
      </c>
      <c r="V36">
        <f t="shared" ca="1" si="10"/>
        <v>-0.63983325838891336</v>
      </c>
      <c r="W36">
        <f t="shared" ca="1" si="11"/>
        <v>1.7231422282549851</v>
      </c>
    </row>
    <row r="37" spans="1:23">
      <c r="A37" s="2" t="s">
        <v>35</v>
      </c>
      <c r="B37" s="4">
        <v>89</v>
      </c>
      <c r="C37" s="3">
        <v>1.387</v>
      </c>
      <c r="D37" s="1">
        <v>2.2357736831982318</v>
      </c>
      <c r="E37" s="1">
        <v>-0.30405328024318362</v>
      </c>
      <c r="K37">
        <f t="shared" ca="1" si="1"/>
        <v>3.1708870377423173</v>
      </c>
      <c r="L37">
        <f t="shared" ca="1" si="2"/>
        <v>0.8977716178256766</v>
      </c>
      <c r="M37">
        <f t="shared" ca="1" si="3"/>
        <v>2.7911722133875698</v>
      </c>
      <c r="N37" t="str">
        <f t="shared" ca="1" si="0"/>
        <v>C2</v>
      </c>
      <c r="O37">
        <v>37</v>
      </c>
      <c r="P37" t="str">
        <f t="shared" ca="1" si="4"/>
        <v>C2</v>
      </c>
      <c r="Q37">
        <f t="shared" ca="1" si="5"/>
        <v>0</v>
      </c>
      <c r="R37">
        <f t="shared" ca="1" si="6"/>
        <v>0</v>
      </c>
      <c r="S37">
        <f t="shared" ca="1" si="7"/>
        <v>0</v>
      </c>
      <c r="T37">
        <f t="shared" ca="1" si="8"/>
        <v>2.2357736831982318</v>
      </c>
      <c r="U37">
        <f t="shared" ca="1" si="9"/>
        <v>-0.30405328024318362</v>
      </c>
      <c r="V37">
        <f t="shared" ca="1" si="10"/>
        <v>0</v>
      </c>
      <c r="W37">
        <f t="shared" ca="1" si="11"/>
        <v>0</v>
      </c>
    </row>
    <row r="38" spans="1:23">
      <c r="A38" s="2" t="s">
        <v>36</v>
      </c>
      <c r="B38" s="4">
        <v>69</v>
      </c>
      <c r="C38" s="3">
        <v>1.2130000000000001</v>
      </c>
      <c r="D38" s="1">
        <v>1.1900984317119971</v>
      </c>
      <c r="E38" s="1">
        <v>-0.35773339262770365</v>
      </c>
      <c r="K38">
        <f t="shared" ca="1" si="1"/>
        <v>2.1734820450671628</v>
      </c>
      <c r="L38">
        <f t="shared" ca="1" si="2"/>
        <v>0.38385680548077256</v>
      </c>
      <c r="M38">
        <f t="shared" ca="1" si="3"/>
        <v>1.841989800418697</v>
      </c>
      <c r="N38" t="str">
        <f t="shared" ca="1" si="0"/>
        <v>C2</v>
      </c>
      <c r="O38">
        <v>38</v>
      </c>
      <c r="P38" t="str">
        <f t="shared" ca="1" si="4"/>
        <v>C2</v>
      </c>
      <c r="Q38">
        <f t="shared" ca="1" si="5"/>
        <v>0</v>
      </c>
      <c r="R38">
        <f t="shared" ca="1" si="6"/>
        <v>0</v>
      </c>
      <c r="S38">
        <f t="shared" ca="1" si="7"/>
        <v>0</v>
      </c>
      <c r="T38">
        <f t="shared" ca="1" si="8"/>
        <v>1.1900984317119971</v>
      </c>
      <c r="U38">
        <f t="shared" ca="1" si="9"/>
        <v>-0.35773339262770365</v>
      </c>
      <c r="V38">
        <f t="shared" ca="1" si="10"/>
        <v>0</v>
      </c>
      <c r="W38">
        <f t="shared" ca="1" si="11"/>
        <v>0</v>
      </c>
    </row>
    <row r="39" spans="1:23">
      <c r="A39" s="2" t="s">
        <v>37</v>
      </c>
      <c r="B39" s="4">
        <v>35</v>
      </c>
      <c r="C39" s="3">
        <v>2.2629999999999999</v>
      </c>
      <c r="D39" s="1">
        <v>-0.5875494958146017</v>
      </c>
      <c r="E39" s="1">
        <v>-3.3801679962496445E-2</v>
      </c>
      <c r="K39">
        <f t="shared" ca="1" si="1"/>
        <v>1.2402278446029846</v>
      </c>
      <c r="L39">
        <f t="shared" ca="1" si="2"/>
        <v>1.9698852539894689</v>
      </c>
      <c r="M39">
        <f t="shared" ca="1" si="3"/>
        <v>0.56800148667392358</v>
      </c>
      <c r="N39" t="str">
        <f t="shared" ca="1" si="0"/>
        <v>C3</v>
      </c>
      <c r="O39">
        <v>39</v>
      </c>
      <c r="P39" t="str">
        <f t="shared" ca="1" si="4"/>
        <v>C3</v>
      </c>
      <c r="Q39">
        <f t="shared" ca="1" si="5"/>
        <v>0</v>
      </c>
      <c r="R39">
        <f t="shared" ca="1" si="6"/>
        <v>0</v>
      </c>
      <c r="S39">
        <f t="shared" ca="1" si="7"/>
        <v>0</v>
      </c>
      <c r="T39">
        <f t="shared" ca="1" si="8"/>
        <v>0</v>
      </c>
      <c r="U39">
        <f t="shared" ca="1" si="9"/>
        <v>0</v>
      </c>
      <c r="V39">
        <f t="shared" ca="1" si="10"/>
        <v>-0.5875494958146017</v>
      </c>
      <c r="W39">
        <f t="shared" ca="1" si="11"/>
        <v>-3.3801679962496445E-2</v>
      </c>
    </row>
    <row r="40" spans="1:23">
      <c r="A40" s="2" t="s">
        <v>38</v>
      </c>
      <c r="B40" s="4">
        <v>57</v>
      </c>
      <c r="C40" s="3">
        <v>2.7229999999999999</v>
      </c>
      <c r="D40" s="1">
        <v>0.56269328082025638</v>
      </c>
      <c r="E40" s="1">
        <v>0.10811126082416576</v>
      </c>
      <c r="K40">
        <f t="shared" ca="1" si="1"/>
        <v>1.9210924916522858</v>
      </c>
      <c r="L40">
        <f t="shared" ca="1" si="2"/>
        <v>0.8304392879029896</v>
      </c>
      <c r="M40">
        <f t="shared" ca="1" si="3"/>
        <v>1.0749747348284866</v>
      </c>
      <c r="N40" t="str">
        <f t="shared" ca="1" si="0"/>
        <v>C2</v>
      </c>
      <c r="O40">
        <v>40</v>
      </c>
      <c r="P40" t="str">
        <f t="shared" ca="1" si="4"/>
        <v>C2</v>
      </c>
      <c r="Q40">
        <f t="shared" ca="1" si="5"/>
        <v>0</v>
      </c>
      <c r="R40">
        <f t="shared" ca="1" si="6"/>
        <v>0</v>
      </c>
      <c r="S40">
        <f t="shared" ca="1" si="7"/>
        <v>0</v>
      </c>
      <c r="T40">
        <f t="shared" ca="1" si="8"/>
        <v>0.56269328082025638</v>
      </c>
      <c r="U40">
        <f t="shared" ca="1" si="9"/>
        <v>0.10811126082416576</v>
      </c>
      <c r="V40">
        <f t="shared" ca="1" si="10"/>
        <v>0</v>
      </c>
      <c r="W40">
        <f t="shared" ca="1" si="11"/>
        <v>0</v>
      </c>
    </row>
    <row r="41" spans="1:23">
      <c r="A41" s="2" t="s">
        <v>39</v>
      </c>
      <c r="B41" s="4">
        <v>81</v>
      </c>
      <c r="C41" s="3">
        <v>1.774</v>
      </c>
      <c r="D41" s="1">
        <v>1.817503582603738</v>
      </c>
      <c r="E41" s="1">
        <v>-0.18466130614657864</v>
      </c>
      <c r="K41">
        <f t="shared" ca="1" si="1"/>
        <v>2.8180955203090861</v>
      </c>
      <c r="L41">
        <f t="shared" ca="1" si="2"/>
        <v>0.46338709106047787</v>
      </c>
      <c r="M41">
        <f t="shared" ca="1" si="3"/>
        <v>2.3562886303471413</v>
      </c>
      <c r="N41" t="str">
        <f t="shared" ca="1" si="0"/>
        <v>C2</v>
      </c>
      <c r="O41">
        <v>41</v>
      </c>
      <c r="P41" t="str">
        <f t="shared" ca="1" si="4"/>
        <v>C2</v>
      </c>
      <c r="Q41">
        <f t="shared" ca="1" si="5"/>
        <v>0</v>
      </c>
      <c r="R41">
        <f t="shared" ca="1" si="6"/>
        <v>0</v>
      </c>
      <c r="S41">
        <f t="shared" ca="1" si="7"/>
        <v>0</v>
      </c>
      <c r="T41">
        <f t="shared" ca="1" si="8"/>
        <v>1.817503582603738</v>
      </c>
      <c r="U41">
        <f t="shared" ca="1" si="9"/>
        <v>-0.18466130614657864</v>
      </c>
      <c r="V41">
        <f t="shared" ca="1" si="10"/>
        <v>0</v>
      </c>
      <c r="W41">
        <f t="shared" ca="1" si="11"/>
        <v>0</v>
      </c>
    </row>
    <row r="42" spans="1:23">
      <c r="A42" s="2" t="s">
        <v>40</v>
      </c>
      <c r="B42" s="4">
        <v>43</v>
      </c>
      <c r="C42" s="3">
        <v>4.0410000000000004</v>
      </c>
      <c r="D42" s="1">
        <v>-0.16927939522010782</v>
      </c>
      <c r="E42" s="1">
        <v>0.51472268681725464</v>
      </c>
      <c r="K42">
        <f t="shared" ca="1" si="1"/>
        <v>1.8773892449767864</v>
      </c>
      <c r="L42">
        <f t="shared" ca="1" si="2"/>
        <v>1.6429440772020765</v>
      </c>
      <c r="M42">
        <f t="shared" ca="1" si="3"/>
        <v>0.26391535530887811</v>
      </c>
      <c r="N42" t="str">
        <f t="shared" ca="1" si="0"/>
        <v>C3</v>
      </c>
      <c r="O42">
        <v>42</v>
      </c>
      <c r="P42" t="str">
        <f t="shared" ca="1" si="4"/>
        <v>C3</v>
      </c>
      <c r="Q42">
        <f t="shared" ca="1" si="5"/>
        <v>0</v>
      </c>
      <c r="R42">
        <f t="shared" ca="1" si="6"/>
        <v>0</v>
      </c>
      <c r="S42">
        <f t="shared" ca="1" si="7"/>
        <v>0</v>
      </c>
      <c r="T42">
        <f t="shared" ca="1" si="8"/>
        <v>0</v>
      </c>
      <c r="U42">
        <f t="shared" ca="1" si="9"/>
        <v>0</v>
      </c>
      <c r="V42">
        <f t="shared" ca="1" si="10"/>
        <v>-0.16927939522010782</v>
      </c>
      <c r="W42">
        <f t="shared" ca="1" si="11"/>
        <v>0.51472268681725464</v>
      </c>
    </row>
    <row r="43" spans="1:23">
      <c r="A43" s="2" t="s">
        <v>41</v>
      </c>
      <c r="B43" s="4">
        <v>44</v>
      </c>
      <c r="C43" s="3">
        <v>1.2E-2</v>
      </c>
      <c r="D43" s="1">
        <v>-0.11699563264579609</v>
      </c>
      <c r="E43" s="1">
        <v>-0.72824957063809781</v>
      </c>
      <c r="K43">
        <f t="shared" ca="1" si="1"/>
        <v>0.85496347378034387</v>
      </c>
      <c r="L43">
        <f t="shared" ca="1" si="2"/>
        <v>1.6558496651180261</v>
      </c>
      <c r="M43">
        <f t="shared" ca="1" si="3"/>
        <v>1.2807177230874993</v>
      </c>
      <c r="N43" t="str">
        <f t="shared" ca="1" si="0"/>
        <v>C1</v>
      </c>
      <c r="O43">
        <v>43</v>
      </c>
      <c r="P43" t="str">
        <f t="shared" ca="1" si="4"/>
        <v>C1</v>
      </c>
      <c r="Q43">
        <f t="shared" ca="1" si="5"/>
        <v>0</v>
      </c>
      <c r="R43">
        <f t="shared" ca="1" si="6"/>
        <v>-0.11699563264579609</v>
      </c>
      <c r="S43">
        <f t="shared" ca="1" si="7"/>
        <v>-0.72824957063809781</v>
      </c>
      <c r="T43">
        <f t="shared" ca="1" si="8"/>
        <v>0</v>
      </c>
      <c r="U43">
        <f t="shared" ca="1" si="9"/>
        <v>0</v>
      </c>
      <c r="V43">
        <f t="shared" ca="1" si="10"/>
        <v>0</v>
      </c>
      <c r="W43">
        <f t="shared" ca="1" si="11"/>
        <v>0</v>
      </c>
    </row>
    <row r="44" spans="1:23">
      <c r="A44" s="2" t="s">
        <v>42</v>
      </c>
      <c r="B44" s="4">
        <v>28</v>
      </c>
      <c r="C44" s="3">
        <v>3</v>
      </c>
      <c r="D44" s="1">
        <v>-0.9535358338347838</v>
      </c>
      <c r="E44" s="1">
        <v>0.19356753168917762</v>
      </c>
      <c r="K44">
        <f t="shared" ca="1" si="1"/>
        <v>1.4606130471504437</v>
      </c>
      <c r="L44">
        <f t="shared" ca="1" si="2"/>
        <v>2.346101476858804</v>
      </c>
      <c r="M44">
        <f t="shared" ca="1" si="3"/>
        <v>0.61047998323468633</v>
      </c>
      <c r="N44" t="str">
        <f t="shared" ca="1" si="0"/>
        <v>C3</v>
      </c>
      <c r="O44">
        <v>44</v>
      </c>
      <c r="P44" t="str">
        <f t="shared" ca="1" si="4"/>
        <v>C3</v>
      </c>
      <c r="Q44">
        <f t="shared" ca="1" si="5"/>
        <v>0</v>
      </c>
      <c r="R44">
        <f t="shared" ca="1" si="6"/>
        <v>0</v>
      </c>
      <c r="S44">
        <f t="shared" ca="1" si="7"/>
        <v>0</v>
      </c>
      <c r="T44">
        <f t="shared" ca="1" si="8"/>
        <v>0</v>
      </c>
      <c r="U44">
        <f t="shared" ca="1" si="9"/>
        <v>0</v>
      </c>
      <c r="V44">
        <f t="shared" ca="1" si="10"/>
        <v>-0.9535358338347838</v>
      </c>
      <c r="W44">
        <f t="shared" ca="1" si="11"/>
        <v>0.19356753168917762</v>
      </c>
    </row>
    <row r="45" spans="1:23">
      <c r="A45" s="2" t="s">
        <v>43</v>
      </c>
      <c r="B45" s="4">
        <v>30</v>
      </c>
      <c r="C45" s="3">
        <v>3.6</v>
      </c>
      <c r="D45" s="1">
        <v>-0.84896830868616036</v>
      </c>
      <c r="E45" s="1">
        <v>0.37867136749786751</v>
      </c>
      <c r="K45">
        <f t="shared" ca="1" si="1"/>
        <v>1.6374661492493328</v>
      </c>
      <c r="L45">
        <f t="shared" ca="1" si="2"/>
        <v>2.2675914788658291</v>
      </c>
      <c r="M45">
        <f t="shared" ca="1" si="3"/>
        <v>0.43688661397384143</v>
      </c>
      <c r="N45" t="str">
        <f t="shared" ca="1" si="0"/>
        <v>C3</v>
      </c>
      <c r="O45">
        <v>45</v>
      </c>
      <c r="P45" t="str">
        <f t="shared" ca="1" si="4"/>
        <v>C3</v>
      </c>
      <c r="Q45">
        <f t="shared" ca="1" si="5"/>
        <v>0</v>
      </c>
      <c r="R45">
        <f t="shared" ca="1" si="6"/>
        <v>0</v>
      </c>
      <c r="S45">
        <f t="shared" ca="1" si="7"/>
        <v>0</v>
      </c>
      <c r="T45">
        <f t="shared" ca="1" si="8"/>
        <v>0</v>
      </c>
      <c r="U45">
        <f t="shared" ca="1" si="9"/>
        <v>0</v>
      </c>
      <c r="V45">
        <f t="shared" ca="1" si="10"/>
        <v>-0.84896830868616036</v>
      </c>
      <c r="W45">
        <f t="shared" ca="1" si="11"/>
        <v>0.37867136749786751</v>
      </c>
    </row>
    <row r="46" spans="1:23">
      <c r="A46" s="2" t="s">
        <v>44</v>
      </c>
      <c r="B46" s="4">
        <v>48</v>
      </c>
      <c r="C46" s="3">
        <v>2</v>
      </c>
      <c r="D46" s="1">
        <v>9.2139417651450825E-2</v>
      </c>
      <c r="E46" s="1">
        <v>-0.11493886132530547</v>
      </c>
      <c r="K46">
        <f t="shared" ca="1" si="1"/>
        <v>1.4425825890029256</v>
      </c>
      <c r="L46">
        <f t="shared" ca="1" si="2"/>
        <v>1.2932770282406727</v>
      </c>
      <c r="M46">
        <f t="shared" ca="1" si="3"/>
        <v>0.81856786771395906</v>
      </c>
      <c r="N46" t="str">
        <f t="shared" ca="1" si="0"/>
        <v>C3</v>
      </c>
      <c r="O46">
        <v>46</v>
      </c>
      <c r="P46" t="str">
        <f t="shared" ca="1" si="4"/>
        <v>C3</v>
      </c>
      <c r="Q46">
        <f t="shared" ca="1" si="5"/>
        <v>0</v>
      </c>
      <c r="R46">
        <f t="shared" ca="1" si="6"/>
        <v>0</v>
      </c>
      <c r="S46">
        <f t="shared" ca="1" si="7"/>
        <v>0</v>
      </c>
      <c r="T46">
        <f t="shared" ca="1" si="8"/>
        <v>0</v>
      </c>
      <c r="U46">
        <f t="shared" ca="1" si="9"/>
        <v>0</v>
      </c>
      <c r="V46">
        <f t="shared" ca="1" si="10"/>
        <v>9.2139417651450825E-2</v>
      </c>
      <c r="W46">
        <f t="shared" ca="1" si="11"/>
        <v>-0.11493886132530547</v>
      </c>
    </row>
    <row r="47" spans="1:23">
      <c r="A47" s="2" t="s">
        <v>45</v>
      </c>
      <c r="B47" s="4">
        <v>78</v>
      </c>
      <c r="C47" s="3">
        <v>7.2</v>
      </c>
      <c r="D47" s="1">
        <v>1.6606522948808027</v>
      </c>
      <c r="E47" s="1">
        <v>1.4892943823500064</v>
      </c>
      <c r="K47">
        <f t="shared" ca="1" si="1"/>
        <v>3.6801197178925187</v>
      </c>
      <c r="L47">
        <f t="shared" ca="1" si="2"/>
        <v>1.5401256809793087</v>
      </c>
      <c r="M47">
        <f t="shared" ca="1" si="3"/>
        <v>2.3103384589997407</v>
      </c>
      <c r="N47" t="str">
        <f t="shared" ca="1" si="0"/>
        <v>C2</v>
      </c>
      <c r="O47">
        <v>47</v>
      </c>
      <c r="P47" t="str">
        <f t="shared" ca="1" si="4"/>
        <v>C2</v>
      </c>
      <c r="Q47">
        <f t="shared" ca="1" si="5"/>
        <v>0</v>
      </c>
      <c r="R47">
        <f t="shared" ca="1" si="6"/>
        <v>0</v>
      </c>
      <c r="S47">
        <f t="shared" ca="1" si="7"/>
        <v>0</v>
      </c>
      <c r="T47">
        <f t="shared" ca="1" si="8"/>
        <v>1.6606522948808027</v>
      </c>
      <c r="U47">
        <f t="shared" ca="1" si="9"/>
        <v>1.4892943823500064</v>
      </c>
      <c r="V47">
        <f t="shared" ca="1" si="10"/>
        <v>0</v>
      </c>
      <c r="W47">
        <f t="shared" ca="1" si="11"/>
        <v>0</v>
      </c>
    </row>
    <row r="48" spans="1:23">
      <c r="A48" s="2" t="s">
        <v>46</v>
      </c>
      <c r="B48" s="4">
        <v>40</v>
      </c>
      <c r="C48" s="3">
        <v>6.8280000000000003</v>
      </c>
      <c r="D48" s="1">
        <v>-0.32613068294304304</v>
      </c>
      <c r="E48" s="1">
        <v>1.3745300041486188</v>
      </c>
      <c r="K48">
        <f t="shared" ca="1" si="1"/>
        <v>2.6724710412390151</v>
      </c>
      <c r="L48">
        <f t="shared" ca="1" si="2"/>
        <v>2.2088012669630794</v>
      </c>
      <c r="M48">
        <f t="shared" ca="1" si="3"/>
        <v>0.86833217375674532</v>
      </c>
      <c r="N48" t="str">
        <f t="shared" ca="1" si="0"/>
        <v>C3</v>
      </c>
      <c r="O48">
        <v>48</v>
      </c>
      <c r="P48" t="str">
        <f t="shared" ca="1" si="4"/>
        <v>C3</v>
      </c>
      <c r="Q48">
        <f t="shared" ca="1" si="5"/>
        <v>0</v>
      </c>
      <c r="R48">
        <f t="shared" ca="1" si="6"/>
        <v>0</v>
      </c>
      <c r="S48">
        <f t="shared" ca="1" si="7"/>
        <v>0</v>
      </c>
      <c r="T48">
        <f t="shared" ca="1" si="8"/>
        <v>0</v>
      </c>
      <c r="U48">
        <f t="shared" ca="1" si="9"/>
        <v>0</v>
      </c>
      <c r="V48">
        <f t="shared" ca="1" si="10"/>
        <v>-0.32613068294304304</v>
      </c>
      <c r="W48">
        <f t="shared" ca="1" si="11"/>
        <v>1.3745300041486188</v>
      </c>
    </row>
    <row r="49" spans="1:23">
      <c r="A49" s="2" t="s">
        <v>47</v>
      </c>
      <c r="B49" s="4">
        <v>37</v>
      </c>
      <c r="C49" s="3">
        <v>5.016</v>
      </c>
      <c r="D49" s="1">
        <v>-0.4829819706659782</v>
      </c>
      <c r="E49" s="1">
        <v>0.81551642000637559</v>
      </c>
      <c r="K49">
        <f t="shared" ca="1" si="1"/>
        <v>2.0955519050202795</v>
      </c>
      <c r="L49">
        <f t="shared" ca="1" si="2"/>
        <v>2.0461197580134511</v>
      </c>
      <c r="M49">
        <f t="shared" ca="1" si="3"/>
        <v>0.30676203986161071</v>
      </c>
      <c r="N49" t="str">
        <f t="shared" ca="1" si="0"/>
        <v>C3</v>
      </c>
      <c r="O49">
        <v>49</v>
      </c>
      <c r="P49" t="str">
        <f t="shared" ca="1" si="4"/>
        <v>C3</v>
      </c>
      <c r="Q49">
        <f t="shared" ca="1" si="5"/>
        <v>0</v>
      </c>
      <c r="R49">
        <f t="shared" ca="1" si="6"/>
        <v>0</v>
      </c>
      <c r="S49">
        <f t="shared" ca="1" si="7"/>
        <v>0</v>
      </c>
      <c r="T49">
        <f t="shared" ca="1" si="8"/>
        <v>0</v>
      </c>
      <c r="U49">
        <f t="shared" ca="1" si="9"/>
        <v>0</v>
      </c>
      <c r="V49">
        <f t="shared" ca="1" si="10"/>
        <v>-0.4829819706659782</v>
      </c>
      <c r="W49">
        <f t="shared" ca="1" si="11"/>
        <v>0.81551642000637559</v>
      </c>
    </row>
    <row r="50" spans="1:23">
      <c r="A50" s="2" t="s">
        <v>47</v>
      </c>
      <c r="B50" s="4">
        <v>29</v>
      </c>
      <c r="C50" s="3">
        <v>6.5439999999999996</v>
      </c>
      <c r="D50" s="1">
        <v>-0.90125207126047202</v>
      </c>
      <c r="E50" s="1">
        <v>1.2869141885325055</v>
      </c>
      <c r="K50">
        <f t="shared" ca="1" si="1"/>
        <v>2.5470902526814516</v>
      </c>
      <c r="L50">
        <f t="shared" ca="1" si="2"/>
        <v>2.633828101668799</v>
      </c>
      <c r="M50">
        <f t="shared" ca="1" si="3"/>
        <v>0.90460031112585282</v>
      </c>
      <c r="N50" t="str">
        <f t="shared" ca="1" si="0"/>
        <v>C3</v>
      </c>
      <c r="O50">
        <v>50</v>
      </c>
      <c r="P50" t="str">
        <f t="shared" ca="1" si="4"/>
        <v>C3</v>
      </c>
      <c r="Q50">
        <f t="shared" ca="1" si="5"/>
        <v>0</v>
      </c>
      <c r="R50">
        <f t="shared" ca="1" si="6"/>
        <v>0</v>
      </c>
      <c r="S50">
        <f t="shared" ca="1" si="7"/>
        <v>0</v>
      </c>
      <c r="T50">
        <f t="shared" ca="1" si="8"/>
        <v>0</v>
      </c>
      <c r="U50">
        <f t="shared" ca="1" si="9"/>
        <v>0</v>
      </c>
      <c r="V50">
        <f t="shared" ca="1" si="10"/>
        <v>-0.90125207126047202</v>
      </c>
      <c r="W50">
        <f t="shared" ca="1" si="11"/>
        <v>1.2869141885325055</v>
      </c>
    </row>
    <row r="51" spans="1:23">
      <c r="A51" s="2" t="s">
        <v>48</v>
      </c>
      <c r="B51" s="4">
        <v>73</v>
      </c>
      <c r="C51" s="3">
        <v>5.2220000000000004</v>
      </c>
      <c r="D51" s="1">
        <v>1.399233482009244</v>
      </c>
      <c r="E51" s="1">
        <v>0.87906873696735921</v>
      </c>
      <c r="K51">
        <f t="shared" ca="1" si="1"/>
        <v>3.0579477010529454</v>
      </c>
      <c r="L51">
        <f t="shared" ca="1" si="2"/>
        <v>0.90469889283047644</v>
      </c>
      <c r="M51">
        <f t="shared" ca="1" si="3"/>
        <v>1.8686637837387254</v>
      </c>
      <c r="N51" t="str">
        <f t="shared" ca="1" si="0"/>
        <v>C2</v>
      </c>
      <c r="O51">
        <v>51</v>
      </c>
      <c r="P51" t="str">
        <f t="shared" ca="1" si="4"/>
        <v>C2</v>
      </c>
      <c r="Q51">
        <f t="shared" ca="1" si="5"/>
        <v>0</v>
      </c>
      <c r="R51">
        <f t="shared" ca="1" si="6"/>
        <v>0</v>
      </c>
      <c r="S51">
        <f t="shared" ca="1" si="7"/>
        <v>0</v>
      </c>
      <c r="T51">
        <f t="shared" ca="1" si="8"/>
        <v>1.399233482009244</v>
      </c>
      <c r="U51">
        <f t="shared" ca="1" si="9"/>
        <v>0.87906873696735921</v>
      </c>
      <c r="V51">
        <f t="shared" ca="1" si="10"/>
        <v>0</v>
      </c>
      <c r="W51">
        <f t="shared" ca="1" si="11"/>
        <v>0</v>
      </c>
    </row>
    <row r="52" spans="1:23">
      <c r="A52" s="2" t="s">
        <v>49</v>
      </c>
      <c r="B52" s="4">
        <v>64</v>
      </c>
      <c r="C52" s="3">
        <v>4.0030000000000001</v>
      </c>
      <c r="D52" s="1">
        <v>0.92867961884043848</v>
      </c>
      <c r="E52" s="1">
        <v>0.50299944388270423</v>
      </c>
      <c r="K52">
        <f t="shared" ca="1" si="1"/>
        <v>2.4592775248226326</v>
      </c>
      <c r="L52">
        <f t="shared" ca="1" si="2"/>
        <v>0.69646966125828313</v>
      </c>
      <c r="M52">
        <f t="shared" ca="1" si="3"/>
        <v>1.3619029572550576</v>
      </c>
      <c r="N52" t="str">
        <f t="shared" ca="1" si="0"/>
        <v>C2</v>
      </c>
      <c r="O52">
        <v>52</v>
      </c>
      <c r="P52" t="str">
        <f t="shared" ca="1" si="4"/>
        <v>C2</v>
      </c>
      <c r="Q52">
        <f t="shared" ca="1" si="5"/>
        <v>0</v>
      </c>
      <c r="R52">
        <f t="shared" ca="1" si="6"/>
        <v>0</v>
      </c>
      <c r="S52">
        <f t="shared" ca="1" si="7"/>
        <v>0</v>
      </c>
      <c r="T52">
        <f t="shared" ca="1" si="8"/>
        <v>0.92867961884043848</v>
      </c>
      <c r="U52">
        <f t="shared" ca="1" si="9"/>
        <v>0.50299944388270423</v>
      </c>
      <c r="V52">
        <f t="shared" ca="1" si="10"/>
        <v>0</v>
      </c>
      <c r="W52">
        <f t="shared" ca="1" si="11"/>
        <v>0</v>
      </c>
    </row>
    <row r="53" spans="1:23">
      <c r="A53" s="2" t="s">
        <v>50</v>
      </c>
      <c r="B53" s="4">
        <v>47</v>
      </c>
      <c r="C53" s="3">
        <v>0.88</v>
      </c>
      <c r="D53" s="1">
        <v>3.9855655077139097E-2</v>
      </c>
      <c r="E53" s="1">
        <v>-0.46046602150152655</v>
      </c>
      <c r="K53">
        <f t="shared" ca="1" si="1"/>
        <v>1.1495258278943152</v>
      </c>
      <c r="L53">
        <f t="shared" ca="1" si="2"/>
        <v>1.4111787040357868</v>
      </c>
      <c r="M53">
        <f t="shared" ca="1" si="3"/>
        <v>1.0821557699190865</v>
      </c>
      <c r="N53" t="str">
        <f t="shared" ca="1" si="0"/>
        <v>C3</v>
      </c>
      <c r="O53">
        <v>53</v>
      </c>
      <c r="P53" t="str">
        <f t="shared" ca="1" si="4"/>
        <v>C1</v>
      </c>
      <c r="Q53">
        <f t="shared" ca="1" si="5"/>
        <v>1</v>
      </c>
      <c r="R53">
        <f t="shared" ca="1" si="6"/>
        <v>0</v>
      </c>
      <c r="S53">
        <f t="shared" ca="1" si="7"/>
        <v>0</v>
      </c>
      <c r="T53">
        <f t="shared" ca="1" si="8"/>
        <v>0</v>
      </c>
      <c r="U53">
        <f t="shared" ca="1" si="9"/>
        <v>0</v>
      </c>
      <c r="V53">
        <f t="shared" ca="1" si="10"/>
        <v>3.9855655077139097E-2</v>
      </c>
      <c r="W53">
        <f t="shared" ca="1" si="11"/>
        <v>-0.46046602150152655</v>
      </c>
    </row>
    <row r="54" spans="1:23">
      <c r="A54" s="2" t="s">
        <v>51</v>
      </c>
      <c r="B54" s="4">
        <v>39</v>
      </c>
      <c r="C54" s="3">
        <v>1.54</v>
      </c>
      <c r="D54" s="1">
        <v>-0.37841444551735476</v>
      </c>
      <c r="E54" s="1">
        <v>-0.25685180211196768</v>
      </c>
      <c r="K54">
        <f t="shared" ca="1" si="1"/>
        <v>1.081508840587621</v>
      </c>
      <c r="L54">
        <f t="shared" ca="1" si="2"/>
        <v>1.7758704547300979</v>
      </c>
      <c r="M54">
        <f t="shared" ca="1" si="3"/>
        <v>0.77162098189261474</v>
      </c>
      <c r="N54" t="str">
        <f t="shared" ca="1" si="0"/>
        <v>C3</v>
      </c>
      <c r="O54">
        <v>54</v>
      </c>
      <c r="P54" t="str">
        <f t="shared" ca="1" si="4"/>
        <v>C1</v>
      </c>
      <c r="Q54">
        <f t="shared" ca="1" si="5"/>
        <v>1</v>
      </c>
      <c r="R54">
        <f t="shared" ca="1" si="6"/>
        <v>0</v>
      </c>
      <c r="S54">
        <f t="shared" ca="1" si="7"/>
        <v>0</v>
      </c>
      <c r="T54">
        <f t="shared" ca="1" si="8"/>
        <v>0</v>
      </c>
      <c r="U54">
        <f t="shared" ca="1" si="9"/>
        <v>0</v>
      </c>
      <c r="V54">
        <f t="shared" ca="1" si="10"/>
        <v>-0.37841444551735476</v>
      </c>
      <c r="W54">
        <f t="shared" ca="1" si="11"/>
        <v>-0.25685180211196768</v>
      </c>
    </row>
    <row r="55" spans="1:23">
      <c r="A55" s="2" t="s">
        <v>52</v>
      </c>
      <c r="B55" s="4">
        <v>72</v>
      </c>
      <c r="C55" s="3">
        <v>0.999</v>
      </c>
      <c r="D55" s="1">
        <v>1.3469497194349322</v>
      </c>
      <c r="E55" s="1">
        <v>-0.42375376073280302</v>
      </c>
      <c r="K55">
        <f t="shared" ca="1" si="1"/>
        <v>2.2923331893636352</v>
      </c>
      <c r="L55">
        <f t="shared" ca="1" si="2"/>
        <v>0.39984907246282236</v>
      </c>
      <c r="M55">
        <f t="shared" ca="1" si="3"/>
        <v>2.0114833858036141</v>
      </c>
      <c r="N55" t="str">
        <f t="shared" ca="1" si="0"/>
        <v>C2</v>
      </c>
      <c r="O55">
        <v>55</v>
      </c>
      <c r="P55" t="str">
        <f t="shared" ca="1" si="4"/>
        <v>C2</v>
      </c>
      <c r="Q55">
        <f t="shared" ca="1" si="5"/>
        <v>0</v>
      </c>
      <c r="R55">
        <f t="shared" ca="1" si="6"/>
        <v>0</v>
      </c>
      <c r="S55">
        <f t="shared" ca="1" si="7"/>
        <v>0</v>
      </c>
      <c r="T55">
        <f t="shared" ca="1" si="8"/>
        <v>1.3469497194349322</v>
      </c>
      <c r="U55">
        <f t="shared" ca="1" si="9"/>
        <v>-0.42375376073280302</v>
      </c>
      <c r="V55">
        <f t="shared" ca="1" si="10"/>
        <v>0</v>
      </c>
      <c r="W55">
        <f t="shared" ca="1" si="11"/>
        <v>0</v>
      </c>
    </row>
    <row r="56" spans="1:23">
      <c r="A56" s="2" t="s">
        <v>53</v>
      </c>
      <c r="B56" s="4">
        <v>48</v>
      </c>
      <c r="C56" s="3">
        <v>2.1</v>
      </c>
      <c r="D56" s="1">
        <v>9.2139417651450825E-2</v>
      </c>
      <c r="E56" s="1">
        <v>-8.4088222023857129E-2</v>
      </c>
      <c r="K56">
        <f t="shared" ca="1" si="1"/>
        <v>1.4671415527368945</v>
      </c>
      <c r="L56">
        <f t="shared" ca="1" si="2"/>
        <v>1.2915095874353961</v>
      </c>
      <c r="M56">
        <f t="shared" ca="1" si="3"/>
        <v>0.79515496998480761</v>
      </c>
      <c r="N56" t="str">
        <f t="shared" ca="1" si="0"/>
        <v>C3</v>
      </c>
      <c r="O56">
        <v>56</v>
      </c>
      <c r="P56" t="str">
        <f t="shared" ca="1" si="4"/>
        <v>C3</v>
      </c>
      <c r="Q56">
        <f t="shared" ca="1" si="5"/>
        <v>0</v>
      </c>
      <c r="R56">
        <f t="shared" ca="1" si="6"/>
        <v>0</v>
      </c>
      <c r="S56">
        <f t="shared" ca="1" si="7"/>
        <v>0</v>
      </c>
      <c r="T56">
        <f t="shared" ca="1" si="8"/>
        <v>0</v>
      </c>
      <c r="U56">
        <f t="shared" ca="1" si="9"/>
        <v>0</v>
      </c>
      <c r="V56">
        <f t="shared" ca="1" si="10"/>
        <v>9.2139417651450825E-2</v>
      </c>
      <c r="W56">
        <f t="shared" ca="1" si="11"/>
        <v>-8.4088222023857129E-2</v>
      </c>
    </row>
    <row r="57" spans="1:23">
      <c r="A57" s="2" t="s">
        <v>54</v>
      </c>
      <c r="B57" s="4">
        <v>29</v>
      </c>
      <c r="C57" s="3">
        <v>1.083</v>
      </c>
      <c r="D57" s="1">
        <v>-0.90125207126047202</v>
      </c>
      <c r="E57" s="1">
        <v>-0.39783922371958647</v>
      </c>
      <c r="K57">
        <f t="shared" ca="1" si="1"/>
        <v>0.86721676099542289</v>
      </c>
      <c r="L57">
        <f t="shared" ca="1" si="2"/>
        <v>2.3137308153327658</v>
      </c>
      <c r="M57">
        <f t="shared" ca="1" si="3"/>
        <v>1.0239087652057715</v>
      </c>
      <c r="N57" t="str">
        <f t="shared" ca="1" si="0"/>
        <v>C1</v>
      </c>
      <c r="O57">
        <v>57</v>
      </c>
      <c r="P57" t="str">
        <f t="shared" ca="1" si="4"/>
        <v>C1</v>
      </c>
      <c r="Q57">
        <f t="shared" ca="1" si="5"/>
        <v>0</v>
      </c>
      <c r="R57">
        <f t="shared" ca="1" si="6"/>
        <v>-0.90125207126047202</v>
      </c>
      <c r="S57">
        <f t="shared" ca="1" si="7"/>
        <v>-0.39783922371958647</v>
      </c>
      <c r="T57">
        <f t="shared" ca="1" si="8"/>
        <v>0</v>
      </c>
      <c r="U57">
        <f t="shared" ca="1" si="9"/>
        <v>0</v>
      </c>
      <c r="V57">
        <f t="shared" ca="1" si="10"/>
        <v>0</v>
      </c>
      <c r="W57">
        <f t="shared" ca="1" si="11"/>
        <v>0</v>
      </c>
    </row>
    <row r="58" spans="1:23">
      <c r="A58" s="2" t="s">
        <v>55</v>
      </c>
      <c r="B58" s="4">
        <v>26</v>
      </c>
      <c r="C58" s="3">
        <v>6.0039999999999996</v>
      </c>
      <c r="D58" s="1">
        <v>-1.0581033589834072</v>
      </c>
      <c r="E58" s="1">
        <v>1.1203207363046848</v>
      </c>
      <c r="K58">
        <f t="shared" ca="1" si="1"/>
        <v>2.3932465970477788</v>
      </c>
      <c r="L58">
        <f t="shared" ca="1" si="2"/>
        <v>2.6960152333707694</v>
      </c>
      <c r="M58">
        <f t="shared" ca="1" si="3"/>
        <v>0.87153497143640657</v>
      </c>
      <c r="N58" t="str">
        <f t="shared" ca="1" si="0"/>
        <v>C3</v>
      </c>
      <c r="O58">
        <v>58</v>
      </c>
      <c r="P58" t="str">
        <f t="shared" ca="1" si="4"/>
        <v>C3</v>
      </c>
      <c r="Q58">
        <f t="shared" ca="1" si="5"/>
        <v>0</v>
      </c>
      <c r="R58">
        <f t="shared" ca="1" si="6"/>
        <v>0</v>
      </c>
      <c r="S58">
        <f t="shared" ca="1" si="7"/>
        <v>0</v>
      </c>
      <c r="T58">
        <f t="shared" ca="1" si="8"/>
        <v>0</v>
      </c>
      <c r="U58">
        <f t="shared" ca="1" si="9"/>
        <v>0</v>
      </c>
      <c r="V58">
        <f t="shared" ca="1" si="10"/>
        <v>-1.0581033589834072</v>
      </c>
      <c r="W58">
        <f t="shared" ca="1" si="11"/>
        <v>1.1203207363046848</v>
      </c>
    </row>
    <row r="59" spans="1:23">
      <c r="A59" s="2" t="s">
        <v>56</v>
      </c>
      <c r="B59" s="4">
        <v>53</v>
      </c>
      <c r="C59" s="3">
        <v>2.8279999999999998</v>
      </c>
      <c r="D59" s="1">
        <v>0.3535582305230095</v>
      </c>
      <c r="E59" s="1">
        <v>0.14050443209068647</v>
      </c>
      <c r="K59">
        <f t="shared" ca="1" si="1"/>
        <v>1.805208879089635</v>
      </c>
      <c r="L59">
        <f t="shared" ca="1" si="2"/>
        <v>1.0420629272363355</v>
      </c>
      <c r="M59">
        <f t="shared" ca="1" si="3"/>
        <v>0.87039667303885837</v>
      </c>
      <c r="N59" t="str">
        <f t="shared" ca="1" si="0"/>
        <v>C3</v>
      </c>
      <c r="O59">
        <v>59</v>
      </c>
      <c r="P59" t="str">
        <f t="shared" ca="1" si="4"/>
        <v>C3</v>
      </c>
      <c r="Q59">
        <f t="shared" ca="1" si="5"/>
        <v>0</v>
      </c>
      <c r="R59">
        <f t="shared" ca="1" si="6"/>
        <v>0</v>
      </c>
      <c r="S59">
        <f t="shared" ca="1" si="7"/>
        <v>0</v>
      </c>
      <c r="T59">
        <f t="shared" ca="1" si="8"/>
        <v>0</v>
      </c>
      <c r="U59">
        <f t="shared" ca="1" si="9"/>
        <v>0</v>
      </c>
      <c r="V59">
        <f t="shared" ca="1" si="10"/>
        <v>0.3535582305230095</v>
      </c>
      <c r="W59">
        <f t="shared" ca="1" si="11"/>
        <v>0.14050443209068647</v>
      </c>
    </row>
    <row r="60" spans="1:23">
      <c r="A60" s="2" t="s">
        <v>57</v>
      </c>
      <c r="B60" s="4">
        <v>41</v>
      </c>
      <c r="C60" s="3">
        <v>2.4580000000000002</v>
      </c>
      <c r="D60" s="1">
        <v>-0.27384692036873126</v>
      </c>
      <c r="E60" s="1">
        <v>2.6357066675327844E-2</v>
      </c>
      <c r="K60">
        <f t="shared" ca="1" si="1"/>
        <v>1.3832607541550666</v>
      </c>
      <c r="L60">
        <f t="shared" ca="1" si="2"/>
        <v>1.6569758548275377</v>
      </c>
      <c r="M60">
        <f t="shared" ca="1" si="3"/>
        <v>0.51189680940381466</v>
      </c>
      <c r="N60" t="str">
        <f t="shared" ca="1" si="0"/>
        <v>C3</v>
      </c>
      <c r="O60">
        <v>60</v>
      </c>
      <c r="P60" t="str">
        <f t="shared" ca="1" si="4"/>
        <v>C3</v>
      </c>
      <c r="Q60">
        <f t="shared" ca="1" si="5"/>
        <v>0</v>
      </c>
      <c r="R60">
        <f t="shared" ca="1" si="6"/>
        <v>0</v>
      </c>
      <c r="S60">
        <f t="shared" ca="1" si="7"/>
        <v>0</v>
      </c>
      <c r="T60">
        <f t="shared" ca="1" si="8"/>
        <v>0</v>
      </c>
      <c r="U60">
        <f t="shared" ca="1" si="9"/>
        <v>0</v>
      </c>
      <c r="V60">
        <f t="shared" ca="1" si="10"/>
        <v>-0.27384692036873126</v>
      </c>
      <c r="W60">
        <f t="shared" ca="1" si="11"/>
        <v>2.6357066675327844E-2</v>
      </c>
    </row>
    <row r="61" spans="1:23">
      <c r="A61" s="2" t="s">
        <v>58</v>
      </c>
      <c r="B61" s="4">
        <v>57</v>
      </c>
      <c r="C61" s="3">
        <v>1.954</v>
      </c>
      <c r="D61" s="1">
        <v>0.56269328082025638</v>
      </c>
      <c r="E61" s="1">
        <v>-0.12913015540397171</v>
      </c>
      <c r="K61">
        <f t="shared" ca="1" si="1"/>
        <v>1.7603520983867929</v>
      </c>
      <c r="L61">
        <f t="shared" ca="1" si="2"/>
        <v>0.8261536981786064</v>
      </c>
      <c r="M61">
        <f t="shared" ca="1" si="3"/>
        <v>1.18485559888424</v>
      </c>
      <c r="N61" t="str">
        <f t="shared" ca="1" si="0"/>
        <v>C2</v>
      </c>
      <c r="O61">
        <v>61</v>
      </c>
      <c r="P61" t="str">
        <f t="shared" ca="1" si="4"/>
        <v>C2</v>
      </c>
      <c r="Q61">
        <f t="shared" ca="1" si="5"/>
        <v>0</v>
      </c>
      <c r="R61">
        <f t="shared" ca="1" si="6"/>
        <v>0</v>
      </c>
      <c r="S61">
        <f t="shared" ca="1" si="7"/>
        <v>0</v>
      </c>
      <c r="T61">
        <f t="shared" ca="1" si="8"/>
        <v>0.56269328082025638</v>
      </c>
      <c r="U61">
        <f t="shared" ca="1" si="9"/>
        <v>-0.12913015540397171</v>
      </c>
      <c r="V61">
        <f t="shared" ca="1" si="10"/>
        <v>0</v>
      </c>
      <c r="W61">
        <f t="shared" ca="1" si="11"/>
        <v>0</v>
      </c>
    </row>
    <row r="62" spans="1:23">
      <c r="A62" s="2" t="s">
        <v>59</v>
      </c>
      <c r="B62" s="4">
        <v>28</v>
      </c>
      <c r="C62" s="3">
        <v>1</v>
      </c>
      <c r="D62" s="1">
        <v>-0.9535358338347838</v>
      </c>
      <c r="E62" s="1">
        <v>-0.42344525433978858</v>
      </c>
      <c r="K62">
        <f t="shared" ca="1" si="1"/>
        <v>0.85042902052753455</v>
      </c>
      <c r="L62">
        <f t="shared" ca="1" si="2"/>
        <v>2.3695139850557534</v>
      </c>
      <c r="M62">
        <f t="shared" ca="1" si="3"/>
        <v>1.0711487310738546</v>
      </c>
      <c r="N62" t="str">
        <f t="shared" ca="1" si="0"/>
        <v>C1</v>
      </c>
      <c r="O62">
        <v>62</v>
      </c>
      <c r="P62" t="str">
        <f t="shared" ca="1" si="4"/>
        <v>C1</v>
      </c>
      <c r="Q62">
        <f t="shared" ca="1" si="5"/>
        <v>0</v>
      </c>
      <c r="R62">
        <f t="shared" ca="1" si="6"/>
        <v>-0.9535358338347838</v>
      </c>
      <c r="S62">
        <f t="shared" ca="1" si="7"/>
        <v>-0.42344525433978858</v>
      </c>
      <c r="T62">
        <f t="shared" ca="1" si="8"/>
        <v>0</v>
      </c>
      <c r="U62">
        <f t="shared" ca="1" si="9"/>
        <v>0</v>
      </c>
      <c r="V62">
        <f t="shared" ca="1" si="10"/>
        <v>0</v>
      </c>
      <c r="W62">
        <f t="shared" ca="1" si="11"/>
        <v>0</v>
      </c>
    </row>
    <row r="63" spans="1:23">
      <c r="A63" s="2" t="s">
        <v>60</v>
      </c>
      <c r="B63" s="4">
        <v>37</v>
      </c>
      <c r="C63" s="3">
        <v>-1.17</v>
      </c>
      <c r="D63" s="1">
        <v>-0.4829819706659782</v>
      </c>
      <c r="E63" s="1">
        <v>-1.0929041271812168</v>
      </c>
      <c r="K63">
        <f t="shared" ca="1" si="1"/>
        <v>0.34695674783965202</v>
      </c>
      <c r="L63">
        <f t="shared" ca="1" si="2"/>
        <v>2.1491290932907727</v>
      </c>
      <c r="M63">
        <f t="shared" ca="1" si="3"/>
        <v>1.6064986850512559</v>
      </c>
      <c r="N63" t="str">
        <f t="shared" ca="1" si="0"/>
        <v>C1</v>
      </c>
      <c r="O63">
        <v>63</v>
      </c>
      <c r="P63" t="str">
        <f t="shared" ca="1" si="4"/>
        <v>C1</v>
      </c>
      <c r="Q63">
        <f t="shared" ca="1" si="5"/>
        <v>0</v>
      </c>
      <c r="R63">
        <f t="shared" ca="1" si="6"/>
        <v>-0.4829819706659782</v>
      </c>
      <c r="S63">
        <f t="shared" ca="1" si="7"/>
        <v>-1.0929041271812168</v>
      </c>
      <c r="T63">
        <f t="shared" ca="1" si="8"/>
        <v>0</v>
      </c>
      <c r="U63">
        <f t="shared" ca="1" si="9"/>
        <v>0</v>
      </c>
      <c r="V63">
        <f t="shared" ca="1" si="10"/>
        <v>0</v>
      </c>
      <c r="W63">
        <f t="shared" ca="1" si="11"/>
        <v>0</v>
      </c>
    </row>
    <row r="64" spans="1:23">
      <c r="A64" s="2" t="s">
        <v>61</v>
      </c>
      <c r="B64" s="4">
        <v>59</v>
      </c>
      <c r="C64" s="3">
        <v>2.274</v>
      </c>
      <c r="D64" s="1">
        <v>0.66726080596887982</v>
      </c>
      <c r="E64" s="1">
        <v>-3.0408109639337096E-2</v>
      </c>
      <c r="K64">
        <f t="shared" ca="1" si="1"/>
        <v>1.9039137945110496</v>
      </c>
      <c r="L64">
        <f t="shared" ca="1" si="2"/>
        <v>0.71507437805607899</v>
      </c>
      <c r="M64">
        <f t="shared" ca="1" si="3"/>
        <v>1.2272273908156568</v>
      </c>
      <c r="N64" t="str">
        <f t="shared" ca="1" si="0"/>
        <v>C2</v>
      </c>
      <c r="O64">
        <v>64</v>
      </c>
      <c r="P64" t="str">
        <f t="shared" ca="1" si="4"/>
        <v>C2</v>
      </c>
      <c r="Q64">
        <f t="shared" ca="1" si="5"/>
        <v>0</v>
      </c>
      <c r="R64">
        <f t="shared" ca="1" si="6"/>
        <v>0</v>
      </c>
      <c r="S64">
        <f t="shared" ca="1" si="7"/>
        <v>0</v>
      </c>
      <c r="T64">
        <f t="shared" ca="1" si="8"/>
        <v>0.66726080596887982</v>
      </c>
      <c r="U64">
        <f t="shared" ca="1" si="9"/>
        <v>-3.0408109639337096E-2</v>
      </c>
      <c r="V64">
        <f t="shared" ca="1" si="10"/>
        <v>0</v>
      </c>
      <c r="W64">
        <f t="shared" ca="1" si="11"/>
        <v>0</v>
      </c>
    </row>
    <row r="65" spans="1:23">
      <c r="A65" s="2" t="s">
        <v>62</v>
      </c>
      <c r="B65" s="4">
        <v>26</v>
      </c>
      <c r="C65" s="3">
        <v>4.1379999999999999</v>
      </c>
      <c r="D65" s="1">
        <v>-1.0581033589834072</v>
      </c>
      <c r="E65" s="1">
        <v>0.54464780693965931</v>
      </c>
      <c r="K65">
        <f t="shared" ca="1" si="1"/>
        <v>1.8223988046256114</v>
      </c>
      <c r="L65">
        <f t="shared" ca="1" si="2"/>
        <v>2.5061312275696808</v>
      </c>
      <c r="M65">
        <f t="shared" ca="1" si="3"/>
        <v>0.62572530378379654</v>
      </c>
      <c r="N65" t="str">
        <f t="shared" ca="1" si="0"/>
        <v>C3</v>
      </c>
      <c r="O65">
        <v>65</v>
      </c>
      <c r="P65" t="str">
        <f t="shared" ca="1" si="4"/>
        <v>C3</v>
      </c>
      <c r="Q65">
        <f t="shared" ca="1" si="5"/>
        <v>0</v>
      </c>
      <c r="R65">
        <f t="shared" ca="1" si="6"/>
        <v>0</v>
      </c>
      <c r="S65">
        <f t="shared" ca="1" si="7"/>
        <v>0</v>
      </c>
      <c r="T65">
        <f t="shared" ca="1" si="8"/>
        <v>0</v>
      </c>
      <c r="U65">
        <f t="shared" ca="1" si="9"/>
        <v>0</v>
      </c>
      <c r="V65">
        <f t="shared" ca="1" si="10"/>
        <v>-1.0581033589834072</v>
      </c>
      <c r="W65">
        <f t="shared" ca="1" si="11"/>
        <v>0.54464780693965931</v>
      </c>
    </row>
    <row r="66" spans="1:23">
      <c r="A66" s="2" t="s">
        <v>63</v>
      </c>
      <c r="B66" s="4">
        <v>31</v>
      </c>
      <c r="C66" s="3">
        <v>2.27</v>
      </c>
      <c r="D66" s="1">
        <v>-0.79668454611184858</v>
      </c>
      <c r="E66" s="1">
        <v>-3.1642135211395028E-2</v>
      </c>
      <c r="K66">
        <f t="shared" ca="1" si="1"/>
        <v>1.2260576252890731</v>
      </c>
      <c r="L66">
        <f t="shared" ca="1" si="2"/>
        <v>2.1790114289104712</v>
      </c>
      <c r="M66">
        <f t="shared" ca="1" si="3"/>
        <v>0.65465390689077219</v>
      </c>
      <c r="N66" t="str">
        <f t="shared" ca="1" si="0"/>
        <v>C3</v>
      </c>
      <c r="O66">
        <v>66</v>
      </c>
      <c r="P66" t="str">
        <f t="shared" ca="1" si="4"/>
        <v>C3</v>
      </c>
      <c r="Q66">
        <f t="shared" ca="1" si="5"/>
        <v>0</v>
      </c>
      <c r="R66">
        <f t="shared" ca="1" si="6"/>
        <v>0</v>
      </c>
      <c r="S66">
        <f t="shared" ca="1" si="7"/>
        <v>0</v>
      </c>
      <c r="T66">
        <f t="shared" ca="1" si="8"/>
        <v>0</v>
      </c>
      <c r="U66">
        <f t="shared" ca="1" si="9"/>
        <v>0</v>
      </c>
      <c r="V66">
        <f t="shared" ca="1" si="10"/>
        <v>-0.79668454611184858</v>
      </c>
      <c r="W66">
        <f t="shared" ca="1" si="11"/>
        <v>-3.1642135211395028E-2</v>
      </c>
    </row>
    <row r="67" spans="1:23">
      <c r="A67" s="2" t="s">
        <v>64</v>
      </c>
      <c r="B67" s="4">
        <v>49</v>
      </c>
      <c r="C67" s="3">
        <v>4.2389999999999999</v>
      </c>
      <c r="D67" s="1">
        <v>0.14442318022576256</v>
      </c>
      <c r="E67" s="1">
        <v>0.57580695263412218</v>
      </c>
      <c r="K67">
        <f t="shared" ref="K67:K123" ca="1" si="12">SQRT((D67-$H$3)^2+(E67-$I$3)^2)</f>
        <v>2.0570975812643244</v>
      </c>
      <c r="L67">
        <f t="shared" ref="L67:L123" ca="1" si="13">SQRT((D67-$H$4)^2+(E67-$I$4)^2)</f>
        <v>1.3761977825266665</v>
      </c>
      <c r="M67">
        <f t="shared" ref="M67:M123" ca="1" si="14">SQRT((D67-$H$5)^2+(E67-$I$5)^2)</f>
        <v>0.58103493138599083</v>
      </c>
      <c r="N67" t="str">
        <f t="shared" ref="N67:N123" ca="1" si="15">INDEX($K$1:$M$1,1,MATCH(MIN(K67:M67),K67:M67,0))</f>
        <v>C3</v>
      </c>
      <c r="O67">
        <v>67</v>
      </c>
      <c r="P67" t="str">
        <f t="shared" ref="P67:P123" ca="1" si="16">INDIRECT($F$1&amp;"!N"&amp;O67)</f>
        <v>C3</v>
      </c>
      <c r="Q67">
        <f t="shared" ref="Q67:Q123" ca="1" si="17">IF(P67=N67,0,1)</f>
        <v>0</v>
      </c>
      <c r="R67">
        <f t="shared" ref="R67:R123" ca="1" si="18">IF($N67=R$1,$D67,0)</f>
        <v>0</v>
      </c>
      <c r="S67">
        <f t="shared" ref="S67:S123" ca="1" si="19">IF($N67=S$1,$E67,0)</f>
        <v>0</v>
      </c>
      <c r="T67">
        <f t="shared" ref="T67:T123" ca="1" si="20">IF($N67=T$1,$D67,0)</f>
        <v>0</v>
      </c>
      <c r="U67">
        <f t="shared" ref="U67:U123" ca="1" si="21">IF($N67=U$1,$E67,0)</f>
        <v>0</v>
      </c>
      <c r="V67">
        <f t="shared" ref="V67:V123" ca="1" si="22">IF($N67=V$1,$D67,0)</f>
        <v>0.14442318022576256</v>
      </c>
      <c r="W67">
        <f t="shared" ref="W67:W123" ca="1" si="23">IF($N67=W$1,$E67,0)</f>
        <v>0.57580695263412218</v>
      </c>
    </row>
    <row r="68" spans="1:23">
      <c r="A68" s="2" t="s">
        <v>65</v>
      </c>
      <c r="B68" s="4">
        <v>32</v>
      </c>
      <c r="C68" s="3">
        <v>5.37</v>
      </c>
      <c r="D68" s="1">
        <v>-0.7444007835375368</v>
      </c>
      <c r="E68" s="1">
        <v>0.92472768313350262</v>
      </c>
      <c r="K68">
        <f t="shared" ca="1" si="12"/>
        <v>2.1828407641448178</v>
      </c>
      <c r="L68">
        <f t="shared" ca="1" si="13"/>
        <v>2.3293374297326652</v>
      </c>
      <c r="M68">
        <f t="shared" ca="1" si="14"/>
        <v>0.51625496052044373</v>
      </c>
      <c r="N68" t="str">
        <f t="shared" ca="1" si="15"/>
        <v>C3</v>
      </c>
      <c r="O68">
        <v>68</v>
      </c>
      <c r="P68" t="str">
        <f t="shared" ca="1" si="16"/>
        <v>C3</v>
      </c>
      <c r="Q68">
        <f t="shared" ca="1" si="17"/>
        <v>0</v>
      </c>
      <c r="R68">
        <f t="shared" ca="1" si="18"/>
        <v>0</v>
      </c>
      <c r="S68">
        <f t="shared" ca="1" si="19"/>
        <v>0</v>
      </c>
      <c r="T68">
        <f t="shared" ca="1" si="20"/>
        <v>0</v>
      </c>
      <c r="U68">
        <f t="shared" ca="1" si="21"/>
        <v>0</v>
      </c>
      <c r="V68">
        <f t="shared" ca="1" si="22"/>
        <v>-0.7444007835375368</v>
      </c>
      <c r="W68">
        <f t="shared" ca="1" si="23"/>
        <v>0.92472768313350262</v>
      </c>
    </row>
    <row r="69" spans="1:23">
      <c r="A69" s="2" t="s">
        <v>66</v>
      </c>
      <c r="B69" s="4">
        <v>27</v>
      </c>
      <c r="C69" s="3">
        <v>1.522</v>
      </c>
      <c r="D69" s="1">
        <v>-1.0058195964090955</v>
      </c>
      <c r="E69" s="1">
        <v>-0.26240491718622838</v>
      </c>
      <c r="K69">
        <f t="shared" ca="1" si="12"/>
        <v>1.0187548593166393</v>
      </c>
      <c r="L69">
        <f t="shared" ca="1" si="13"/>
        <v>2.3998623055372454</v>
      </c>
      <c r="M69">
        <f t="shared" ca="1" si="14"/>
        <v>0.96378673638758583</v>
      </c>
      <c r="N69" t="str">
        <f t="shared" ca="1" si="15"/>
        <v>C3</v>
      </c>
      <c r="O69">
        <v>69</v>
      </c>
      <c r="P69" t="str">
        <f t="shared" ca="1" si="16"/>
        <v>C1</v>
      </c>
      <c r="Q69">
        <f t="shared" ca="1" si="17"/>
        <v>1</v>
      </c>
      <c r="R69">
        <f t="shared" ca="1" si="18"/>
        <v>0</v>
      </c>
      <c r="S69">
        <f t="shared" ca="1" si="19"/>
        <v>0</v>
      </c>
      <c r="T69">
        <f t="shared" ca="1" si="20"/>
        <v>0</v>
      </c>
      <c r="U69">
        <f t="shared" ca="1" si="21"/>
        <v>0</v>
      </c>
      <c r="V69">
        <f t="shared" ca="1" si="22"/>
        <v>-1.0058195964090955</v>
      </c>
      <c r="W69">
        <f t="shared" ca="1" si="23"/>
        <v>-0.26240491718622838</v>
      </c>
    </row>
    <row r="70" spans="1:23">
      <c r="A70" s="2" t="s">
        <v>66</v>
      </c>
      <c r="B70" s="4">
        <v>54</v>
      </c>
      <c r="C70" s="3">
        <v>3.6</v>
      </c>
      <c r="D70" s="1">
        <v>0.40584199309732122</v>
      </c>
      <c r="E70" s="1">
        <v>0.37867136749786751</v>
      </c>
      <c r="K70">
        <f t="shared" ca="1" si="12"/>
        <v>2.0257437869495578</v>
      </c>
      <c r="L70">
        <f t="shared" ca="1" si="13"/>
        <v>1.0568053494800189</v>
      </c>
      <c r="M70">
        <f t="shared" ca="1" si="14"/>
        <v>0.84968685674088351</v>
      </c>
      <c r="N70" t="str">
        <f t="shared" ca="1" si="15"/>
        <v>C3</v>
      </c>
      <c r="O70">
        <v>70</v>
      </c>
      <c r="P70" t="str">
        <f t="shared" ca="1" si="16"/>
        <v>C3</v>
      </c>
      <c r="Q70">
        <f t="shared" ca="1" si="17"/>
        <v>0</v>
      </c>
      <c r="R70">
        <f t="shared" ca="1" si="18"/>
        <v>0</v>
      </c>
      <c r="S70">
        <f t="shared" ca="1" si="19"/>
        <v>0</v>
      </c>
      <c r="T70">
        <f t="shared" ca="1" si="20"/>
        <v>0</v>
      </c>
      <c r="U70">
        <f t="shared" ca="1" si="21"/>
        <v>0</v>
      </c>
      <c r="V70">
        <f t="shared" ca="1" si="22"/>
        <v>0.40584199309732122</v>
      </c>
      <c r="W70">
        <f t="shared" ca="1" si="23"/>
        <v>0.37867136749786751</v>
      </c>
    </row>
    <row r="71" spans="1:23">
      <c r="A71" s="2" t="s">
        <v>67</v>
      </c>
      <c r="B71" s="4">
        <v>30</v>
      </c>
      <c r="C71" s="3">
        <v>2.302</v>
      </c>
      <c r="D71" s="1">
        <v>-0.84896830868616036</v>
      </c>
      <c r="E71" s="1">
        <v>-2.1769930634931562E-2</v>
      </c>
      <c r="K71">
        <f t="shared" ca="1" si="12"/>
        <v>1.2373885089498642</v>
      </c>
      <c r="L71">
        <f t="shared" ca="1" si="13"/>
        <v>2.2312895269244222</v>
      </c>
      <c r="M71">
        <f t="shared" ca="1" si="14"/>
        <v>0.67724633444603366</v>
      </c>
      <c r="N71" t="str">
        <f t="shared" ca="1" si="15"/>
        <v>C3</v>
      </c>
      <c r="O71">
        <v>71</v>
      </c>
      <c r="P71" t="str">
        <f t="shared" ca="1" si="16"/>
        <v>C3</v>
      </c>
      <c r="Q71">
        <f t="shared" ca="1" si="17"/>
        <v>0</v>
      </c>
      <c r="R71">
        <f t="shared" ca="1" si="18"/>
        <v>0</v>
      </c>
      <c r="S71">
        <f t="shared" ca="1" si="19"/>
        <v>0</v>
      </c>
      <c r="T71">
        <f t="shared" ca="1" si="20"/>
        <v>0</v>
      </c>
      <c r="U71">
        <f t="shared" ca="1" si="21"/>
        <v>0</v>
      </c>
      <c r="V71">
        <f t="shared" ca="1" si="22"/>
        <v>-0.84896830868616036</v>
      </c>
      <c r="W71">
        <f t="shared" ca="1" si="23"/>
        <v>-2.1769930634931562E-2</v>
      </c>
    </row>
    <row r="72" spans="1:23">
      <c r="A72" s="2" t="s">
        <v>68</v>
      </c>
      <c r="B72" s="4">
        <v>30</v>
      </c>
      <c r="C72" s="3">
        <v>4</v>
      </c>
      <c r="D72" s="1">
        <v>-0.84896830868616036</v>
      </c>
      <c r="E72" s="1">
        <v>0.50207392470366075</v>
      </c>
      <c r="K72">
        <f t="shared" ca="1" si="12"/>
        <v>1.7607899650361301</v>
      </c>
      <c r="L72">
        <f t="shared" ca="1" si="13"/>
        <v>2.2928026426228079</v>
      </c>
      <c r="M72">
        <f t="shared" ca="1" si="14"/>
        <v>0.41591931280442945</v>
      </c>
      <c r="N72" t="str">
        <f t="shared" ca="1" si="15"/>
        <v>C3</v>
      </c>
      <c r="O72">
        <v>72</v>
      </c>
      <c r="P72" t="str">
        <f t="shared" ca="1" si="16"/>
        <v>C3</v>
      </c>
      <c r="Q72">
        <f t="shared" ca="1" si="17"/>
        <v>0</v>
      </c>
      <c r="R72">
        <f t="shared" ca="1" si="18"/>
        <v>0</v>
      </c>
      <c r="S72">
        <f t="shared" ca="1" si="19"/>
        <v>0</v>
      </c>
      <c r="T72">
        <f t="shared" ca="1" si="20"/>
        <v>0</v>
      </c>
      <c r="U72">
        <f t="shared" ca="1" si="21"/>
        <v>0</v>
      </c>
      <c r="V72">
        <f t="shared" ca="1" si="22"/>
        <v>-0.84896830868616036</v>
      </c>
      <c r="W72">
        <f t="shared" ca="1" si="23"/>
        <v>0.50207392470366075</v>
      </c>
    </row>
    <row r="73" spans="1:23">
      <c r="A73" s="2" t="s">
        <v>69</v>
      </c>
      <c r="B73" s="4">
        <v>45</v>
      </c>
      <c r="C73" s="3">
        <v>2.3580000000000001</v>
      </c>
      <c r="D73" s="1">
        <v>-6.4711870071484365E-2</v>
      </c>
      <c r="E73" s="1">
        <v>-4.4935726261204926E-3</v>
      </c>
      <c r="K73">
        <f t="shared" ca="1" si="12"/>
        <v>1.4470873183123265</v>
      </c>
      <c r="L73">
        <f t="shared" ca="1" si="13"/>
        <v>1.447182077417829</v>
      </c>
      <c r="M73">
        <f t="shared" ca="1" si="14"/>
        <v>0.63513045682324076</v>
      </c>
      <c r="N73" t="str">
        <f t="shared" ca="1" si="15"/>
        <v>C3</v>
      </c>
      <c r="O73">
        <v>73</v>
      </c>
      <c r="P73" t="str">
        <f t="shared" ca="1" si="16"/>
        <v>C3</v>
      </c>
      <c r="Q73">
        <f t="shared" ca="1" si="17"/>
        <v>0</v>
      </c>
      <c r="R73">
        <f t="shared" ca="1" si="18"/>
        <v>0</v>
      </c>
      <c r="S73">
        <f t="shared" ca="1" si="19"/>
        <v>0</v>
      </c>
      <c r="T73">
        <f t="shared" ca="1" si="20"/>
        <v>0</v>
      </c>
      <c r="U73">
        <f t="shared" ca="1" si="21"/>
        <v>0</v>
      </c>
      <c r="V73">
        <f t="shared" ca="1" si="22"/>
        <v>-6.4711870071484365E-2</v>
      </c>
      <c r="W73">
        <f t="shared" ca="1" si="23"/>
        <v>-4.4935726261204926E-3</v>
      </c>
    </row>
    <row r="74" spans="1:23">
      <c r="A74" s="2" t="s">
        <v>70</v>
      </c>
      <c r="B74" s="4">
        <v>37</v>
      </c>
      <c r="C74" s="3">
        <v>1.4870000000000001</v>
      </c>
      <c r="D74" s="1">
        <v>-0.4829819706659782</v>
      </c>
      <c r="E74" s="1">
        <v>-0.27320264094173524</v>
      </c>
      <c r="K74">
        <f t="shared" ca="1" si="12"/>
        <v>1.0307323492109401</v>
      </c>
      <c r="L74">
        <f t="shared" ca="1" si="13"/>
        <v>1.8816787706734193</v>
      </c>
      <c r="M74">
        <f t="shared" ca="1" si="14"/>
        <v>0.78760094734566566</v>
      </c>
      <c r="N74" t="str">
        <f t="shared" ca="1" si="15"/>
        <v>C3</v>
      </c>
      <c r="O74">
        <v>74</v>
      </c>
      <c r="P74" t="str">
        <f t="shared" ca="1" si="16"/>
        <v>C1</v>
      </c>
      <c r="Q74">
        <f t="shared" ca="1" si="17"/>
        <v>1</v>
      </c>
      <c r="R74">
        <f t="shared" ca="1" si="18"/>
        <v>0</v>
      </c>
      <c r="S74">
        <f t="shared" ca="1" si="19"/>
        <v>0</v>
      </c>
      <c r="T74">
        <f t="shared" ca="1" si="20"/>
        <v>0</v>
      </c>
      <c r="U74">
        <f t="shared" ca="1" si="21"/>
        <v>0</v>
      </c>
      <c r="V74">
        <f t="shared" ca="1" si="22"/>
        <v>-0.4829819706659782</v>
      </c>
      <c r="W74">
        <f t="shared" ca="1" si="23"/>
        <v>-0.27320264094173524</v>
      </c>
    </row>
    <row r="75" spans="1:23">
      <c r="A75" s="2" t="s">
        <v>71</v>
      </c>
      <c r="B75" s="4">
        <v>27</v>
      </c>
      <c r="C75" s="3">
        <v>3.4</v>
      </c>
      <c r="D75" s="1">
        <v>-1.0058195964090955</v>
      </c>
      <c r="E75" s="1">
        <v>0.31697008889497086</v>
      </c>
      <c r="K75">
        <f t="shared" ca="1" si="12"/>
        <v>1.5895916781845458</v>
      </c>
      <c r="L75">
        <f t="shared" ca="1" si="13"/>
        <v>2.4125647081595574</v>
      </c>
      <c r="M75">
        <f t="shared" ca="1" si="14"/>
        <v>0.60519854938535467</v>
      </c>
      <c r="N75" t="str">
        <f t="shared" ca="1" si="15"/>
        <v>C3</v>
      </c>
      <c r="O75">
        <v>75</v>
      </c>
      <c r="P75" t="str">
        <f t="shared" ca="1" si="16"/>
        <v>C3</v>
      </c>
      <c r="Q75">
        <f t="shared" ca="1" si="17"/>
        <v>0</v>
      </c>
      <c r="R75">
        <f t="shared" ca="1" si="18"/>
        <v>0</v>
      </c>
      <c r="S75">
        <f t="shared" ca="1" si="19"/>
        <v>0</v>
      </c>
      <c r="T75">
        <f t="shared" ca="1" si="20"/>
        <v>0</v>
      </c>
      <c r="U75">
        <f t="shared" ca="1" si="21"/>
        <v>0</v>
      </c>
      <c r="V75">
        <f t="shared" ca="1" si="22"/>
        <v>-1.0058195964090955</v>
      </c>
      <c r="W75">
        <f t="shared" ca="1" si="23"/>
        <v>0.31697008889497086</v>
      </c>
    </row>
    <row r="76" spans="1:23">
      <c r="A76" s="2" t="s">
        <v>72</v>
      </c>
      <c r="B76" s="4">
        <v>29</v>
      </c>
      <c r="C76" s="3">
        <v>0.56100000000000005</v>
      </c>
      <c r="D76" s="1">
        <v>-0.90125207126047202</v>
      </c>
      <c r="E76" s="1">
        <v>-0.55887956087314661</v>
      </c>
      <c r="K76">
        <f t="shared" ca="1" si="12"/>
        <v>0.70785848238604554</v>
      </c>
      <c r="L76">
        <f t="shared" ca="1" si="13"/>
        <v>2.3450408440257031</v>
      </c>
      <c r="M76">
        <f t="shared" ca="1" si="14"/>
        <v>1.1694570318788138</v>
      </c>
      <c r="N76" t="str">
        <f t="shared" ca="1" si="15"/>
        <v>C1</v>
      </c>
      <c r="O76">
        <v>76</v>
      </c>
      <c r="P76" t="str">
        <f t="shared" ca="1" si="16"/>
        <v>C1</v>
      </c>
      <c r="Q76">
        <f t="shared" ca="1" si="17"/>
        <v>0</v>
      </c>
      <c r="R76">
        <f t="shared" ca="1" si="18"/>
        <v>-0.90125207126047202</v>
      </c>
      <c r="S76">
        <f t="shared" ca="1" si="19"/>
        <v>-0.55887956087314661</v>
      </c>
      <c r="T76">
        <f t="shared" ca="1" si="20"/>
        <v>0</v>
      </c>
      <c r="U76">
        <f t="shared" ca="1" si="21"/>
        <v>0</v>
      </c>
      <c r="V76">
        <f t="shared" ca="1" si="22"/>
        <v>0</v>
      </c>
      <c r="W76">
        <f t="shared" ca="1" si="23"/>
        <v>0</v>
      </c>
    </row>
    <row r="77" spans="1:23">
      <c r="A77" s="2" t="s">
        <v>73</v>
      </c>
      <c r="B77" s="4">
        <v>83</v>
      </c>
      <c r="C77" s="3">
        <v>2.0950000000000002</v>
      </c>
      <c r="D77" s="1">
        <v>1.9220711077523613</v>
      </c>
      <c r="E77" s="1">
        <v>-8.5630753988929512E-2</v>
      </c>
      <c r="K77">
        <f t="shared" ca="1" si="12"/>
        <v>2.9529466935530526</v>
      </c>
      <c r="L77">
        <f t="shared" ca="1" si="13"/>
        <v>0.54309514210179899</v>
      </c>
      <c r="M77">
        <f t="shared" ca="1" si="14"/>
        <v>2.4301011414002534</v>
      </c>
      <c r="N77" t="str">
        <f t="shared" ca="1" si="15"/>
        <v>C2</v>
      </c>
      <c r="O77">
        <v>77</v>
      </c>
      <c r="P77" t="str">
        <f t="shared" ca="1" si="16"/>
        <v>C2</v>
      </c>
      <c r="Q77">
        <f t="shared" ca="1" si="17"/>
        <v>0</v>
      </c>
      <c r="R77">
        <f t="shared" ca="1" si="18"/>
        <v>0</v>
      </c>
      <c r="S77">
        <f t="shared" ca="1" si="19"/>
        <v>0</v>
      </c>
      <c r="T77">
        <f t="shared" ca="1" si="20"/>
        <v>1.9220711077523613</v>
      </c>
      <c r="U77">
        <f t="shared" ca="1" si="21"/>
        <v>-8.5630753988929512E-2</v>
      </c>
      <c r="V77">
        <f t="shared" ca="1" si="22"/>
        <v>0</v>
      </c>
      <c r="W77">
        <f t="shared" ca="1" si="23"/>
        <v>0</v>
      </c>
    </row>
    <row r="78" spans="1:23">
      <c r="A78" s="2" t="s">
        <v>74</v>
      </c>
      <c r="B78" s="4">
        <v>90</v>
      </c>
      <c r="C78" s="3">
        <v>3.956</v>
      </c>
      <c r="D78" s="1">
        <v>2.2880574457725436</v>
      </c>
      <c r="E78" s="1">
        <v>0.48849964341102342</v>
      </c>
      <c r="K78">
        <f t="shared" ca="1" si="12"/>
        <v>3.5374009685640067</v>
      </c>
      <c r="L78">
        <f t="shared" ca="1" si="13"/>
        <v>1.0414079580172872</v>
      </c>
      <c r="M78">
        <f t="shared" ca="1" si="14"/>
        <v>2.7213540567545089</v>
      </c>
      <c r="N78" t="str">
        <f t="shared" ca="1" si="15"/>
        <v>C2</v>
      </c>
      <c r="O78">
        <v>78</v>
      </c>
      <c r="P78" t="str">
        <f t="shared" ca="1" si="16"/>
        <v>C2</v>
      </c>
      <c r="Q78">
        <f t="shared" ca="1" si="17"/>
        <v>0</v>
      </c>
      <c r="R78">
        <f t="shared" ca="1" si="18"/>
        <v>0</v>
      </c>
      <c r="S78">
        <f t="shared" ca="1" si="19"/>
        <v>0</v>
      </c>
      <c r="T78">
        <f t="shared" ca="1" si="20"/>
        <v>2.2880574457725436</v>
      </c>
      <c r="U78">
        <f t="shared" ca="1" si="21"/>
        <v>0.48849964341102342</v>
      </c>
      <c r="V78">
        <f t="shared" ca="1" si="22"/>
        <v>0</v>
      </c>
      <c r="W78">
        <f t="shared" ca="1" si="23"/>
        <v>0</v>
      </c>
    </row>
    <row r="79" spans="1:23">
      <c r="A79" s="2" t="s">
        <v>75</v>
      </c>
      <c r="B79" s="4">
        <v>26</v>
      </c>
      <c r="C79" s="3">
        <v>4.7</v>
      </c>
      <c r="D79" s="1">
        <v>-1.0581033589834072</v>
      </c>
      <c r="E79" s="1">
        <v>0.71802839981379896</v>
      </c>
      <c r="K79">
        <f t="shared" ca="1" si="12"/>
        <v>1.9940342315282111</v>
      </c>
      <c r="L79">
        <f t="shared" ca="1" si="13"/>
        <v>2.5511663964954066</v>
      </c>
      <c r="M79">
        <f t="shared" ca="1" si="14"/>
        <v>0.6577451670788802</v>
      </c>
      <c r="N79" t="str">
        <f t="shared" ca="1" si="15"/>
        <v>C3</v>
      </c>
      <c r="O79">
        <v>79</v>
      </c>
      <c r="P79" t="str">
        <f t="shared" ca="1" si="16"/>
        <v>C3</v>
      </c>
      <c r="Q79">
        <f t="shared" ca="1" si="17"/>
        <v>0</v>
      </c>
      <c r="R79">
        <f t="shared" ca="1" si="18"/>
        <v>0</v>
      </c>
      <c r="S79">
        <f t="shared" ca="1" si="19"/>
        <v>0</v>
      </c>
      <c r="T79">
        <f t="shared" ca="1" si="20"/>
        <v>0</v>
      </c>
      <c r="U79">
        <f t="shared" ca="1" si="21"/>
        <v>0</v>
      </c>
      <c r="V79">
        <f t="shared" ca="1" si="22"/>
        <v>-1.0581033589834072</v>
      </c>
      <c r="W79">
        <f t="shared" ca="1" si="23"/>
        <v>0.71802839981379896</v>
      </c>
    </row>
    <row r="80" spans="1:23">
      <c r="A80" s="2" t="s">
        <v>76</v>
      </c>
      <c r="B80" s="4">
        <v>28</v>
      </c>
      <c r="C80" s="3">
        <v>-1.5409999999999999</v>
      </c>
      <c r="D80" s="1">
        <v>-0.9535358338347838</v>
      </c>
      <c r="E80" s="1">
        <v>-1.20735999898959</v>
      </c>
      <c r="K80">
        <f t="shared" ca="1" si="12"/>
        <v>0.17270719059640652</v>
      </c>
      <c r="L80">
        <f t="shared" ca="1" si="13"/>
        <v>2.6178374748703046</v>
      </c>
      <c r="M80">
        <f t="shared" ca="1" si="14"/>
        <v>1.7971617642924571</v>
      </c>
      <c r="N80" t="str">
        <f t="shared" ca="1" si="15"/>
        <v>C1</v>
      </c>
      <c r="O80">
        <v>80</v>
      </c>
      <c r="P80" t="str">
        <f t="shared" ca="1" si="16"/>
        <v>C1</v>
      </c>
      <c r="Q80">
        <f t="shared" ca="1" si="17"/>
        <v>0</v>
      </c>
      <c r="R80">
        <f t="shared" ca="1" si="18"/>
        <v>-0.9535358338347838</v>
      </c>
      <c r="S80">
        <f t="shared" ca="1" si="19"/>
        <v>-1.20735999898959</v>
      </c>
      <c r="T80">
        <f t="shared" ca="1" si="20"/>
        <v>0</v>
      </c>
      <c r="U80">
        <f t="shared" ca="1" si="21"/>
        <v>0</v>
      </c>
      <c r="V80">
        <f t="shared" ca="1" si="22"/>
        <v>0</v>
      </c>
      <c r="W80">
        <f t="shared" ca="1" si="23"/>
        <v>0</v>
      </c>
    </row>
    <row r="81" spans="1:23">
      <c r="A81" s="2" t="s">
        <v>77</v>
      </c>
      <c r="B81" s="4">
        <v>85</v>
      </c>
      <c r="C81" s="3">
        <v>1.024</v>
      </c>
      <c r="D81" s="1">
        <v>2.0266386329009847</v>
      </c>
      <c r="E81" s="1">
        <v>-0.41604110090744095</v>
      </c>
      <c r="K81">
        <f t="shared" ca="1" si="12"/>
        <v>2.9380824607712697</v>
      </c>
      <c r="L81">
        <f t="shared" ca="1" si="13"/>
        <v>0.75345411626549297</v>
      </c>
      <c r="M81">
        <f t="shared" ca="1" si="14"/>
        <v>2.6293601024600681</v>
      </c>
      <c r="N81" t="str">
        <f t="shared" ca="1" si="15"/>
        <v>C2</v>
      </c>
      <c r="O81">
        <v>81</v>
      </c>
      <c r="P81" t="str">
        <f t="shared" ca="1" si="16"/>
        <v>C2</v>
      </c>
      <c r="Q81">
        <f t="shared" ca="1" si="17"/>
        <v>0</v>
      </c>
      <c r="R81">
        <f t="shared" ca="1" si="18"/>
        <v>0</v>
      </c>
      <c r="S81">
        <f t="shared" ca="1" si="19"/>
        <v>0</v>
      </c>
      <c r="T81">
        <f t="shared" ca="1" si="20"/>
        <v>2.0266386329009847</v>
      </c>
      <c r="U81">
        <f t="shared" ca="1" si="21"/>
        <v>-0.41604110090744095</v>
      </c>
      <c r="V81">
        <f t="shared" ca="1" si="22"/>
        <v>0</v>
      </c>
      <c r="W81">
        <f t="shared" ca="1" si="23"/>
        <v>0</v>
      </c>
    </row>
    <row r="82" spans="1:23">
      <c r="A82" s="2" t="s">
        <v>78</v>
      </c>
      <c r="B82" s="4">
        <v>45</v>
      </c>
      <c r="C82" s="3">
        <v>3.0569999999999999</v>
      </c>
      <c r="D82" s="1">
        <v>-6.4711870071484365E-2</v>
      </c>
      <c r="E82" s="1">
        <v>0.21115239609100314</v>
      </c>
      <c r="K82">
        <f t="shared" ca="1" si="12"/>
        <v>1.6373913114473668</v>
      </c>
      <c r="L82">
        <f t="shared" ca="1" si="13"/>
        <v>1.4662492894389434</v>
      </c>
      <c r="M82">
        <f t="shared" ca="1" si="14"/>
        <v>0.47621376764669443</v>
      </c>
      <c r="N82" t="str">
        <f t="shared" ca="1" si="15"/>
        <v>C3</v>
      </c>
      <c r="O82">
        <v>82</v>
      </c>
      <c r="P82" t="str">
        <f t="shared" ca="1" si="16"/>
        <v>C3</v>
      </c>
      <c r="Q82">
        <f t="shared" ca="1" si="17"/>
        <v>0</v>
      </c>
      <c r="R82">
        <f t="shared" ca="1" si="18"/>
        <v>0</v>
      </c>
      <c r="S82">
        <f t="shared" ca="1" si="19"/>
        <v>0</v>
      </c>
      <c r="T82">
        <f t="shared" ca="1" si="20"/>
        <v>0</v>
      </c>
      <c r="U82">
        <f t="shared" ca="1" si="21"/>
        <v>0</v>
      </c>
      <c r="V82">
        <f t="shared" ca="1" si="22"/>
        <v>-6.4711870071484365E-2</v>
      </c>
      <c r="W82">
        <f t="shared" ca="1" si="23"/>
        <v>0.21115239609100314</v>
      </c>
    </row>
    <row r="83" spans="1:23">
      <c r="A83" s="2" t="s">
        <v>79</v>
      </c>
      <c r="B83" s="4">
        <v>32</v>
      </c>
      <c r="C83" s="3">
        <v>4.7069999999999999</v>
      </c>
      <c r="D83" s="1">
        <v>-0.7444007835375368</v>
      </c>
      <c r="E83" s="1">
        <v>0.72018794456490021</v>
      </c>
      <c r="K83">
        <f t="shared" ca="1" si="12"/>
        <v>1.9783467096108911</v>
      </c>
      <c r="L83">
        <f t="shared" ca="1" si="13"/>
        <v>2.2536508544244187</v>
      </c>
      <c r="M83">
        <f t="shared" ca="1" si="14"/>
        <v>0.37397032672720026</v>
      </c>
      <c r="N83" t="str">
        <f t="shared" ca="1" si="15"/>
        <v>C3</v>
      </c>
      <c r="O83">
        <v>83</v>
      </c>
      <c r="P83" t="str">
        <f t="shared" ca="1" si="16"/>
        <v>C3</v>
      </c>
      <c r="Q83">
        <f t="shared" ca="1" si="17"/>
        <v>0</v>
      </c>
      <c r="R83">
        <f t="shared" ca="1" si="18"/>
        <v>0</v>
      </c>
      <c r="S83">
        <f t="shared" ca="1" si="19"/>
        <v>0</v>
      </c>
      <c r="T83">
        <f t="shared" ca="1" si="20"/>
        <v>0</v>
      </c>
      <c r="U83">
        <f t="shared" ca="1" si="21"/>
        <v>0</v>
      </c>
      <c r="V83">
        <f t="shared" ca="1" si="22"/>
        <v>-0.7444007835375368</v>
      </c>
      <c r="W83">
        <f t="shared" ca="1" si="23"/>
        <v>0.72018794456490021</v>
      </c>
    </row>
    <row r="84" spans="1:23">
      <c r="A84" s="2" t="s">
        <v>80</v>
      </c>
      <c r="B84" s="4">
        <v>38</v>
      </c>
      <c r="C84" s="3">
        <v>5</v>
      </c>
      <c r="D84" s="1">
        <v>-0.43069820809166648</v>
      </c>
      <c r="E84" s="1">
        <v>0.81058031771814376</v>
      </c>
      <c r="K84">
        <f t="shared" ca="1" si="12"/>
        <v>2.0989419152534339</v>
      </c>
      <c r="L84">
        <f t="shared" ca="1" si="13"/>
        <v>1.9964998858744096</v>
      </c>
      <c r="M84">
        <f t="shared" ca="1" si="14"/>
        <v>0.29776804718190419</v>
      </c>
      <c r="N84" t="str">
        <f t="shared" ca="1" si="15"/>
        <v>C3</v>
      </c>
      <c r="O84">
        <v>84</v>
      </c>
      <c r="P84" t="str">
        <f t="shared" ca="1" si="16"/>
        <v>C3</v>
      </c>
      <c r="Q84">
        <f t="shared" ca="1" si="17"/>
        <v>0</v>
      </c>
      <c r="R84">
        <f t="shared" ca="1" si="18"/>
        <v>0</v>
      </c>
      <c r="S84">
        <f t="shared" ca="1" si="19"/>
        <v>0</v>
      </c>
      <c r="T84">
        <f t="shared" ca="1" si="20"/>
        <v>0</v>
      </c>
      <c r="U84">
        <f t="shared" ca="1" si="21"/>
        <v>0</v>
      </c>
      <c r="V84">
        <f t="shared" ca="1" si="22"/>
        <v>-0.43069820809166648</v>
      </c>
      <c r="W84">
        <f t="shared" ca="1" si="23"/>
        <v>0.81058031771814376</v>
      </c>
    </row>
    <row r="85" spans="1:23">
      <c r="A85" s="2" t="s">
        <v>81</v>
      </c>
      <c r="B85" s="4">
        <v>30</v>
      </c>
      <c r="C85" s="3">
        <v>4.093</v>
      </c>
      <c r="D85" s="1">
        <v>-0.84896830868616036</v>
      </c>
      <c r="E85" s="1">
        <v>0.53076501925400765</v>
      </c>
      <c r="K85">
        <f t="shared" ca="1" si="12"/>
        <v>1.789464307727455</v>
      </c>
      <c r="L85">
        <f t="shared" ca="1" si="13"/>
        <v>2.2995736294707108</v>
      </c>
      <c r="M85">
        <f t="shared" ca="1" si="14"/>
        <v>0.41616735408684902</v>
      </c>
      <c r="N85" t="str">
        <f t="shared" ca="1" si="15"/>
        <v>C3</v>
      </c>
      <c r="O85">
        <v>85</v>
      </c>
      <c r="P85" t="str">
        <f t="shared" ca="1" si="16"/>
        <v>C3</v>
      </c>
      <c r="Q85">
        <f t="shared" ca="1" si="17"/>
        <v>0</v>
      </c>
      <c r="R85">
        <f t="shared" ca="1" si="18"/>
        <v>0</v>
      </c>
      <c r="S85">
        <f t="shared" ca="1" si="19"/>
        <v>0</v>
      </c>
      <c r="T85">
        <f t="shared" ca="1" si="20"/>
        <v>0</v>
      </c>
      <c r="U85">
        <f t="shared" ca="1" si="21"/>
        <v>0</v>
      </c>
      <c r="V85">
        <f t="shared" ca="1" si="22"/>
        <v>-0.84896830868616036</v>
      </c>
      <c r="W85">
        <f t="shared" ca="1" si="23"/>
        <v>0.53076501925400765</v>
      </c>
    </row>
    <row r="86" spans="1:23">
      <c r="A86" s="2" t="s">
        <v>82</v>
      </c>
      <c r="B86" s="4">
        <v>35</v>
      </c>
      <c r="C86" s="3">
        <v>3.8969999999999998</v>
      </c>
      <c r="D86" s="1">
        <v>-0.5875494958146017</v>
      </c>
      <c r="E86" s="1">
        <v>0.47029776622316888</v>
      </c>
      <c r="K86">
        <f t="shared" ca="1" si="12"/>
        <v>1.739593422159696</v>
      </c>
      <c r="L86">
        <f t="shared" ca="1" si="13"/>
        <v>2.0312966791754543</v>
      </c>
      <c r="M86">
        <f t="shared" ca="1" si="14"/>
        <v>0.16011204535358228</v>
      </c>
      <c r="N86" t="str">
        <f t="shared" ca="1" si="15"/>
        <v>C3</v>
      </c>
      <c r="O86">
        <v>86</v>
      </c>
      <c r="P86" t="str">
        <f t="shared" ca="1" si="16"/>
        <v>C3</v>
      </c>
      <c r="Q86">
        <f t="shared" ca="1" si="17"/>
        <v>0</v>
      </c>
      <c r="R86">
        <f t="shared" ca="1" si="18"/>
        <v>0</v>
      </c>
      <c r="S86">
        <f t="shared" ca="1" si="19"/>
        <v>0</v>
      </c>
      <c r="T86">
        <f t="shared" ca="1" si="20"/>
        <v>0</v>
      </c>
      <c r="U86">
        <f t="shared" ca="1" si="21"/>
        <v>0</v>
      </c>
      <c r="V86">
        <f t="shared" ca="1" si="22"/>
        <v>-0.5875494958146017</v>
      </c>
      <c r="W86">
        <f t="shared" ca="1" si="23"/>
        <v>0.47029776622316888</v>
      </c>
    </row>
    <row r="87" spans="1:23">
      <c r="A87" s="2" t="s">
        <v>83</v>
      </c>
      <c r="B87" s="4">
        <v>35</v>
      </c>
      <c r="C87" s="3">
        <v>6.8390000000000004</v>
      </c>
      <c r="D87" s="1">
        <v>-0.5875494958146017</v>
      </c>
      <c r="E87" s="1">
        <v>1.3779235744717784</v>
      </c>
      <c r="K87">
        <f t="shared" ca="1" si="12"/>
        <v>2.6432306710832156</v>
      </c>
      <c r="L87">
        <f t="shared" ca="1" si="13"/>
        <v>2.4186561743082318</v>
      </c>
      <c r="M87">
        <f t="shared" ca="1" si="14"/>
        <v>0.87876450648681492</v>
      </c>
      <c r="N87" t="str">
        <f t="shared" ca="1" si="15"/>
        <v>C3</v>
      </c>
      <c r="O87">
        <v>87</v>
      </c>
      <c r="P87" t="str">
        <f t="shared" ca="1" si="16"/>
        <v>C3</v>
      </c>
      <c r="Q87">
        <f t="shared" ca="1" si="17"/>
        <v>0</v>
      </c>
      <c r="R87">
        <f t="shared" ca="1" si="18"/>
        <v>0</v>
      </c>
      <c r="S87">
        <f t="shared" ca="1" si="19"/>
        <v>0</v>
      </c>
      <c r="T87">
        <f t="shared" ca="1" si="20"/>
        <v>0</v>
      </c>
      <c r="U87">
        <f t="shared" ca="1" si="21"/>
        <v>0</v>
      </c>
      <c r="V87">
        <f t="shared" ca="1" si="22"/>
        <v>-0.5875494958146017</v>
      </c>
      <c r="W87">
        <f t="shared" ca="1" si="23"/>
        <v>1.3779235744717784</v>
      </c>
    </row>
    <row r="88" spans="1:23">
      <c r="A88" s="2" t="s">
        <v>84</v>
      </c>
      <c r="B88" s="4">
        <v>62</v>
      </c>
      <c r="C88" s="3">
        <v>2.83</v>
      </c>
      <c r="D88" s="1">
        <v>0.82411209369181504</v>
      </c>
      <c r="E88" s="1">
        <v>0.14112144487671552</v>
      </c>
      <c r="K88">
        <f t="shared" ca="1" si="12"/>
        <v>2.1346089619156339</v>
      </c>
      <c r="L88">
        <f t="shared" ca="1" si="13"/>
        <v>0.58253530051032254</v>
      </c>
      <c r="M88">
        <f t="shared" ca="1" si="14"/>
        <v>1.3110930972161787</v>
      </c>
      <c r="N88" t="str">
        <f t="shared" ca="1" si="15"/>
        <v>C2</v>
      </c>
      <c r="O88">
        <v>88</v>
      </c>
      <c r="P88" t="str">
        <f t="shared" ca="1" si="16"/>
        <v>C2</v>
      </c>
      <c r="Q88">
        <f t="shared" ca="1" si="17"/>
        <v>0</v>
      </c>
      <c r="R88">
        <f t="shared" ca="1" si="18"/>
        <v>0</v>
      </c>
      <c r="S88">
        <f t="shared" ca="1" si="19"/>
        <v>0</v>
      </c>
      <c r="T88">
        <f t="shared" ca="1" si="20"/>
        <v>0.82411209369181504</v>
      </c>
      <c r="U88">
        <f t="shared" ca="1" si="21"/>
        <v>0.14112144487671552</v>
      </c>
      <c r="V88">
        <f t="shared" ca="1" si="22"/>
        <v>0</v>
      </c>
      <c r="W88">
        <f t="shared" ca="1" si="23"/>
        <v>0</v>
      </c>
    </row>
    <row r="89" spans="1:23">
      <c r="A89" s="2" t="s">
        <v>85</v>
      </c>
      <c r="B89" s="4">
        <v>62</v>
      </c>
      <c r="C89" s="3">
        <v>1.4319999999999999</v>
      </c>
      <c r="D89" s="1">
        <v>0.82411209369181504</v>
      </c>
      <c r="E89" s="1">
        <v>-0.29017049255753186</v>
      </c>
      <c r="K89">
        <f t="shared" ca="1" si="12"/>
        <v>1.8804233983950656</v>
      </c>
      <c r="L89">
        <f t="shared" ca="1" si="13"/>
        <v>0.61778579304322412</v>
      </c>
      <c r="M89">
        <f t="shared" ca="1" si="14"/>
        <v>1.4918449436357084</v>
      </c>
      <c r="N89" t="str">
        <f t="shared" ca="1" si="15"/>
        <v>C2</v>
      </c>
      <c r="O89">
        <v>89</v>
      </c>
      <c r="P89" t="str">
        <f t="shared" ca="1" si="16"/>
        <v>C2</v>
      </c>
      <c r="Q89">
        <f t="shared" ca="1" si="17"/>
        <v>0</v>
      </c>
      <c r="R89">
        <f t="shared" ca="1" si="18"/>
        <v>0</v>
      </c>
      <c r="S89">
        <f t="shared" ca="1" si="19"/>
        <v>0</v>
      </c>
      <c r="T89">
        <f t="shared" ca="1" si="20"/>
        <v>0.82411209369181504</v>
      </c>
      <c r="U89">
        <f t="shared" ca="1" si="21"/>
        <v>-0.29017049255753186</v>
      </c>
      <c r="V89">
        <f t="shared" ca="1" si="22"/>
        <v>0</v>
      </c>
      <c r="W89">
        <f t="shared" ca="1" si="23"/>
        <v>0</v>
      </c>
    </row>
    <row r="90" spans="1:23">
      <c r="A90" s="2" t="s">
        <v>86</v>
      </c>
      <c r="B90" s="4">
        <v>61</v>
      </c>
      <c r="C90" s="3">
        <v>2.6829999999999998</v>
      </c>
      <c r="D90" s="1">
        <v>0.77182833111750326</v>
      </c>
      <c r="E90" s="1">
        <v>9.5771005103586423E-2</v>
      </c>
      <c r="K90">
        <f t="shared" ca="1" si="12"/>
        <v>2.0653972996375258</v>
      </c>
      <c r="L90">
        <f t="shared" ca="1" si="13"/>
        <v>0.622412791832754</v>
      </c>
      <c r="M90">
        <f t="shared" ca="1" si="14"/>
        <v>1.2751455771000024</v>
      </c>
      <c r="N90" t="str">
        <f t="shared" ca="1" si="15"/>
        <v>C2</v>
      </c>
      <c r="O90">
        <v>90</v>
      </c>
      <c r="P90" t="str">
        <f t="shared" ca="1" si="16"/>
        <v>C2</v>
      </c>
      <c r="Q90">
        <f t="shared" ca="1" si="17"/>
        <v>0</v>
      </c>
      <c r="R90">
        <f t="shared" ca="1" si="18"/>
        <v>0</v>
      </c>
      <c r="S90">
        <f t="shared" ca="1" si="19"/>
        <v>0</v>
      </c>
      <c r="T90">
        <f t="shared" ca="1" si="20"/>
        <v>0.77182833111750326</v>
      </c>
      <c r="U90">
        <f t="shared" ca="1" si="21"/>
        <v>9.5771005103586423E-2</v>
      </c>
      <c r="V90">
        <f t="shared" ca="1" si="22"/>
        <v>0</v>
      </c>
      <c r="W90">
        <f t="shared" ca="1" si="23"/>
        <v>0</v>
      </c>
    </row>
    <row r="91" spans="1:23">
      <c r="A91" s="2" t="s">
        <v>87</v>
      </c>
      <c r="B91" s="4">
        <v>48</v>
      </c>
      <c r="C91" s="3">
        <v>4.7850000000000001</v>
      </c>
      <c r="D91" s="1">
        <v>9.2139417651450825E-2</v>
      </c>
      <c r="E91" s="1">
        <v>0.74425144322003001</v>
      </c>
      <c r="K91">
        <f t="shared" ca="1" si="12"/>
        <v>2.186984598649683</v>
      </c>
      <c r="L91">
        <f t="shared" ca="1" si="13"/>
        <v>1.5023432843974509</v>
      </c>
      <c r="M91">
        <f t="shared" ca="1" si="14"/>
        <v>0.57404535981344484</v>
      </c>
      <c r="N91" t="str">
        <f t="shared" ca="1" si="15"/>
        <v>C3</v>
      </c>
      <c r="O91">
        <v>91</v>
      </c>
      <c r="P91" t="str">
        <f t="shared" ca="1" si="16"/>
        <v>C3</v>
      </c>
      <c r="Q91">
        <f t="shared" ca="1" si="17"/>
        <v>0</v>
      </c>
      <c r="R91">
        <f t="shared" ca="1" si="18"/>
        <v>0</v>
      </c>
      <c r="S91">
        <f t="shared" ca="1" si="19"/>
        <v>0</v>
      </c>
      <c r="T91">
        <f t="shared" ca="1" si="20"/>
        <v>0</v>
      </c>
      <c r="U91">
        <f t="shared" ca="1" si="21"/>
        <v>0</v>
      </c>
      <c r="V91">
        <f t="shared" ca="1" si="22"/>
        <v>9.2139417651450825E-2</v>
      </c>
      <c r="W91">
        <f t="shared" ca="1" si="23"/>
        <v>0.74425144322003001</v>
      </c>
    </row>
    <row r="92" spans="1:23">
      <c r="A92" s="2" t="s">
        <v>87</v>
      </c>
      <c r="B92" s="4">
        <v>29</v>
      </c>
      <c r="C92" s="3">
        <v>-0.248</v>
      </c>
      <c r="D92" s="1">
        <v>-0.90125207126047202</v>
      </c>
      <c r="E92" s="1">
        <v>-0.80846123282186344</v>
      </c>
      <c r="K92">
        <f t="shared" ca="1" si="12"/>
        <v>0.46318836343469144</v>
      </c>
      <c r="L92">
        <f t="shared" ca="1" si="13"/>
        <v>2.4140764422854781</v>
      </c>
      <c r="M92">
        <f t="shared" ca="1" si="14"/>
        <v>1.4017400736927048</v>
      </c>
      <c r="N92" t="str">
        <f t="shared" ca="1" si="15"/>
        <v>C1</v>
      </c>
      <c r="O92">
        <v>92</v>
      </c>
      <c r="P92" t="str">
        <f t="shared" ca="1" si="16"/>
        <v>C1</v>
      </c>
      <c r="Q92">
        <f t="shared" ca="1" si="17"/>
        <v>0</v>
      </c>
      <c r="R92">
        <f t="shared" ca="1" si="18"/>
        <v>-0.90125207126047202</v>
      </c>
      <c r="S92">
        <f t="shared" ca="1" si="19"/>
        <v>-0.80846123282186344</v>
      </c>
      <c r="T92">
        <f t="shared" ca="1" si="20"/>
        <v>0</v>
      </c>
      <c r="U92">
        <f t="shared" ca="1" si="21"/>
        <v>0</v>
      </c>
      <c r="V92">
        <f t="shared" ca="1" si="22"/>
        <v>0</v>
      </c>
      <c r="W92">
        <f t="shared" ca="1" si="23"/>
        <v>0</v>
      </c>
    </row>
    <row r="93" spans="1:23">
      <c r="A93" s="2" t="s">
        <v>88</v>
      </c>
      <c r="B93" s="4">
        <v>54</v>
      </c>
      <c r="C93" s="3">
        <v>5.9320000000000004</v>
      </c>
      <c r="D93" s="1">
        <v>0.40584199309732122</v>
      </c>
      <c r="E93" s="1">
        <v>1.0981082760076422</v>
      </c>
      <c r="K93">
        <f t="shared" ca="1" si="12"/>
        <v>2.6411584319695067</v>
      </c>
      <c r="L93">
        <f t="shared" ca="1" si="13"/>
        <v>1.4886028121724719</v>
      </c>
      <c r="M93">
        <f t="shared" ca="1" si="14"/>
        <v>1.0230006891156231</v>
      </c>
      <c r="N93" t="str">
        <f t="shared" ca="1" si="15"/>
        <v>C3</v>
      </c>
      <c r="O93">
        <v>93</v>
      </c>
      <c r="P93" t="str">
        <f t="shared" ca="1" si="16"/>
        <v>C3</v>
      </c>
      <c r="Q93">
        <f t="shared" ca="1" si="17"/>
        <v>0</v>
      </c>
      <c r="R93">
        <f t="shared" ca="1" si="18"/>
        <v>0</v>
      </c>
      <c r="S93">
        <f t="shared" ca="1" si="19"/>
        <v>0</v>
      </c>
      <c r="T93">
        <f t="shared" ca="1" si="20"/>
        <v>0</v>
      </c>
      <c r="U93">
        <f t="shared" ca="1" si="21"/>
        <v>0</v>
      </c>
      <c r="V93">
        <f t="shared" ca="1" si="22"/>
        <v>0.40584199309732122</v>
      </c>
      <c r="W93">
        <f t="shared" ca="1" si="23"/>
        <v>1.0981082760076422</v>
      </c>
    </row>
    <row r="94" spans="1:23">
      <c r="A94" s="2" t="s">
        <v>89</v>
      </c>
      <c r="B94" s="4">
        <v>46</v>
      </c>
      <c r="C94" s="3">
        <v>1.3979999999999999</v>
      </c>
      <c r="D94" s="1">
        <v>-1.242810749717263E-2</v>
      </c>
      <c r="E94" s="1">
        <v>-0.30065970992002433</v>
      </c>
      <c r="K94">
        <f t="shared" ca="1" si="12"/>
        <v>1.2320218886434429</v>
      </c>
      <c r="L94">
        <f t="shared" ca="1" si="13"/>
        <v>1.4216347583830673</v>
      </c>
      <c r="M94">
        <f t="shared" ca="1" si="14"/>
        <v>0.91585610752818591</v>
      </c>
      <c r="N94" t="str">
        <f t="shared" ca="1" si="15"/>
        <v>C3</v>
      </c>
      <c r="O94">
        <v>94</v>
      </c>
      <c r="P94" t="str">
        <f t="shared" ca="1" si="16"/>
        <v>C3</v>
      </c>
      <c r="Q94">
        <f t="shared" ca="1" si="17"/>
        <v>0</v>
      </c>
      <c r="R94">
        <f t="shared" ca="1" si="18"/>
        <v>0</v>
      </c>
      <c r="S94">
        <f t="shared" ca="1" si="19"/>
        <v>0</v>
      </c>
      <c r="T94">
        <f t="shared" ca="1" si="20"/>
        <v>0</v>
      </c>
      <c r="U94">
        <f t="shared" ca="1" si="21"/>
        <v>0</v>
      </c>
      <c r="V94">
        <f t="shared" ca="1" si="22"/>
        <v>-1.242810749717263E-2</v>
      </c>
      <c r="W94">
        <f t="shared" ca="1" si="23"/>
        <v>-0.30065970992002433</v>
      </c>
    </row>
    <row r="95" spans="1:23">
      <c r="A95" s="2" t="s">
        <v>90</v>
      </c>
      <c r="B95" s="4">
        <v>45</v>
      </c>
      <c r="C95" s="3">
        <v>6.5739999999999998</v>
      </c>
      <c r="D95" s="1">
        <v>-6.4711870071484365E-2</v>
      </c>
      <c r="E95" s="1">
        <v>1.2961693803229404</v>
      </c>
      <c r="K95">
        <f t="shared" ca="1" si="12"/>
        <v>2.654375502234934</v>
      </c>
      <c r="L95">
        <f t="shared" ca="1" si="13"/>
        <v>1.9597530018063118</v>
      </c>
      <c r="M95">
        <f t="shared" ca="1" si="14"/>
        <v>0.86568276346831952</v>
      </c>
      <c r="N95" t="str">
        <f t="shared" ca="1" si="15"/>
        <v>C3</v>
      </c>
      <c r="O95">
        <v>95</v>
      </c>
      <c r="P95" t="str">
        <f t="shared" ca="1" si="16"/>
        <v>C3</v>
      </c>
      <c r="Q95">
        <f t="shared" ca="1" si="17"/>
        <v>0</v>
      </c>
      <c r="R95">
        <f t="shared" ca="1" si="18"/>
        <v>0</v>
      </c>
      <c r="S95">
        <f t="shared" ca="1" si="19"/>
        <v>0</v>
      </c>
      <c r="T95">
        <f t="shared" ca="1" si="20"/>
        <v>0</v>
      </c>
      <c r="U95">
        <f t="shared" ca="1" si="21"/>
        <v>0</v>
      </c>
      <c r="V95">
        <f t="shared" ca="1" si="22"/>
        <v>-6.4711870071484365E-2</v>
      </c>
      <c r="W95">
        <f t="shared" ca="1" si="23"/>
        <v>1.2961693803229404</v>
      </c>
    </row>
    <row r="96" spans="1:23">
      <c r="A96" s="2" t="s">
        <v>91</v>
      </c>
      <c r="B96" s="4">
        <v>42</v>
      </c>
      <c r="C96" s="3">
        <v>2.7789999999999999</v>
      </c>
      <c r="D96" s="1">
        <v>-0.22156315779441954</v>
      </c>
      <c r="E96" s="1">
        <v>0.12538761883297683</v>
      </c>
      <c r="K96">
        <f t="shared" ca="1" si="12"/>
        <v>1.4946785955545585</v>
      </c>
      <c r="L96">
        <f t="shared" ca="1" si="13"/>
        <v>1.6109605416861852</v>
      </c>
      <c r="M96">
        <f t="shared" ca="1" si="14"/>
        <v>0.44146456504880266</v>
      </c>
      <c r="N96" t="str">
        <f t="shared" ca="1" si="15"/>
        <v>C3</v>
      </c>
      <c r="O96">
        <v>96</v>
      </c>
      <c r="P96" t="str">
        <f t="shared" ca="1" si="16"/>
        <v>C3</v>
      </c>
      <c r="Q96">
        <f t="shared" ca="1" si="17"/>
        <v>0</v>
      </c>
      <c r="R96">
        <f t="shared" ca="1" si="18"/>
        <v>0</v>
      </c>
      <c r="S96">
        <f t="shared" ca="1" si="19"/>
        <v>0</v>
      </c>
      <c r="T96">
        <f t="shared" ca="1" si="20"/>
        <v>0</v>
      </c>
      <c r="U96">
        <f t="shared" ca="1" si="21"/>
        <v>0</v>
      </c>
      <c r="V96">
        <f t="shared" ca="1" si="22"/>
        <v>-0.22156315779441954</v>
      </c>
      <c r="W96">
        <f t="shared" ca="1" si="23"/>
        <v>0.12538761883297683</v>
      </c>
    </row>
    <row r="97" spans="1:23">
      <c r="A97" s="2" t="s">
        <v>92</v>
      </c>
      <c r="B97" s="4">
        <v>30</v>
      </c>
      <c r="C97" s="3">
        <v>4.9029999999999996</v>
      </c>
      <c r="D97" s="1">
        <v>-0.84896830868616036</v>
      </c>
      <c r="E97" s="1">
        <v>0.78065519759573876</v>
      </c>
      <c r="K97">
        <f t="shared" ca="1" si="12"/>
        <v>2.0392285090697935</v>
      </c>
      <c r="L97">
        <f t="shared" ca="1" si="13"/>
        <v>2.3724418471579045</v>
      </c>
      <c r="M97">
        <f t="shared" ca="1" si="14"/>
        <v>0.49457820105218858</v>
      </c>
      <c r="N97" t="str">
        <f t="shared" ca="1" si="15"/>
        <v>C3</v>
      </c>
      <c r="O97">
        <v>97</v>
      </c>
      <c r="P97" t="str">
        <f t="shared" ca="1" si="16"/>
        <v>C3</v>
      </c>
      <c r="Q97">
        <f t="shared" ca="1" si="17"/>
        <v>0</v>
      </c>
      <c r="R97">
        <f t="shared" ca="1" si="18"/>
        <v>0</v>
      </c>
      <c r="S97">
        <f t="shared" ca="1" si="19"/>
        <v>0</v>
      </c>
      <c r="T97">
        <f t="shared" ca="1" si="20"/>
        <v>0</v>
      </c>
      <c r="U97">
        <f t="shared" ca="1" si="21"/>
        <v>0</v>
      </c>
      <c r="V97">
        <f t="shared" ca="1" si="22"/>
        <v>-0.84896830868616036</v>
      </c>
      <c r="W97">
        <f t="shared" ca="1" si="23"/>
        <v>0.78065519759573876</v>
      </c>
    </row>
    <row r="98" spans="1:23">
      <c r="A98" s="2" t="s">
        <v>93</v>
      </c>
      <c r="B98" s="4">
        <v>84</v>
      </c>
      <c r="C98" s="3">
        <v>1.996</v>
      </c>
      <c r="D98" s="1">
        <v>1.9743548703266731</v>
      </c>
      <c r="E98" s="1">
        <v>-0.11617288689736339</v>
      </c>
      <c r="K98">
        <f t="shared" ca="1" si="12"/>
        <v>2.9892116281774359</v>
      </c>
      <c r="L98">
        <f t="shared" ca="1" si="13"/>
        <v>0.59894418041108499</v>
      </c>
      <c r="M98">
        <f t="shared" ca="1" si="14"/>
        <v>2.488352399966705</v>
      </c>
      <c r="N98" t="str">
        <f t="shared" ca="1" si="15"/>
        <v>C2</v>
      </c>
      <c r="O98">
        <v>98</v>
      </c>
      <c r="P98" t="str">
        <f t="shared" ca="1" si="16"/>
        <v>C2</v>
      </c>
      <c r="Q98">
        <f t="shared" ca="1" si="17"/>
        <v>0</v>
      </c>
      <c r="R98">
        <f t="shared" ca="1" si="18"/>
        <v>0</v>
      </c>
      <c r="S98">
        <f t="shared" ca="1" si="19"/>
        <v>0</v>
      </c>
      <c r="T98">
        <f t="shared" ca="1" si="20"/>
        <v>1.9743548703266731</v>
      </c>
      <c r="U98">
        <f t="shared" ca="1" si="21"/>
        <v>-0.11617288689736339</v>
      </c>
      <c r="V98">
        <f t="shared" ca="1" si="22"/>
        <v>0</v>
      </c>
      <c r="W98">
        <f t="shared" ca="1" si="23"/>
        <v>0</v>
      </c>
    </row>
    <row r="99" spans="1:23">
      <c r="A99" s="2" t="s">
        <v>94</v>
      </c>
      <c r="B99" s="4">
        <v>51</v>
      </c>
      <c r="C99" s="3">
        <v>3.2850000000000001</v>
      </c>
      <c r="D99" s="1">
        <v>0.24899070537438603</v>
      </c>
      <c r="E99" s="1">
        <v>0.28149185369830537</v>
      </c>
      <c r="K99">
        <f t="shared" ca="1" si="12"/>
        <v>1.8560804659449588</v>
      </c>
      <c r="L99">
        <f t="shared" ca="1" si="13"/>
        <v>1.1741626386770894</v>
      </c>
      <c r="M99">
        <f t="shared" ca="1" si="14"/>
        <v>0.72033437760442276</v>
      </c>
      <c r="N99" t="str">
        <f t="shared" ca="1" si="15"/>
        <v>C3</v>
      </c>
      <c r="O99">
        <v>99</v>
      </c>
      <c r="P99" t="str">
        <f t="shared" ca="1" si="16"/>
        <v>C3</v>
      </c>
      <c r="Q99">
        <f t="shared" ca="1" si="17"/>
        <v>0</v>
      </c>
      <c r="R99">
        <f t="shared" ca="1" si="18"/>
        <v>0</v>
      </c>
      <c r="S99">
        <f t="shared" ca="1" si="19"/>
        <v>0</v>
      </c>
      <c r="T99">
        <f t="shared" ca="1" si="20"/>
        <v>0</v>
      </c>
      <c r="U99">
        <f t="shared" ca="1" si="21"/>
        <v>0</v>
      </c>
      <c r="V99">
        <f t="shared" ca="1" si="22"/>
        <v>0.24899070537438603</v>
      </c>
      <c r="W99">
        <f t="shared" ca="1" si="23"/>
        <v>0.28149185369830537</v>
      </c>
    </row>
    <row r="100" spans="1:23">
      <c r="A100" s="2" t="s">
        <v>95</v>
      </c>
      <c r="B100" s="4">
        <v>61</v>
      </c>
      <c r="C100" s="3">
        <v>2.492</v>
      </c>
      <c r="D100" s="1">
        <v>0.77182833111750326</v>
      </c>
      <c r="E100" s="1">
        <v>3.6846284037820212E-2</v>
      </c>
      <c r="K100">
        <f t="shared" ca="1" si="12"/>
        <v>2.027272975386595</v>
      </c>
      <c r="L100">
        <f t="shared" ca="1" si="13"/>
        <v>0.6136622725975498</v>
      </c>
      <c r="M100">
        <f t="shared" ca="1" si="14"/>
        <v>1.2956147856062517</v>
      </c>
      <c r="N100" t="str">
        <f t="shared" ca="1" si="15"/>
        <v>C2</v>
      </c>
      <c r="O100">
        <v>100</v>
      </c>
      <c r="P100" t="str">
        <f t="shared" ca="1" si="16"/>
        <v>C2</v>
      </c>
      <c r="Q100">
        <f t="shared" ca="1" si="17"/>
        <v>0</v>
      </c>
      <c r="R100">
        <f t="shared" ca="1" si="18"/>
        <v>0</v>
      </c>
      <c r="S100">
        <f t="shared" ca="1" si="19"/>
        <v>0</v>
      </c>
      <c r="T100">
        <f t="shared" ca="1" si="20"/>
        <v>0.77182833111750326</v>
      </c>
      <c r="U100">
        <f t="shared" ca="1" si="21"/>
        <v>3.6846284037820212E-2</v>
      </c>
      <c r="V100">
        <f t="shared" ca="1" si="22"/>
        <v>0</v>
      </c>
      <c r="W100">
        <f t="shared" ca="1" si="23"/>
        <v>0</v>
      </c>
    </row>
    <row r="101" spans="1:23">
      <c r="A101" s="2" t="s">
        <v>96</v>
      </c>
      <c r="B101" s="4">
        <v>45</v>
      </c>
      <c r="C101" s="3">
        <v>0.27900000000000003</v>
      </c>
      <c r="D101" s="1">
        <v>-6.4711870071484365E-2</v>
      </c>
      <c r="E101" s="1">
        <v>-0.64587836370323093</v>
      </c>
      <c r="K101">
        <f t="shared" ca="1" si="12"/>
        <v>0.94757479280234103</v>
      </c>
      <c r="L101">
        <f t="shared" ca="1" si="13"/>
        <v>1.5744205021143471</v>
      </c>
      <c r="M101">
        <f t="shared" ca="1" si="14"/>
        <v>1.2158793935229915</v>
      </c>
      <c r="N101" t="str">
        <f t="shared" ca="1" si="15"/>
        <v>C1</v>
      </c>
      <c r="O101">
        <v>101</v>
      </c>
      <c r="P101" t="str">
        <f t="shared" ca="1" si="16"/>
        <v>C1</v>
      </c>
      <c r="Q101">
        <f t="shared" ca="1" si="17"/>
        <v>0</v>
      </c>
      <c r="R101">
        <f t="shared" ca="1" si="18"/>
        <v>-6.4711870071484365E-2</v>
      </c>
      <c r="S101">
        <f t="shared" ca="1" si="19"/>
        <v>-0.64587836370323093</v>
      </c>
      <c r="T101">
        <f t="shared" ca="1" si="20"/>
        <v>0</v>
      </c>
      <c r="U101">
        <f t="shared" ca="1" si="21"/>
        <v>0</v>
      </c>
      <c r="V101">
        <f t="shared" ca="1" si="22"/>
        <v>0</v>
      </c>
      <c r="W101">
        <f t="shared" ca="1" si="23"/>
        <v>0</v>
      </c>
    </row>
    <row r="102" spans="1:23">
      <c r="A102" s="2" t="s">
        <v>97</v>
      </c>
      <c r="B102" s="4">
        <v>58</v>
      </c>
      <c r="C102" s="3">
        <v>3.2349999999999999</v>
      </c>
      <c r="D102" s="1">
        <v>0.61497704339456816</v>
      </c>
      <c r="E102" s="1">
        <v>0.26606653404758113</v>
      </c>
      <c r="K102">
        <f t="shared" ca="1" si="12"/>
        <v>2.0714769942502365</v>
      </c>
      <c r="L102">
        <f t="shared" ca="1" si="13"/>
        <v>0.82085753361555358</v>
      </c>
      <c r="M102">
        <f t="shared" ca="1" si="14"/>
        <v>1.0768186323315534</v>
      </c>
      <c r="N102" t="str">
        <f t="shared" ca="1" si="15"/>
        <v>C2</v>
      </c>
      <c r="O102">
        <v>102</v>
      </c>
      <c r="P102" t="str">
        <f t="shared" ca="1" si="16"/>
        <v>C2</v>
      </c>
      <c r="Q102">
        <f t="shared" ca="1" si="17"/>
        <v>0</v>
      </c>
      <c r="R102">
        <f t="shared" ca="1" si="18"/>
        <v>0</v>
      </c>
      <c r="S102">
        <f t="shared" ca="1" si="19"/>
        <v>0</v>
      </c>
      <c r="T102">
        <f t="shared" ca="1" si="20"/>
        <v>0.61497704339456816</v>
      </c>
      <c r="U102">
        <f t="shared" ca="1" si="21"/>
        <v>0.26606653404758113</v>
      </c>
      <c r="V102">
        <f t="shared" ca="1" si="22"/>
        <v>0</v>
      </c>
      <c r="W102">
        <f t="shared" ca="1" si="23"/>
        <v>0</v>
      </c>
    </row>
    <row r="103" spans="1:23">
      <c r="A103" s="2" t="s">
        <v>98</v>
      </c>
      <c r="B103" s="4">
        <v>36</v>
      </c>
      <c r="C103" s="3">
        <v>4.2949999999999999</v>
      </c>
      <c r="D103" s="1">
        <v>-0.53526573324028992</v>
      </c>
      <c r="E103" s="1">
        <v>0.59308331064293318</v>
      </c>
      <c r="K103">
        <f t="shared" ca="1" si="12"/>
        <v>1.8679744021871032</v>
      </c>
      <c r="L103">
        <f t="shared" ca="1" si="13"/>
        <v>2.0148793064105246</v>
      </c>
      <c r="M103">
        <f t="shared" ca="1" si="14"/>
        <v>0.12985241907603454</v>
      </c>
      <c r="N103" t="str">
        <f t="shared" ca="1" si="15"/>
        <v>C3</v>
      </c>
      <c r="O103">
        <v>103</v>
      </c>
      <c r="P103" t="str">
        <f t="shared" ca="1" si="16"/>
        <v>C3</v>
      </c>
      <c r="Q103">
        <f t="shared" ca="1" si="17"/>
        <v>0</v>
      </c>
      <c r="R103">
        <f t="shared" ca="1" si="18"/>
        <v>0</v>
      </c>
      <c r="S103">
        <f t="shared" ca="1" si="19"/>
        <v>0</v>
      </c>
      <c r="T103">
        <f t="shared" ca="1" si="20"/>
        <v>0</v>
      </c>
      <c r="U103">
        <f t="shared" ca="1" si="21"/>
        <v>0</v>
      </c>
      <c r="V103">
        <f t="shared" ca="1" si="22"/>
        <v>-0.53526573324028992</v>
      </c>
      <c r="W103">
        <f t="shared" ca="1" si="23"/>
        <v>0.59308331064293318</v>
      </c>
    </row>
    <row r="104" spans="1:23">
      <c r="A104" s="2" t="s">
        <v>99</v>
      </c>
      <c r="B104" s="4">
        <v>88</v>
      </c>
      <c r="C104" s="3">
        <v>3.31</v>
      </c>
      <c r="D104" s="1">
        <v>2.18348992062392</v>
      </c>
      <c r="E104" s="1">
        <v>0.28920451352366738</v>
      </c>
      <c r="K104">
        <f t="shared" ca="1" si="12"/>
        <v>3.3502945627172918</v>
      </c>
      <c r="L104">
        <f t="shared" ca="1" si="13"/>
        <v>0.86075404358471719</v>
      </c>
      <c r="M104">
        <f t="shared" ca="1" si="14"/>
        <v>2.6262155202690178</v>
      </c>
      <c r="N104" t="str">
        <f t="shared" ca="1" si="15"/>
        <v>C2</v>
      </c>
      <c r="O104">
        <v>104</v>
      </c>
      <c r="P104" t="str">
        <f t="shared" ca="1" si="16"/>
        <v>C2</v>
      </c>
      <c r="Q104">
        <f t="shared" ca="1" si="17"/>
        <v>0</v>
      </c>
      <c r="R104">
        <f t="shared" ca="1" si="18"/>
        <v>0</v>
      </c>
      <c r="S104">
        <f t="shared" ca="1" si="19"/>
        <v>0</v>
      </c>
      <c r="T104">
        <f t="shared" ca="1" si="20"/>
        <v>2.18348992062392</v>
      </c>
      <c r="U104">
        <f t="shared" ca="1" si="21"/>
        <v>0.28920451352366738</v>
      </c>
      <c r="V104">
        <f t="shared" ca="1" si="22"/>
        <v>0</v>
      </c>
      <c r="W104">
        <f t="shared" ca="1" si="23"/>
        <v>0</v>
      </c>
    </row>
    <row r="105" spans="1:23">
      <c r="A105" s="2" t="s">
        <v>100</v>
      </c>
      <c r="B105" s="4">
        <v>86</v>
      </c>
      <c r="C105" s="3">
        <v>1.31</v>
      </c>
      <c r="D105" s="1">
        <v>2.0789223954752964</v>
      </c>
      <c r="E105" s="1">
        <v>-0.32780827250529876</v>
      </c>
      <c r="K105">
        <f t="shared" ca="1" si="12"/>
        <v>3.014252668622031</v>
      </c>
      <c r="L105">
        <f t="shared" ca="1" si="13"/>
        <v>0.75938441921031952</v>
      </c>
      <c r="M105">
        <f t="shared" ca="1" si="14"/>
        <v>2.6490297448701834</v>
      </c>
      <c r="N105" t="str">
        <f t="shared" ca="1" si="15"/>
        <v>C2</v>
      </c>
      <c r="O105">
        <v>105</v>
      </c>
      <c r="P105" t="str">
        <f t="shared" ca="1" si="16"/>
        <v>C2</v>
      </c>
      <c r="Q105">
        <f t="shared" ca="1" si="17"/>
        <v>0</v>
      </c>
      <c r="R105">
        <f t="shared" ca="1" si="18"/>
        <v>0</v>
      </c>
      <c r="S105">
        <f t="shared" ca="1" si="19"/>
        <v>0</v>
      </c>
      <c r="T105">
        <f t="shared" ca="1" si="20"/>
        <v>2.0789223954752964</v>
      </c>
      <c r="U105">
        <f t="shared" ca="1" si="21"/>
        <v>-0.32780827250529876</v>
      </c>
      <c r="V105">
        <f t="shared" ca="1" si="22"/>
        <v>0</v>
      </c>
      <c r="W105">
        <f t="shared" ca="1" si="23"/>
        <v>0</v>
      </c>
    </row>
    <row r="106" spans="1:23">
      <c r="A106" s="2" t="s">
        <v>101</v>
      </c>
      <c r="B106" s="4">
        <v>61</v>
      </c>
      <c r="C106" s="3">
        <v>1.4019999999999999</v>
      </c>
      <c r="D106" s="1">
        <v>0.77182833111750326</v>
      </c>
      <c r="E106" s="1">
        <v>-0.2994256843479664</v>
      </c>
      <c r="K106">
        <f t="shared" ca="1" si="12"/>
        <v>1.8309272661738327</v>
      </c>
      <c r="L106">
        <f t="shared" ca="1" si="13"/>
        <v>0.66914006942347659</v>
      </c>
      <c r="M106">
        <f t="shared" ca="1" si="14"/>
        <v>1.4532073313914522</v>
      </c>
      <c r="N106" t="str">
        <f t="shared" ca="1" si="15"/>
        <v>C2</v>
      </c>
      <c r="O106">
        <v>106</v>
      </c>
      <c r="P106" t="str">
        <f t="shared" ca="1" si="16"/>
        <v>C2</v>
      </c>
      <c r="Q106">
        <f t="shared" ca="1" si="17"/>
        <v>0</v>
      </c>
      <c r="R106">
        <f t="shared" ca="1" si="18"/>
        <v>0</v>
      </c>
      <c r="S106">
        <f t="shared" ca="1" si="19"/>
        <v>0</v>
      </c>
      <c r="T106">
        <f t="shared" ca="1" si="20"/>
        <v>0.77182833111750326</v>
      </c>
      <c r="U106">
        <f t="shared" ca="1" si="21"/>
        <v>-0.2994256843479664</v>
      </c>
      <c r="V106">
        <f t="shared" ca="1" si="22"/>
        <v>0</v>
      </c>
      <c r="W106">
        <f t="shared" ca="1" si="23"/>
        <v>0</v>
      </c>
    </row>
    <row r="107" spans="1:23">
      <c r="A107" s="2" t="s">
        <v>102</v>
      </c>
      <c r="B107" s="4">
        <v>32</v>
      </c>
      <c r="C107" s="3">
        <v>6.5789999999999997</v>
      </c>
      <c r="D107" s="1">
        <v>-0.7444007835375368</v>
      </c>
      <c r="E107" s="1">
        <v>1.2977119122880123</v>
      </c>
      <c r="K107">
        <f t="shared" ca="1" si="12"/>
        <v>2.5557605097429619</v>
      </c>
      <c r="L107">
        <f t="shared" ca="1" si="13"/>
        <v>2.5047453153859922</v>
      </c>
      <c r="M107">
        <f t="shared" ca="1" si="14"/>
        <v>0.84433675759209326</v>
      </c>
      <c r="N107" t="str">
        <f t="shared" ca="1" si="15"/>
        <v>C3</v>
      </c>
      <c r="O107">
        <v>107</v>
      </c>
      <c r="P107" t="str">
        <f t="shared" ca="1" si="16"/>
        <v>C3</v>
      </c>
      <c r="Q107">
        <f t="shared" ca="1" si="17"/>
        <v>0</v>
      </c>
      <c r="R107">
        <f t="shared" ca="1" si="18"/>
        <v>0</v>
      </c>
      <c r="S107">
        <f t="shared" ca="1" si="19"/>
        <v>0</v>
      </c>
      <c r="T107">
        <f t="shared" ca="1" si="20"/>
        <v>0</v>
      </c>
      <c r="U107">
        <f t="shared" ca="1" si="21"/>
        <v>0</v>
      </c>
      <c r="V107">
        <f t="shared" ca="1" si="22"/>
        <v>-0.7444007835375368</v>
      </c>
      <c r="W107">
        <f t="shared" ca="1" si="23"/>
        <v>1.2977119122880123</v>
      </c>
    </row>
    <row r="108" spans="1:23">
      <c r="A108" s="2" t="s">
        <v>102</v>
      </c>
      <c r="B108" s="4">
        <v>35</v>
      </c>
      <c r="C108" s="3">
        <v>3.23</v>
      </c>
      <c r="D108" s="1">
        <v>-0.5875494958146017</v>
      </c>
      <c r="E108" s="1">
        <v>0.2645240020825087</v>
      </c>
      <c r="K108">
        <f t="shared" ca="1" si="12"/>
        <v>1.5353783737437412</v>
      </c>
      <c r="L108">
        <f t="shared" ca="1" si="13"/>
        <v>1.9910992481357532</v>
      </c>
      <c r="M108">
        <f t="shared" ca="1" si="14"/>
        <v>0.29236917056690576</v>
      </c>
      <c r="N108" t="str">
        <f t="shared" ca="1" si="15"/>
        <v>C3</v>
      </c>
      <c r="O108">
        <v>108</v>
      </c>
      <c r="P108" t="str">
        <f t="shared" ca="1" si="16"/>
        <v>C3</v>
      </c>
      <c r="Q108">
        <f t="shared" ca="1" si="17"/>
        <v>0</v>
      </c>
      <c r="R108">
        <f t="shared" ca="1" si="18"/>
        <v>0</v>
      </c>
      <c r="S108">
        <f t="shared" ca="1" si="19"/>
        <v>0</v>
      </c>
      <c r="T108">
        <f t="shared" ca="1" si="20"/>
        <v>0</v>
      </c>
      <c r="U108">
        <f t="shared" ca="1" si="21"/>
        <v>0</v>
      </c>
      <c r="V108">
        <f t="shared" ca="1" si="22"/>
        <v>-0.5875494958146017</v>
      </c>
      <c r="W108">
        <f t="shared" ca="1" si="23"/>
        <v>0.2645240020825087</v>
      </c>
    </row>
    <row r="109" spans="1:23">
      <c r="A109" s="2" t="s">
        <v>102</v>
      </c>
      <c r="B109" s="4">
        <v>37</v>
      </c>
      <c r="C109" s="3">
        <v>2.4060000000000001</v>
      </c>
      <c r="D109" s="1">
        <v>-0.4829819706659782</v>
      </c>
      <c r="E109" s="1">
        <v>1.0314734238574709E-2</v>
      </c>
      <c r="K109">
        <f t="shared" ca="1" si="12"/>
        <v>1.3042312577105122</v>
      </c>
      <c r="L109">
        <f t="shared" ca="1" si="13"/>
        <v>1.865643379656847</v>
      </c>
      <c r="M109">
        <f t="shared" ca="1" si="14"/>
        <v>0.50496899222690006</v>
      </c>
      <c r="N109" t="str">
        <f t="shared" ca="1" si="15"/>
        <v>C3</v>
      </c>
      <c r="O109">
        <v>109</v>
      </c>
      <c r="P109" t="str">
        <f t="shared" ca="1" si="16"/>
        <v>C3</v>
      </c>
      <c r="Q109">
        <f t="shared" ca="1" si="17"/>
        <v>0</v>
      </c>
      <c r="R109">
        <f t="shared" ca="1" si="18"/>
        <v>0</v>
      </c>
      <c r="S109">
        <f t="shared" ca="1" si="19"/>
        <v>0</v>
      </c>
      <c r="T109">
        <f t="shared" ca="1" si="20"/>
        <v>0</v>
      </c>
      <c r="U109">
        <f t="shared" ca="1" si="21"/>
        <v>0</v>
      </c>
      <c r="V109">
        <f t="shared" ca="1" si="22"/>
        <v>-0.4829819706659782</v>
      </c>
      <c r="W109">
        <f t="shared" ca="1" si="23"/>
        <v>1.0314734238574709E-2</v>
      </c>
    </row>
    <row r="110" spans="1:23">
      <c r="A110" s="2" t="s">
        <v>103</v>
      </c>
      <c r="B110" s="4">
        <v>35</v>
      </c>
      <c r="C110" s="3">
        <v>-5.1100000000000003</v>
      </c>
      <c r="D110" s="1">
        <v>-0.5875494958146017</v>
      </c>
      <c r="E110" s="1">
        <v>-2.3084193156582806</v>
      </c>
      <c r="K110">
        <f t="shared" ca="1" si="12"/>
        <v>1.069756985917254</v>
      </c>
      <c r="L110">
        <f t="shared" ca="1" si="13"/>
        <v>3.0153319788949142</v>
      </c>
      <c r="M110">
        <f t="shared" ca="1" si="14"/>
        <v>2.8254617131262632</v>
      </c>
      <c r="N110" t="str">
        <f t="shared" ca="1" si="15"/>
        <v>C1</v>
      </c>
      <c r="O110">
        <v>110</v>
      </c>
      <c r="P110" t="str">
        <f t="shared" ca="1" si="16"/>
        <v>C1</v>
      </c>
      <c r="Q110">
        <f t="shared" ca="1" si="17"/>
        <v>0</v>
      </c>
      <c r="R110">
        <f t="shared" ca="1" si="18"/>
        <v>-0.5875494958146017</v>
      </c>
      <c r="S110">
        <f t="shared" ca="1" si="19"/>
        <v>-2.3084193156582806</v>
      </c>
      <c r="T110">
        <f t="shared" ca="1" si="20"/>
        <v>0</v>
      </c>
      <c r="U110">
        <f t="shared" ca="1" si="21"/>
        <v>0</v>
      </c>
      <c r="V110">
        <f t="shared" ca="1" si="22"/>
        <v>0</v>
      </c>
      <c r="W110">
        <f t="shared" ca="1" si="23"/>
        <v>0</v>
      </c>
    </row>
    <row r="111" spans="1:23">
      <c r="A111" s="2" t="s">
        <v>104</v>
      </c>
      <c r="B111" s="4">
        <v>41</v>
      </c>
      <c r="C111" s="3">
        <v>1</v>
      </c>
      <c r="D111" s="1">
        <v>-0.27384692036873126</v>
      </c>
      <c r="E111" s="1">
        <v>-0.42344525433978858</v>
      </c>
      <c r="K111">
        <f t="shared" ca="1" si="12"/>
        <v>0.98010950070869252</v>
      </c>
      <c r="L111">
        <f t="shared" ca="1" si="13"/>
        <v>1.7033101408392211</v>
      </c>
      <c r="M111">
        <f t="shared" ca="1" si="14"/>
        <v>0.94973006411035688</v>
      </c>
      <c r="N111" t="str">
        <f t="shared" ca="1" si="15"/>
        <v>C3</v>
      </c>
      <c r="O111">
        <v>111</v>
      </c>
      <c r="P111" t="str">
        <f t="shared" ca="1" si="16"/>
        <v>C1</v>
      </c>
      <c r="Q111">
        <f t="shared" ca="1" si="17"/>
        <v>1</v>
      </c>
      <c r="R111">
        <f t="shared" ca="1" si="18"/>
        <v>0</v>
      </c>
      <c r="S111">
        <f t="shared" ca="1" si="19"/>
        <v>0</v>
      </c>
      <c r="T111">
        <f t="shared" ca="1" si="20"/>
        <v>0</v>
      </c>
      <c r="U111">
        <f t="shared" ca="1" si="21"/>
        <v>0</v>
      </c>
      <c r="V111">
        <f t="shared" ca="1" si="22"/>
        <v>-0.27384692036873126</v>
      </c>
      <c r="W111">
        <f t="shared" ca="1" si="23"/>
        <v>-0.42344525433978858</v>
      </c>
    </row>
    <row r="112" spans="1:23">
      <c r="A112" s="2" t="s">
        <v>105</v>
      </c>
      <c r="B112" s="4">
        <v>41</v>
      </c>
      <c r="C112" s="3">
        <v>2.8759999999999999</v>
      </c>
      <c r="D112" s="1">
        <v>-0.27384692036873126</v>
      </c>
      <c r="E112" s="1">
        <v>0.1553127389553817</v>
      </c>
      <c r="K112">
        <f t="shared" ca="1" si="12"/>
        <v>1.5037304750757192</v>
      </c>
      <c r="L112">
        <f t="shared" ca="1" si="13"/>
        <v>1.6660029576996893</v>
      </c>
      <c r="M112">
        <f t="shared" ca="1" si="14"/>
        <v>0.39141143146946816</v>
      </c>
      <c r="N112" t="str">
        <f t="shared" ca="1" si="15"/>
        <v>C3</v>
      </c>
      <c r="O112">
        <v>112</v>
      </c>
      <c r="P112" t="str">
        <f t="shared" ca="1" si="16"/>
        <v>C3</v>
      </c>
      <c r="Q112">
        <f t="shared" ca="1" si="17"/>
        <v>0</v>
      </c>
      <c r="R112">
        <f t="shared" ca="1" si="18"/>
        <v>0</v>
      </c>
      <c r="S112">
        <f t="shared" ca="1" si="19"/>
        <v>0</v>
      </c>
      <c r="T112">
        <f t="shared" ca="1" si="20"/>
        <v>0</v>
      </c>
      <c r="U112">
        <f t="shared" ca="1" si="21"/>
        <v>0</v>
      </c>
      <c r="V112">
        <f t="shared" ca="1" si="22"/>
        <v>-0.27384692036873126</v>
      </c>
      <c r="W112">
        <f t="shared" ca="1" si="23"/>
        <v>0.1553127389553817</v>
      </c>
    </row>
    <row r="113" spans="1:23">
      <c r="A113" s="2" t="s">
        <v>106</v>
      </c>
      <c r="B113" s="4">
        <v>25</v>
      </c>
      <c r="C113" s="3">
        <v>4.673</v>
      </c>
      <c r="D113" s="1">
        <v>-1.110387121557719</v>
      </c>
      <c r="E113" s="1">
        <v>0.7096987272024079</v>
      </c>
      <c r="K113">
        <f t="shared" ca="1" si="12"/>
        <v>1.9935576985396097</v>
      </c>
      <c r="L113">
        <f t="shared" ca="1" si="13"/>
        <v>2.5988565880271581</v>
      </c>
      <c r="M113">
        <f t="shared" ca="1" si="14"/>
        <v>0.70523680346683004</v>
      </c>
      <c r="N113" t="str">
        <f t="shared" ca="1" si="15"/>
        <v>C3</v>
      </c>
      <c r="O113">
        <v>113</v>
      </c>
      <c r="P113" t="str">
        <f t="shared" ca="1" si="16"/>
        <v>C3</v>
      </c>
      <c r="Q113">
        <f t="shared" ca="1" si="17"/>
        <v>0</v>
      </c>
      <c r="R113">
        <f t="shared" ca="1" si="18"/>
        <v>0</v>
      </c>
      <c r="S113">
        <f t="shared" ca="1" si="19"/>
        <v>0</v>
      </c>
      <c r="T113">
        <f t="shared" ca="1" si="20"/>
        <v>0</v>
      </c>
      <c r="U113">
        <f t="shared" ca="1" si="21"/>
        <v>0</v>
      </c>
      <c r="V113">
        <f t="shared" ca="1" si="22"/>
        <v>-1.110387121557719</v>
      </c>
      <c r="W113">
        <f t="shared" ca="1" si="23"/>
        <v>0.7096987272024079</v>
      </c>
    </row>
    <row r="114" spans="1:23">
      <c r="A114" s="2" t="s">
        <v>107</v>
      </c>
      <c r="B114" s="4">
        <v>29</v>
      </c>
      <c r="C114" s="3">
        <v>2.3079999999999998</v>
      </c>
      <c r="D114" s="1">
        <v>-0.90125207126047202</v>
      </c>
      <c r="E114" s="1">
        <v>-1.9918892276844728E-2</v>
      </c>
      <c r="K114">
        <f t="shared" ca="1" si="12"/>
        <v>1.2428936699045658</v>
      </c>
      <c r="L114">
        <f t="shared" ca="1" si="13"/>
        <v>2.2835769702555333</v>
      </c>
      <c r="M114">
        <f t="shared" ca="1" si="14"/>
        <v>0.7091527621203576</v>
      </c>
      <c r="N114" t="str">
        <f t="shared" ca="1" si="15"/>
        <v>C3</v>
      </c>
      <c r="O114">
        <v>114</v>
      </c>
      <c r="P114" t="str">
        <f t="shared" ca="1" si="16"/>
        <v>C3</v>
      </c>
      <c r="Q114">
        <f t="shared" ca="1" si="17"/>
        <v>0</v>
      </c>
      <c r="R114">
        <f t="shared" ca="1" si="18"/>
        <v>0</v>
      </c>
      <c r="S114">
        <f t="shared" ca="1" si="19"/>
        <v>0</v>
      </c>
      <c r="T114">
        <f t="shared" ca="1" si="20"/>
        <v>0</v>
      </c>
      <c r="U114">
        <f t="shared" ca="1" si="21"/>
        <v>0</v>
      </c>
      <c r="V114">
        <f t="shared" ca="1" si="22"/>
        <v>-0.90125207126047202</v>
      </c>
      <c r="W114">
        <f t="shared" ca="1" si="23"/>
        <v>-1.9918892276844728E-2</v>
      </c>
    </row>
    <row r="115" spans="1:23">
      <c r="A115" s="2" t="s">
        <v>108</v>
      </c>
      <c r="B115" s="4">
        <v>66</v>
      </c>
      <c r="C115" s="3">
        <v>2.7320000000000002</v>
      </c>
      <c r="D115" s="1">
        <v>1.033247143989062</v>
      </c>
      <c r="E115" s="1">
        <v>0.11088781836129621</v>
      </c>
      <c r="K115">
        <f t="shared" ca="1" si="12"/>
        <v>2.2783892528844278</v>
      </c>
      <c r="L115">
        <f t="shared" ca="1" si="13"/>
        <v>0.37475934578390657</v>
      </c>
      <c r="M115">
        <f t="shared" ca="1" si="14"/>
        <v>1.5205207670597292</v>
      </c>
      <c r="N115" t="str">
        <f t="shared" ca="1" si="15"/>
        <v>C2</v>
      </c>
      <c r="O115">
        <v>115</v>
      </c>
      <c r="P115" t="str">
        <f t="shared" ca="1" si="16"/>
        <v>C2</v>
      </c>
      <c r="Q115">
        <f t="shared" ca="1" si="17"/>
        <v>0</v>
      </c>
      <c r="R115">
        <f t="shared" ca="1" si="18"/>
        <v>0</v>
      </c>
      <c r="S115">
        <f t="shared" ca="1" si="19"/>
        <v>0</v>
      </c>
      <c r="T115">
        <f t="shared" ca="1" si="20"/>
        <v>1.033247143989062</v>
      </c>
      <c r="U115">
        <f t="shared" ca="1" si="21"/>
        <v>0.11088781836129621</v>
      </c>
      <c r="V115">
        <f t="shared" ca="1" si="22"/>
        <v>0</v>
      </c>
      <c r="W115">
        <f t="shared" ca="1" si="23"/>
        <v>0</v>
      </c>
    </row>
    <row r="116" spans="1:23">
      <c r="A116" s="2" t="s">
        <v>109</v>
      </c>
      <c r="B116" s="4">
        <v>81</v>
      </c>
      <c r="C116" s="3">
        <v>1.806</v>
      </c>
      <c r="D116" s="1">
        <v>1.817503582603738</v>
      </c>
      <c r="E116" s="1">
        <v>-0.17478910157011518</v>
      </c>
      <c r="K116">
        <f t="shared" ca="1" si="12"/>
        <v>2.8218691976781023</v>
      </c>
      <c r="L116">
        <f t="shared" ca="1" si="13"/>
        <v>0.46008907608908278</v>
      </c>
      <c r="M116">
        <f t="shared" ca="1" si="14"/>
        <v>2.353385255486721</v>
      </c>
      <c r="N116" t="str">
        <f t="shared" ca="1" si="15"/>
        <v>C2</v>
      </c>
      <c r="O116">
        <v>116</v>
      </c>
      <c r="P116" t="str">
        <f t="shared" ca="1" si="16"/>
        <v>C2</v>
      </c>
      <c r="Q116">
        <f t="shared" ca="1" si="17"/>
        <v>0</v>
      </c>
      <c r="R116">
        <f t="shared" ca="1" si="18"/>
        <v>0</v>
      </c>
      <c r="S116">
        <f t="shared" ca="1" si="19"/>
        <v>0</v>
      </c>
      <c r="T116">
        <f t="shared" ca="1" si="20"/>
        <v>1.817503582603738</v>
      </c>
      <c r="U116">
        <f t="shared" ca="1" si="21"/>
        <v>-0.17478910157011518</v>
      </c>
      <c r="V116">
        <f t="shared" ca="1" si="22"/>
        <v>0</v>
      </c>
      <c r="W116">
        <f t="shared" ca="1" si="23"/>
        <v>0</v>
      </c>
    </row>
    <row r="117" spans="1:23">
      <c r="A117" s="2" t="s">
        <v>110</v>
      </c>
      <c r="B117" s="4">
        <v>74</v>
      </c>
      <c r="C117" s="3">
        <v>1.6160000000000001</v>
      </c>
      <c r="D117" s="1">
        <v>1.4515172445835558</v>
      </c>
      <c r="E117" s="1">
        <v>-0.23340531624286695</v>
      </c>
      <c r="K117">
        <f t="shared" ca="1" si="12"/>
        <v>2.4629225917334137</v>
      </c>
      <c r="L117">
        <f t="shared" ca="1" si="13"/>
        <v>0.21914555903537472</v>
      </c>
      <c r="M117">
        <f t="shared" ca="1" si="14"/>
        <v>2.0270593836690525</v>
      </c>
      <c r="N117" t="str">
        <f t="shared" ca="1" si="15"/>
        <v>C2</v>
      </c>
      <c r="O117">
        <v>117</v>
      </c>
      <c r="P117" t="str">
        <f t="shared" ca="1" si="16"/>
        <v>C2</v>
      </c>
      <c r="Q117">
        <f t="shared" ca="1" si="17"/>
        <v>0</v>
      </c>
      <c r="R117">
        <f t="shared" ca="1" si="18"/>
        <v>0</v>
      </c>
      <c r="S117">
        <f t="shared" ca="1" si="19"/>
        <v>0</v>
      </c>
      <c r="T117">
        <f t="shared" ca="1" si="20"/>
        <v>1.4515172445835558</v>
      </c>
      <c r="U117">
        <f t="shared" ca="1" si="21"/>
        <v>-0.23340531624286695</v>
      </c>
      <c r="V117">
        <f t="shared" ca="1" si="22"/>
        <v>0</v>
      </c>
      <c r="W117">
        <f t="shared" ca="1" si="23"/>
        <v>0</v>
      </c>
    </row>
    <row r="118" spans="1:23">
      <c r="A118" s="2" t="s">
        <v>111</v>
      </c>
      <c r="B118" s="4">
        <v>71</v>
      </c>
      <c r="C118" s="3">
        <v>1.4379999999999999</v>
      </c>
      <c r="D118" s="1">
        <v>1.2946659568606207</v>
      </c>
      <c r="E118" s="1">
        <v>-0.28831945419944499</v>
      </c>
      <c r="K118">
        <f t="shared" ca="1" si="12"/>
        <v>2.2974920630360018</v>
      </c>
      <c r="L118">
        <f t="shared" ca="1" si="13"/>
        <v>0.27707704120193083</v>
      </c>
      <c r="M118">
        <f t="shared" ca="1" si="14"/>
        <v>1.9045492135463757</v>
      </c>
      <c r="N118" t="str">
        <f t="shared" ca="1" si="15"/>
        <v>C2</v>
      </c>
      <c r="O118">
        <v>118</v>
      </c>
      <c r="P118" t="str">
        <f t="shared" ca="1" si="16"/>
        <v>C2</v>
      </c>
      <c r="Q118">
        <f t="shared" ca="1" si="17"/>
        <v>0</v>
      </c>
      <c r="R118">
        <f t="shared" ca="1" si="18"/>
        <v>0</v>
      </c>
      <c r="S118">
        <f t="shared" ca="1" si="19"/>
        <v>0</v>
      </c>
      <c r="T118">
        <f t="shared" ca="1" si="20"/>
        <v>1.2946659568606207</v>
      </c>
      <c r="U118">
        <f t="shared" ca="1" si="21"/>
        <v>-0.28831945419944499</v>
      </c>
      <c r="V118">
        <f t="shared" ca="1" si="22"/>
        <v>0</v>
      </c>
      <c r="W118">
        <f t="shared" ca="1" si="23"/>
        <v>0</v>
      </c>
    </row>
    <row r="119" spans="1:23">
      <c r="A119" s="2" t="s">
        <v>112</v>
      </c>
      <c r="B119" s="4">
        <v>17</v>
      </c>
      <c r="C119" s="3">
        <v>-18</v>
      </c>
      <c r="D119" s="1">
        <v>-1.5286572221522128</v>
      </c>
      <c r="E119" s="1">
        <v>-6.2850667216149674</v>
      </c>
      <c r="K119">
        <f t="shared" ca="1" si="12"/>
        <v>5.0816145056234827</v>
      </c>
      <c r="L119">
        <f t="shared" ca="1" si="13"/>
        <v>6.9033545169716497</v>
      </c>
      <c r="M119">
        <f t="shared" ca="1" si="14"/>
        <v>6.8855902664261333</v>
      </c>
      <c r="N119" t="str">
        <f t="shared" ca="1" si="15"/>
        <v>C1</v>
      </c>
      <c r="O119">
        <v>119</v>
      </c>
      <c r="P119" t="str">
        <f t="shared" ca="1" si="16"/>
        <v>C1</v>
      </c>
      <c r="Q119">
        <f t="shared" ca="1" si="17"/>
        <v>0</v>
      </c>
      <c r="R119">
        <f t="shared" ca="1" si="18"/>
        <v>-1.5286572221522128</v>
      </c>
      <c r="S119">
        <f t="shared" ca="1" si="19"/>
        <v>-6.2850667216149674</v>
      </c>
      <c r="T119">
        <f t="shared" ca="1" si="20"/>
        <v>0</v>
      </c>
      <c r="U119">
        <f t="shared" ca="1" si="21"/>
        <v>0</v>
      </c>
      <c r="V119">
        <f t="shared" ca="1" si="22"/>
        <v>0</v>
      </c>
      <c r="W119">
        <f t="shared" ca="1" si="23"/>
        <v>0</v>
      </c>
    </row>
    <row r="120" spans="1:23">
      <c r="A120" s="2" t="s">
        <v>113</v>
      </c>
      <c r="B120" s="4">
        <v>33</v>
      </c>
      <c r="C120" s="3">
        <v>6.2110000000000003</v>
      </c>
      <c r="D120" s="1">
        <v>-0.69211702096322514</v>
      </c>
      <c r="E120" s="1">
        <v>1.1841815596586829</v>
      </c>
      <c r="K120">
        <f t="shared" ca="1" si="12"/>
        <v>2.4437470928173224</v>
      </c>
      <c r="L120">
        <f t="shared" ca="1" si="13"/>
        <v>2.4013627419666914</v>
      </c>
      <c r="M120">
        <f t="shared" ca="1" si="14"/>
        <v>0.71956030347216471</v>
      </c>
      <c r="N120" t="str">
        <f t="shared" ca="1" si="15"/>
        <v>C3</v>
      </c>
      <c r="O120">
        <v>120</v>
      </c>
      <c r="P120" t="str">
        <f t="shared" ca="1" si="16"/>
        <v>C3</v>
      </c>
      <c r="Q120">
        <f t="shared" ca="1" si="17"/>
        <v>0</v>
      </c>
      <c r="R120">
        <f t="shared" ca="1" si="18"/>
        <v>0</v>
      </c>
      <c r="S120">
        <f t="shared" ca="1" si="19"/>
        <v>0</v>
      </c>
      <c r="T120">
        <f t="shared" ca="1" si="20"/>
        <v>0</v>
      </c>
      <c r="U120">
        <f t="shared" ca="1" si="21"/>
        <v>0</v>
      </c>
      <c r="V120">
        <f t="shared" ca="1" si="22"/>
        <v>-0.69211702096322514</v>
      </c>
      <c r="W120">
        <f t="shared" ca="1" si="23"/>
        <v>1.1841815596586829</v>
      </c>
    </row>
    <row r="121" spans="1:23">
      <c r="A121" s="2" t="s">
        <v>114</v>
      </c>
      <c r="B121" s="4">
        <v>14</v>
      </c>
      <c r="C121" s="3">
        <v>-9.7789999999999999</v>
      </c>
      <c r="D121" s="1">
        <v>-1.6855085098751479</v>
      </c>
      <c r="E121" s="1">
        <v>-3.7488356646429017</v>
      </c>
      <c r="K121">
        <f t="shared" ca="1" si="12"/>
        <v>2.6478007932109833</v>
      </c>
      <c r="L121">
        <f t="shared" ca="1" si="13"/>
        <v>4.8244167856265738</v>
      </c>
      <c r="M121">
        <f t="shared" ca="1" si="14"/>
        <v>4.4418508216454651</v>
      </c>
      <c r="N121" t="str">
        <f t="shared" ca="1" si="15"/>
        <v>C1</v>
      </c>
      <c r="O121">
        <v>121</v>
      </c>
      <c r="P121" t="str">
        <f t="shared" ca="1" si="16"/>
        <v>C1</v>
      </c>
      <c r="Q121">
        <f t="shared" ca="1" si="17"/>
        <v>0</v>
      </c>
      <c r="R121">
        <f t="shared" ca="1" si="18"/>
        <v>-1.6855085098751479</v>
      </c>
      <c r="S121">
        <f t="shared" ca="1" si="19"/>
        <v>-3.7488356646429017</v>
      </c>
      <c r="T121">
        <f t="shared" ca="1" si="20"/>
        <v>0</v>
      </c>
      <c r="U121">
        <f t="shared" ca="1" si="21"/>
        <v>0</v>
      </c>
      <c r="V121">
        <f t="shared" ca="1" si="22"/>
        <v>0</v>
      </c>
      <c r="W121">
        <f t="shared" ca="1" si="23"/>
        <v>0</v>
      </c>
    </row>
    <row r="122" spans="1:23">
      <c r="A122" s="2" t="s">
        <v>115</v>
      </c>
      <c r="B122" s="4">
        <v>38</v>
      </c>
      <c r="C122" s="3">
        <v>2.9670000000000001</v>
      </c>
      <c r="D122" s="1">
        <v>-0.43069820809166648</v>
      </c>
      <c r="E122" s="1">
        <v>0.18338682071969969</v>
      </c>
      <c r="K122">
        <f t="shared" ca="1" si="12"/>
        <v>1.484769684192583</v>
      </c>
      <c r="L122">
        <f t="shared" ca="1" si="13"/>
        <v>1.8250069353583134</v>
      </c>
      <c r="M122">
        <f t="shared" ca="1" si="14"/>
        <v>0.32944526626934229</v>
      </c>
      <c r="N122" t="str">
        <f t="shared" ca="1" si="15"/>
        <v>C3</v>
      </c>
      <c r="O122">
        <v>122</v>
      </c>
      <c r="P122" t="str">
        <f t="shared" ca="1" si="16"/>
        <v>C3</v>
      </c>
      <c r="Q122">
        <f t="shared" ca="1" si="17"/>
        <v>0</v>
      </c>
      <c r="R122">
        <f t="shared" ca="1" si="18"/>
        <v>0</v>
      </c>
      <c r="S122">
        <f t="shared" ca="1" si="19"/>
        <v>0</v>
      </c>
      <c r="T122">
        <f t="shared" ca="1" si="20"/>
        <v>0</v>
      </c>
      <c r="U122">
        <f t="shared" ca="1" si="21"/>
        <v>0</v>
      </c>
      <c r="V122">
        <f t="shared" ca="1" si="22"/>
        <v>-0.43069820809166648</v>
      </c>
      <c r="W122">
        <f t="shared" ca="1" si="23"/>
        <v>0.18338682071969969</v>
      </c>
    </row>
    <row r="123" spans="1:23">
      <c r="A123" s="2" t="s">
        <v>116</v>
      </c>
      <c r="B123" s="4">
        <v>22</v>
      </c>
      <c r="C123" s="3">
        <v>0.52200000000000002</v>
      </c>
      <c r="D123" s="1">
        <v>-1.2672384092806541</v>
      </c>
      <c r="E123" s="1">
        <v>-0.57091131020071151</v>
      </c>
      <c r="K123">
        <f t="shared" ca="1" si="12"/>
        <v>0.83725912262257307</v>
      </c>
      <c r="L123">
        <f t="shared" ca="1" si="13"/>
        <v>2.7051162596705689</v>
      </c>
      <c r="M123">
        <f t="shared" ca="1" si="14"/>
        <v>1.3675231600688753</v>
      </c>
      <c r="N123" t="str">
        <f t="shared" ca="1" si="15"/>
        <v>C1</v>
      </c>
      <c r="O123">
        <v>123</v>
      </c>
      <c r="P123" t="str">
        <f t="shared" ca="1" si="16"/>
        <v>C1</v>
      </c>
      <c r="Q123">
        <f t="shared" ca="1" si="17"/>
        <v>0</v>
      </c>
      <c r="R123">
        <f t="shared" ca="1" si="18"/>
        <v>-1.2672384092806541</v>
      </c>
      <c r="S123">
        <f t="shared" ca="1" si="19"/>
        <v>-0.57091131020071151</v>
      </c>
      <c r="T123">
        <f t="shared" ca="1" si="20"/>
        <v>0</v>
      </c>
      <c r="U123">
        <f t="shared" ca="1" si="21"/>
        <v>0</v>
      </c>
      <c r="V123">
        <f t="shared" ca="1" si="22"/>
        <v>0</v>
      </c>
      <c r="W123">
        <f t="shared" ca="1" si="23"/>
        <v>0</v>
      </c>
    </row>
  </sheetData>
  <mergeCells count="1">
    <mergeCell ref="G1:H1"/>
  </mergeCells>
  <phoneticPr fontId="2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3" name="Spinner 1">
              <controlPr defaultSize="0" autoPict="0">
                <anchor moveWithCells="1" sizeWithCells="1">
                  <from>
                    <xdr:col>9</xdr:col>
                    <xdr:colOff>76200</xdr:colOff>
                    <xdr:row>1</xdr:row>
                    <xdr:rowOff>121920</xdr:rowOff>
                  </from>
                  <to>
                    <xdr:col>9</xdr:col>
                    <xdr:colOff>457200</xdr:colOff>
                    <xdr:row>5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2C9A0-884D-419F-81C8-7238B3397651}">
  <sheetPr codeName="Sheet13"/>
  <dimension ref="A1:W123"/>
  <sheetViews>
    <sheetView zoomScaleNormal="100" workbookViewId="0">
      <selection activeCell="H35" sqref="H35"/>
    </sheetView>
  </sheetViews>
  <sheetFormatPr defaultRowHeight="13.8"/>
  <sheetData>
    <row r="1" spans="1:23">
      <c r="A1" s="1" t="s">
        <v>117</v>
      </c>
      <c r="B1" s="3" t="s">
        <v>119</v>
      </c>
      <c r="C1" s="3" t="s">
        <v>118</v>
      </c>
      <c r="D1" s="1" t="s">
        <v>119</v>
      </c>
      <c r="E1" s="1" t="s">
        <v>118</v>
      </c>
      <c r="F1" s="8" t="str">
        <f>"K"&amp;J1</f>
        <v>K11</v>
      </c>
      <c r="G1" s="10" t="s">
        <v>126</v>
      </c>
      <c r="H1" s="10"/>
      <c r="J1">
        <v>11</v>
      </c>
      <c r="K1" t="s">
        <v>123</v>
      </c>
      <c r="L1" t="s">
        <v>124</v>
      </c>
      <c r="M1" t="s">
        <v>125</v>
      </c>
      <c r="N1" t="s">
        <v>127</v>
      </c>
      <c r="O1">
        <v>1</v>
      </c>
      <c r="P1" t="s">
        <v>136</v>
      </c>
      <c r="Q1" t="s">
        <v>132</v>
      </c>
      <c r="R1" t="s">
        <v>123</v>
      </c>
      <c r="S1" t="s">
        <v>123</v>
      </c>
      <c r="T1" t="s">
        <v>124</v>
      </c>
      <c r="U1" t="s">
        <v>124</v>
      </c>
      <c r="V1" t="s">
        <v>125</v>
      </c>
      <c r="W1" t="s">
        <v>125</v>
      </c>
    </row>
    <row r="2" spans="1:23">
      <c r="A2" s="2" t="s">
        <v>0</v>
      </c>
      <c r="B2" s="4">
        <v>39</v>
      </c>
      <c r="C2" s="3">
        <v>3.403</v>
      </c>
      <c r="D2" s="1">
        <v>-0.37841444551735476</v>
      </c>
      <c r="E2" s="1">
        <v>0.31789560807401429</v>
      </c>
      <c r="G2" s="1" t="s">
        <v>122</v>
      </c>
      <c r="H2" s="1" t="s">
        <v>119</v>
      </c>
      <c r="I2" s="1" t="s">
        <v>118</v>
      </c>
      <c r="K2">
        <f ca="1">SQRT((D2-$H$3)^2+(E2-$I$3)^2)</f>
        <v>1.9448041111156984</v>
      </c>
      <c r="L2">
        <f ca="1">SQRT((D2-$H$4)^2+(E2-$I$4)^2)</f>
        <v>1.7202203176334805</v>
      </c>
      <c r="M2">
        <f ca="1">SQRT((D2-$H$5)^2+(E2-$I$5)^2)</f>
        <v>0.17411028702114412</v>
      </c>
      <c r="N2" t="str">
        <f t="shared" ref="N2:N66" ca="1" si="0">INDEX($K$1:$M$1,1,MATCH(MIN(K2:M2),K2:M2,0))</f>
        <v>C3</v>
      </c>
      <c r="O2">
        <v>2</v>
      </c>
      <c r="P2" t="str">
        <f ca="1">INDIRECT($F$1&amp;"!N"&amp;O2)</f>
        <v>C3</v>
      </c>
      <c r="Q2">
        <f ca="1">IF(P2=N2,0,1)</f>
        <v>0</v>
      </c>
      <c r="R2">
        <f ca="1">IF($N2=R$1,$D2,0)</f>
        <v>0</v>
      </c>
      <c r="S2">
        <f ca="1">IF($N2=S$1,$E2,0)</f>
        <v>0</v>
      </c>
      <c r="T2">
        <f ca="1">IF($N2=T$1,$D2,0)</f>
        <v>0</v>
      </c>
      <c r="U2">
        <f ca="1">IF($N2=U$1,$E2,0)</f>
        <v>0</v>
      </c>
      <c r="V2">
        <f ca="1">IF($N2=V$1,$D2,0)</f>
        <v>-0.37841444551735476</v>
      </c>
      <c r="W2">
        <f ca="1">IF($N2=W$1,$E2,0)</f>
        <v>0.31789560807401429</v>
      </c>
    </row>
    <row r="3" spans="1:23">
      <c r="A3" s="2" t="s">
        <v>1</v>
      </c>
      <c r="B3" s="4">
        <v>34</v>
      </c>
      <c r="C3" s="3">
        <v>4.202</v>
      </c>
      <c r="D3" s="1">
        <v>-0.63983325838891336</v>
      </c>
      <c r="E3" s="1">
        <v>0.56439221609258627</v>
      </c>
      <c r="G3" s="1" t="s">
        <v>123</v>
      </c>
      <c r="H3" s="1">
        <f ca="1">AVERAGEIFS(INDIRECT($F$1&amp;"!"&amp;ADDRESS(2,H$6,1)):INDIRECT($F$1&amp;"!"&amp;ADDRESS(123,H$6,1)),INDIRECT($F$1&amp;"!$N$2"):INDIRECT($F$1&amp;"!$N$123"),$G3)</f>
        <v>-0.85722363961894632</v>
      </c>
      <c r="I3" s="1">
        <f ca="1">AVERAGEIFS(INDIRECT($F$1&amp;"!"&amp;ADDRESS(2,I$6,1)):INDIRECT($F$1&amp;"!"&amp;ADDRESS(123,I$6,1)),INDIRECT($F$1&amp;"!$N$2"):INDIRECT($F$1&amp;"!$N$123"),$G3)</f>
        <v>-1.5670459788873181</v>
      </c>
      <c r="K3">
        <f t="shared" ref="K3:K66" ca="1" si="1">SQRT((D3-$H$3)^2+(E3-$I$3)^2)</f>
        <v>2.142495590863732</v>
      </c>
      <c r="L3">
        <f t="shared" ref="L3:L66" ca="1" si="2">SQRT((D3-$H$4)^2+(E3-$I$4)^2)</f>
        <v>2.032250083828699</v>
      </c>
      <c r="M3">
        <f t="shared" ref="M3:M66" ca="1" si="3">SQRT((D3-$H$5)^2+(E3-$I$5)^2)</f>
        <v>0.18802740512977084</v>
      </c>
      <c r="N3" t="str">
        <f t="shared" ca="1" si="0"/>
        <v>C3</v>
      </c>
      <c r="O3">
        <v>3</v>
      </c>
      <c r="P3" t="str">
        <f t="shared" ref="P3:P66" ca="1" si="4">INDIRECT($F$1&amp;"!N"&amp;O3)</f>
        <v>C3</v>
      </c>
      <c r="Q3">
        <f t="shared" ref="Q3:Q66" ca="1" si="5">IF(P3=N3,0,1)</f>
        <v>0</v>
      </c>
      <c r="R3">
        <f t="shared" ref="R3:R66" ca="1" si="6">IF($N3=R$1,$D3,0)</f>
        <v>0</v>
      </c>
      <c r="S3">
        <f t="shared" ref="S3:S66" ca="1" si="7">IF($N3=S$1,$E3,0)</f>
        <v>0</v>
      </c>
      <c r="T3">
        <f t="shared" ref="T3:T66" ca="1" si="8">IF($N3=T$1,$D3,0)</f>
        <v>0</v>
      </c>
      <c r="U3">
        <f t="shared" ref="U3:U66" ca="1" si="9">IF($N3=U$1,$E3,0)</f>
        <v>0</v>
      </c>
      <c r="V3">
        <f t="shared" ref="V3:V66" ca="1" si="10">IF($N3=V$1,$D3,0)</f>
        <v>-0.63983325838891336</v>
      </c>
      <c r="W3">
        <f t="shared" ref="W3:W66" ca="1" si="11">IF($N3=W$1,$E3,0)</f>
        <v>0.56439221609258627</v>
      </c>
    </row>
    <row r="4" spans="1:23">
      <c r="A4" s="2" t="s">
        <v>2</v>
      </c>
      <c r="B4" s="4">
        <v>36</v>
      </c>
      <c r="C4" s="3">
        <v>-2.298</v>
      </c>
      <c r="D4" s="1">
        <v>-0.53526573324028992</v>
      </c>
      <c r="E4" s="1">
        <v>-1.4408993385015536</v>
      </c>
      <c r="G4" s="1" t="s">
        <v>124</v>
      </c>
      <c r="H4" s="1">
        <f ca="1">AVERAGEIFS(INDIRECT($F$1&amp;"!"&amp;ADDRESS(2,H$6,1)):INDIRECT($F$1&amp;"!"&amp;ADDRESS(123,H$6,1)),INDIRECT($F$1&amp;"!$N$2"):INDIRECT($F$1&amp;"!$N$123"),$G4)</f>
        <v>1.3116228528306677</v>
      </c>
      <c r="I4" s="1">
        <f ca="1">AVERAGEIFS(INDIRECT($F$1&amp;"!"&amp;ADDRESS(2,I$6,1)):INDIRECT($F$1&amp;"!"&amp;ADDRESS(123,I$6,1)),INDIRECT($F$1&amp;"!$N$2"):INDIRECT($F$1&amp;"!$N$123"),$G4)</f>
        <v>-2.9343646398040861E-3</v>
      </c>
      <c r="K4">
        <f t="shared" ca="1" si="1"/>
        <v>0.34578876262878044</v>
      </c>
      <c r="L4">
        <f t="shared" ca="1" si="2"/>
        <v>2.3406709968324049</v>
      </c>
      <c r="M4">
        <f t="shared" ca="1" si="3"/>
        <v>1.8942403592536952</v>
      </c>
      <c r="N4" t="str">
        <f t="shared" ca="1" si="0"/>
        <v>C1</v>
      </c>
      <c r="O4">
        <v>4</v>
      </c>
      <c r="P4" t="str">
        <f t="shared" ca="1" si="4"/>
        <v>C1</v>
      </c>
      <c r="Q4">
        <f t="shared" ca="1" si="5"/>
        <v>0</v>
      </c>
      <c r="R4">
        <f t="shared" ca="1" si="6"/>
        <v>-0.53526573324028992</v>
      </c>
      <c r="S4">
        <f t="shared" ca="1" si="7"/>
        <v>-1.4408993385015536</v>
      </c>
      <c r="T4">
        <f t="shared" ca="1" si="8"/>
        <v>0</v>
      </c>
      <c r="U4">
        <f t="shared" ca="1" si="9"/>
        <v>0</v>
      </c>
      <c r="V4">
        <f t="shared" ca="1" si="10"/>
        <v>0</v>
      </c>
      <c r="W4">
        <f t="shared" ca="1" si="11"/>
        <v>0</v>
      </c>
    </row>
    <row r="5" spans="1:23">
      <c r="A5" s="2" t="s">
        <v>3</v>
      </c>
      <c r="B5" s="4">
        <v>33</v>
      </c>
      <c r="C5" s="3">
        <v>0.20799999999999999</v>
      </c>
      <c r="D5" s="1">
        <v>-0.69211702096322514</v>
      </c>
      <c r="E5" s="1">
        <v>-0.66778231760725915</v>
      </c>
      <c r="G5" s="1" t="s">
        <v>125</v>
      </c>
      <c r="H5" s="1">
        <f ca="1">AVERAGEIFS(INDIRECT($F$1&amp;"!"&amp;ADDRESS(2,H$6,1)):INDIRECT($F$1&amp;"!"&amp;ADDRESS(123,H$6,1)),INDIRECT($F$1&amp;"!$N$2"):INDIRECT($F$1&amp;"!$N$123"),$G5)</f>
        <v>-0.48852721821173856</v>
      </c>
      <c r="I5" s="1">
        <f ca="1">AVERAGEIFS(INDIRECT($F$1&amp;"!"&amp;ADDRESS(2,I$6,1)):INDIRECT($F$1&amp;"!"&amp;ADDRESS(123,I$6,1)),INDIRECT($F$1&amp;"!$N$2"):INDIRECT($F$1&amp;"!$N$123"),$G5)</f>
        <v>0.4527643195535126</v>
      </c>
      <c r="K5">
        <f t="shared" ca="1" si="1"/>
        <v>0.91429498960824584</v>
      </c>
      <c r="L5">
        <f t="shared" ca="1" si="2"/>
        <v>2.1111599376637908</v>
      </c>
      <c r="M5">
        <f t="shared" ca="1" si="3"/>
        <v>1.1388913792968598</v>
      </c>
      <c r="N5" t="str">
        <f t="shared" ca="1" si="0"/>
        <v>C1</v>
      </c>
      <c r="O5">
        <v>5</v>
      </c>
      <c r="P5" t="str">
        <f t="shared" ca="1" si="4"/>
        <v>C1</v>
      </c>
      <c r="Q5">
        <f t="shared" ca="1" si="5"/>
        <v>0</v>
      </c>
      <c r="R5">
        <f t="shared" ca="1" si="6"/>
        <v>-0.69211702096322514</v>
      </c>
      <c r="S5">
        <f t="shared" ca="1" si="7"/>
        <v>-0.66778231760725915</v>
      </c>
      <c r="T5">
        <f t="shared" ca="1" si="8"/>
        <v>0</v>
      </c>
      <c r="U5">
        <f t="shared" ca="1" si="9"/>
        <v>0</v>
      </c>
      <c r="V5">
        <f t="shared" ca="1" si="10"/>
        <v>0</v>
      </c>
      <c r="W5">
        <f t="shared" ca="1" si="11"/>
        <v>0</v>
      </c>
    </row>
    <row r="6" spans="1:23">
      <c r="A6" s="2" t="s">
        <v>4</v>
      </c>
      <c r="B6" s="4">
        <v>79</v>
      </c>
      <c r="C6" s="3">
        <v>2.4710000000000001</v>
      </c>
      <c r="D6" s="1">
        <v>1.7129360574551145</v>
      </c>
      <c r="E6" s="1">
        <v>3.0367649784516094E-2</v>
      </c>
      <c r="F6" t="s">
        <v>133</v>
      </c>
      <c r="G6" s="9">
        <f ca="1">SUM(Q:Q)</f>
        <v>3</v>
      </c>
      <c r="H6">
        <v>4</v>
      </c>
      <c r="I6">
        <v>5</v>
      </c>
      <c r="K6">
        <f t="shared" ca="1" si="1"/>
        <v>3.0261280821423182</v>
      </c>
      <c r="L6">
        <f t="shared" ca="1" si="2"/>
        <v>0.40269257799301528</v>
      </c>
      <c r="M6">
        <f t="shared" ca="1" si="3"/>
        <v>2.2416198385858759</v>
      </c>
      <c r="N6" t="str">
        <f t="shared" ca="1" si="0"/>
        <v>C2</v>
      </c>
      <c r="O6">
        <v>6</v>
      </c>
      <c r="P6" t="str">
        <f t="shared" ca="1" si="4"/>
        <v>C2</v>
      </c>
      <c r="Q6">
        <f t="shared" ca="1" si="5"/>
        <v>0</v>
      </c>
      <c r="R6">
        <f t="shared" ca="1" si="6"/>
        <v>0</v>
      </c>
      <c r="S6">
        <f t="shared" ca="1" si="7"/>
        <v>0</v>
      </c>
      <c r="T6">
        <f t="shared" ca="1" si="8"/>
        <v>1.7129360574551145</v>
      </c>
      <c r="U6">
        <f t="shared" ca="1" si="9"/>
        <v>3.0367649784516094E-2</v>
      </c>
      <c r="V6">
        <f t="shared" ca="1" si="10"/>
        <v>0</v>
      </c>
      <c r="W6">
        <f t="shared" ca="1" si="11"/>
        <v>0</v>
      </c>
    </row>
    <row r="7" spans="1:23">
      <c r="A7" s="2" t="s">
        <v>5</v>
      </c>
      <c r="B7" s="4">
        <v>75</v>
      </c>
      <c r="C7" s="3">
        <v>1.482</v>
      </c>
      <c r="D7" s="1">
        <v>1.5038010071578676</v>
      </c>
      <c r="E7" s="1">
        <v>-0.27474517290680772</v>
      </c>
      <c r="K7">
        <f t="shared" ca="1" si="1"/>
        <v>2.6915569389900442</v>
      </c>
      <c r="L7">
        <f t="shared" ca="1" si="2"/>
        <v>0.33288670518867358</v>
      </c>
      <c r="M7">
        <f t="shared" ca="1" si="3"/>
        <v>2.1210001931221689</v>
      </c>
      <c r="N7" t="str">
        <f t="shared" ca="1" si="0"/>
        <v>C2</v>
      </c>
      <c r="O7">
        <v>7</v>
      </c>
      <c r="P7" t="str">
        <f t="shared" ca="1" si="4"/>
        <v>C2</v>
      </c>
      <c r="Q7">
        <f t="shared" ca="1" si="5"/>
        <v>0</v>
      </c>
      <c r="R7">
        <f t="shared" ca="1" si="6"/>
        <v>0</v>
      </c>
      <c r="S7">
        <f t="shared" ca="1" si="7"/>
        <v>0</v>
      </c>
      <c r="T7">
        <f t="shared" ca="1" si="8"/>
        <v>1.5038010071578676</v>
      </c>
      <c r="U7">
        <f t="shared" ca="1" si="9"/>
        <v>-0.27474517290680772</v>
      </c>
      <c r="V7">
        <f t="shared" ca="1" si="10"/>
        <v>0</v>
      </c>
      <c r="W7">
        <f t="shared" ca="1" si="11"/>
        <v>0</v>
      </c>
    </row>
    <row r="8" spans="1:23">
      <c r="A8" s="2" t="s">
        <v>6</v>
      </c>
      <c r="B8" s="4">
        <v>30</v>
      </c>
      <c r="C8" s="3">
        <v>-3.7719999999999998</v>
      </c>
      <c r="D8" s="1">
        <v>-0.84896830868616036</v>
      </c>
      <c r="E8" s="1">
        <v>-1.8956377618049018</v>
      </c>
      <c r="K8">
        <f t="shared" ca="1" si="1"/>
        <v>0.32869546740070255</v>
      </c>
      <c r="L8">
        <f t="shared" ca="1" si="2"/>
        <v>2.8723649344860305</v>
      </c>
      <c r="M8">
        <f t="shared" ca="1" si="3"/>
        <v>2.375901958295191</v>
      </c>
      <c r="N8" t="str">
        <f t="shared" ca="1" si="0"/>
        <v>C1</v>
      </c>
      <c r="O8">
        <v>8</v>
      </c>
      <c r="P8" t="str">
        <f t="shared" ca="1" si="4"/>
        <v>C1</v>
      </c>
      <c r="Q8">
        <f t="shared" ca="1" si="5"/>
        <v>0</v>
      </c>
      <c r="R8">
        <f t="shared" ca="1" si="6"/>
        <v>-0.84896830868616036</v>
      </c>
      <c r="S8">
        <f t="shared" ca="1" si="7"/>
        <v>-1.8956377618049018</v>
      </c>
      <c r="T8">
        <f t="shared" ca="1" si="8"/>
        <v>0</v>
      </c>
      <c r="U8">
        <f t="shared" ca="1" si="9"/>
        <v>0</v>
      </c>
      <c r="V8">
        <f t="shared" ca="1" si="10"/>
        <v>0</v>
      </c>
      <c r="W8">
        <f t="shared" ca="1" si="11"/>
        <v>0</v>
      </c>
    </row>
    <row r="9" spans="1:23">
      <c r="A9" s="2" t="s">
        <v>7</v>
      </c>
      <c r="B9" s="4">
        <v>43</v>
      </c>
      <c r="C9" s="3">
        <v>2.915</v>
      </c>
      <c r="D9" s="1">
        <v>-0.16927939522010782</v>
      </c>
      <c r="E9" s="1">
        <v>0.16734448828294657</v>
      </c>
      <c r="K9">
        <f t="shared" ca="1" si="1"/>
        <v>1.8658450032123723</v>
      </c>
      <c r="L9">
        <f t="shared" ca="1" si="2"/>
        <v>1.4906597049744545</v>
      </c>
      <c r="M9">
        <f t="shared" ca="1" si="3"/>
        <v>0.42823317546333789</v>
      </c>
      <c r="N9" t="str">
        <f t="shared" ca="1" si="0"/>
        <v>C3</v>
      </c>
      <c r="O9">
        <v>9</v>
      </c>
      <c r="P9" t="str">
        <f t="shared" ca="1" si="4"/>
        <v>C3</v>
      </c>
      <c r="Q9">
        <f t="shared" ca="1" si="5"/>
        <v>0</v>
      </c>
      <c r="R9">
        <f t="shared" ca="1" si="6"/>
        <v>0</v>
      </c>
      <c r="S9">
        <f t="shared" ca="1" si="7"/>
        <v>0</v>
      </c>
      <c r="T9">
        <f t="shared" ca="1" si="8"/>
        <v>0</v>
      </c>
      <c r="U9">
        <f t="shared" ca="1" si="9"/>
        <v>0</v>
      </c>
      <c r="V9">
        <f t="shared" ca="1" si="10"/>
        <v>-0.16927939522010782</v>
      </c>
      <c r="W9">
        <f t="shared" ca="1" si="11"/>
        <v>0.16734448828294657</v>
      </c>
    </row>
    <row r="10" spans="1:23">
      <c r="A10" s="2" t="s">
        <v>8</v>
      </c>
      <c r="B10" s="4">
        <v>26</v>
      </c>
      <c r="C10" s="3">
        <v>6.923</v>
      </c>
      <c r="D10" s="1">
        <v>-1.0581033589834072</v>
      </c>
      <c r="E10" s="1">
        <v>1.4038381114849949</v>
      </c>
      <c r="K10">
        <f t="shared" ca="1" si="1"/>
        <v>2.9776677014198998</v>
      </c>
      <c r="L10">
        <f t="shared" ca="1" si="2"/>
        <v>2.7558322007228568</v>
      </c>
      <c r="M10">
        <f t="shared" ca="1" si="3"/>
        <v>1.1085839335996512</v>
      </c>
      <c r="N10" t="str">
        <f t="shared" ca="1" si="0"/>
        <v>C3</v>
      </c>
      <c r="O10">
        <v>10</v>
      </c>
      <c r="P10" t="str">
        <f t="shared" ca="1" si="4"/>
        <v>C3</v>
      </c>
      <c r="Q10">
        <f t="shared" ca="1" si="5"/>
        <v>0</v>
      </c>
      <c r="R10">
        <f t="shared" ca="1" si="6"/>
        <v>0</v>
      </c>
      <c r="S10">
        <f t="shared" ca="1" si="7"/>
        <v>0</v>
      </c>
      <c r="T10">
        <f t="shared" ca="1" si="8"/>
        <v>0</v>
      </c>
      <c r="U10">
        <f t="shared" ca="1" si="9"/>
        <v>0</v>
      </c>
      <c r="V10">
        <f t="shared" ca="1" si="10"/>
        <v>-1.0581033589834072</v>
      </c>
      <c r="W10">
        <f t="shared" ca="1" si="11"/>
        <v>1.4038381114849949</v>
      </c>
    </row>
    <row r="11" spans="1:23">
      <c r="A11" s="2" t="s">
        <v>9</v>
      </c>
      <c r="B11" s="4">
        <v>77</v>
      </c>
      <c r="C11" s="3">
        <v>1.2390000000000001</v>
      </c>
      <c r="D11" s="1">
        <v>1.6083685323064909</v>
      </c>
      <c r="E11" s="1">
        <v>-0.34971222640932709</v>
      </c>
      <c r="K11">
        <f t="shared" ca="1" si="1"/>
        <v>2.7497356642379542</v>
      </c>
      <c r="L11">
        <f t="shared" ca="1" si="2"/>
        <v>0.45641306258805786</v>
      </c>
      <c r="M11">
        <f t="shared" ca="1" si="3"/>
        <v>2.2452038649890698</v>
      </c>
      <c r="N11" t="str">
        <f t="shared" ca="1" si="0"/>
        <v>C2</v>
      </c>
      <c r="O11">
        <v>11</v>
      </c>
      <c r="P11" t="str">
        <f t="shared" ca="1" si="4"/>
        <v>C2</v>
      </c>
      <c r="Q11">
        <f t="shared" ca="1" si="5"/>
        <v>0</v>
      </c>
      <c r="R11">
        <f t="shared" ca="1" si="6"/>
        <v>0</v>
      </c>
      <c r="S11">
        <f t="shared" ca="1" si="7"/>
        <v>0</v>
      </c>
      <c r="T11">
        <f t="shared" ca="1" si="8"/>
        <v>1.6083685323064909</v>
      </c>
      <c r="U11">
        <f t="shared" ca="1" si="9"/>
        <v>-0.34971222640932709</v>
      </c>
      <c r="V11">
        <f t="shared" ca="1" si="10"/>
        <v>0</v>
      </c>
      <c r="W11">
        <f t="shared" ca="1" si="11"/>
        <v>0</v>
      </c>
    </row>
    <row r="12" spans="1:23">
      <c r="A12" s="2" t="s">
        <v>10</v>
      </c>
      <c r="B12" s="4">
        <v>36</v>
      </c>
      <c r="C12" s="3">
        <v>4.0270000000000001</v>
      </c>
      <c r="D12" s="1">
        <v>-0.53526573324028992</v>
      </c>
      <c r="E12" s="1">
        <v>0.5104035973150518</v>
      </c>
      <c r="K12">
        <f t="shared" ca="1" si="1"/>
        <v>2.1022496605168315</v>
      </c>
      <c r="L12">
        <f t="shared" ca="1" si="2"/>
        <v>1.9169020091134408</v>
      </c>
      <c r="M12">
        <f t="shared" ca="1" si="3"/>
        <v>7.4207648715924085E-2</v>
      </c>
      <c r="N12" t="str">
        <f t="shared" ca="1" si="0"/>
        <v>C3</v>
      </c>
      <c r="O12">
        <v>12</v>
      </c>
      <c r="P12" t="str">
        <f t="shared" ca="1" si="4"/>
        <v>C3</v>
      </c>
      <c r="Q12">
        <f t="shared" ca="1" si="5"/>
        <v>0</v>
      </c>
      <c r="R12">
        <f t="shared" ca="1" si="6"/>
        <v>0</v>
      </c>
      <c r="S12">
        <f t="shared" ca="1" si="7"/>
        <v>0</v>
      </c>
      <c r="T12">
        <f t="shared" ca="1" si="8"/>
        <v>0</v>
      </c>
      <c r="U12">
        <f t="shared" ca="1" si="9"/>
        <v>0</v>
      </c>
      <c r="V12">
        <f t="shared" ca="1" si="10"/>
        <v>-0.53526573324028992</v>
      </c>
      <c r="W12">
        <f t="shared" ca="1" si="11"/>
        <v>0.5104035973150518</v>
      </c>
    </row>
    <row r="13" spans="1:23">
      <c r="A13" s="2" t="s">
        <v>11</v>
      </c>
      <c r="B13" s="4">
        <v>33</v>
      </c>
      <c r="C13" s="3">
        <v>4.0999999999999996</v>
      </c>
      <c r="D13" s="1">
        <v>-0.69211702096322514</v>
      </c>
      <c r="E13" s="1">
        <v>0.5329245640051089</v>
      </c>
      <c r="K13">
        <f t="shared" ca="1" si="1"/>
        <v>2.1064511569319238</v>
      </c>
      <c r="L13">
        <f t="shared" ca="1" si="2"/>
        <v>2.0741548334779734</v>
      </c>
      <c r="M13">
        <f t="shared" ca="1" si="3"/>
        <v>0.21880235961919808</v>
      </c>
      <c r="N13" t="str">
        <f t="shared" ca="1" si="0"/>
        <v>C3</v>
      </c>
      <c r="O13">
        <v>13</v>
      </c>
      <c r="P13" t="str">
        <f t="shared" ca="1" si="4"/>
        <v>C3</v>
      </c>
      <c r="Q13">
        <f t="shared" ca="1" si="5"/>
        <v>0</v>
      </c>
      <c r="R13">
        <f t="shared" ca="1" si="6"/>
        <v>0</v>
      </c>
      <c r="S13">
        <f t="shared" ca="1" si="7"/>
        <v>0</v>
      </c>
      <c r="T13">
        <f t="shared" ca="1" si="8"/>
        <v>0</v>
      </c>
      <c r="U13">
        <f t="shared" ca="1" si="9"/>
        <v>0</v>
      </c>
      <c r="V13">
        <f t="shared" ca="1" si="10"/>
        <v>-0.69211702096322514</v>
      </c>
      <c r="W13">
        <f t="shared" ca="1" si="11"/>
        <v>0.5329245640051089</v>
      </c>
    </row>
    <row r="14" spans="1:23">
      <c r="A14" s="2" t="s">
        <v>12</v>
      </c>
      <c r="B14" s="4">
        <v>39</v>
      </c>
      <c r="C14" s="3">
        <v>2.5</v>
      </c>
      <c r="D14" s="1">
        <v>-0.37841444551735476</v>
      </c>
      <c r="E14" s="1">
        <v>3.9314335181936076E-2</v>
      </c>
      <c r="K14">
        <f t="shared" ca="1" si="1"/>
        <v>1.6762015699112349</v>
      </c>
      <c r="L14">
        <f t="shared" ca="1" si="2"/>
        <v>1.6905652967111653</v>
      </c>
      <c r="M14">
        <f t="shared" ca="1" si="3"/>
        <v>0.42786179110467659</v>
      </c>
      <c r="N14" t="str">
        <f t="shared" ca="1" si="0"/>
        <v>C3</v>
      </c>
      <c r="O14">
        <v>14</v>
      </c>
      <c r="P14" t="str">
        <f t="shared" ca="1" si="4"/>
        <v>C3</v>
      </c>
      <c r="Q14">
        <f t="shared" ca="1" si="5"/>
        <v>0</v>
      </c>
      <c r="R14">
        <f t="shared" ca="1" si="6"/>
        <v>0</v>
      </c>
      <c r="S14">
        <f t="shared" ca="1" si="7"/>
        <v>0</v>
      </c>
      <c r="T14">
        <f t="shared" ca="1" si="8"/>
        <v>0</v>
      </c>
      <c r="U14">
        <f t="shared" ca="1" si="9"/>
        <v>0</v>
      </c>
      <c r="V14">
        <f t="shared" ca="1" si="10"/>
        <v>-0.37841444551735476</v>
      </c>
      <c r="W14">
        <f t="shared" ca="1" si="11"/>
        <v>3.9314335181936076E-2</v>
      </c>
    </row>
    <row r="15" spans="1:23">
      <c r="A15" s="2" t="s">
        <v>13</v>
      </c>
      <c r="B15" s="4">
        <v>60</v>
      </c>
      <c r="C15" s="3">
        <v>2.8639999999999999</v>
      </c>
      <c r="D15" s="1">
        <v>0.7195445685431916</v>
      </c>
      <c r="E15" s="1">
        <v>0.15161066223920788</v>
      </c>
      <c r="K15">
        <f t="shared" ca="1" si="1"/>
        <v>2.3323761772834053</v>
      </c>
      <c r="L15">
        <f t="shared" ca="1" si="2"/>
        <v>0.61191572953948159</v>
      </c>
      <c r="M15">
        <f t="shared" ca="1" si="3"/>
        <v>1.2450425564080254</v>
      </c>
      <c r="N15" t="str">
        <f t="shared" ca="1" si="0"/>
        <v>C2</v>
      </c>
      <c r="O15">
        <v>15</v>
      </c>
      <c r="P15" t="str">
        <f t="shared" ca="1" si="4"/>
        <v>C2</v>
      </c>
      <c r="Q15">
        <f t="shared" ca="1" si="5"/>
        <v>0</v>
      </c>
      <c r="R15">
        <f t="shared" ca="1" si="6"/>
        <v>0</v>
      </c>
      <c r="S15">
        <f t="shared" ca="1" si="7"/>
        <v>0</v>
      </c>
      <c r="T15">
        <f t="shared" ca="1" si="8"/>
        <v>0.7195445685431916</v>
      </c>
      <c r="U15">
        <f t="shared" ca="1" si="9"/>
        <v>0.15161066223920788</v>
      </c>
      <c r="V15">
        <f t="shared" ca="1" si="10"/>
        <v>0</v>
      </c>
      <c r="W15">
        <f t="shared" ca="1" si="11"/>
        <v>0</v>
      </c>
    </row>
    <row r="16" spans="1:23">
      <c r="A16" s="2" t="s">
        <v>14</v>
      </c>
      <c r="B16" s="4">
        <v>40</v>
      </c>
      <c r="C16" s="3">
        <v>-3.5950000000000002</v>
      </c>
      <c r="D16" s="1">
        <v>-0.32613068294304304</v>
      </c>
      <c r="E16" s="1">
        <v>-1.8410321302413384</v>
      </c>
      <c r="K16">
        <f t="shared" ca="1" si="1"/>
        <v>0.59760199109820655</v>
      </c>
      <c r="L16">
        <f t="shared" ca="1" si="2"/>
        <v>2.4618773405368195</v>
      </c>
      <c r="M16">
        <f t="shared" ca="1" si="3"/>
        <v>2.2995379509281291</v>
      </c>
      <c r="N16" t="str">
        <f t="shared" ca="1" si="0"/>
        <v>C1</v>
      </c>
      <c r="O16">
        <v>16</v>
      </c>
      <c r="P16" t="str">
        <f t="shared" ca="1" si="4"/>
        <v>C1</v>
      </c>
      <c r="Q16">
        <f t="shared" ca="1" si="5"/>
        <v>0</v>
      </c>
      <c r="R16">
        <f t="shared" ca="1" si="6"/>
        <v>-0.32613068294304304</v>
      </c>
      <c r="S16">
        <f t="shared" ca="1" si="7"/>
        <v>-1.8410321302413384</v>
      </c>
      <c r="T16">
        <f t="shared" ca="1" si="8"/>
        <v>0</v>
      </c>
      <c r="U16">
        <f t="shared" ca="1" si="9"/>
        <v>0</v>
      </c>
      <c r="V16">
        <f t="shared" ca="1" si="10"/>
        <v>0</v>
      </c>
      <c r="W16">
        <f t="shared" ca="1" si="11"/>
        <v>0</v>
      </c>
    </row>
    <row r="17" spans="1:23">
      <c r="A17" s="2" t="s">
        <v>15</v>
      </c>
      <c r="B17" s="4">
        <v>41</v>
      </c>
      <c r="C17" s="3">
        <v>3.4430000000000001</v>
      </c>
      <c r="D17" s="1">
        <v>-0.27384692036873126</v>
      </c>
      <c r="E17" s="1">
        <v>0.33023586379459363</v>
      </c>
      <c r="K17">
        <f t="shared" ca="1" si="1"/>
        <v>1.9849450337814432</v>
      </c>
      <c r="L17">
        <f t="shared" ca="1" si="2"/>
        <v>1.6200977757049055</v>
      </c>
      <c r="M17">
        <f t="shared" ca="1" si="3"/>
        <v>0.24718586681407917</v>
      </c>
      <c r="N17" t="str">
        <f t="shared" ca="1" si="0"/>
        <v>C3</v>
      </c>
      <c r="O17">
        <v>17</v>
      </c>
      <c r="P17" t="str">
        <f t="shared" ca="1" si="4"/>
        <v>C3</v>
      </c>
      <c r="Q17">
        <f t="shared" ca="1" si="5"/>
        <v>0</v>
      </c>
      <c r="R17">
        <f t="shared" ca="1" si="6"/>
        <v>0</v>
      </c>
      <c r="S17">
        <f t="shared" ca="1" si="7"/>
        <v>0</v>
      </c>
      <c r="T17">
        <f t="shared" ca="1" si="8"/>
        <v>0</v>
      </c>
      <c r="U17">
        <f t="shared" ca="1" si="9"/>
        <v>0</v>
      </c>
      <c r="V17">
        <f t="shared" ca="1" si="10"/>
        <v>-0.27384692036873126</v>
      </c>
      <c r="W17">
        <f t="shared" ca="1" si="11"/>
        <v>0.33023586379459363</v>
      </c>
    </row>
    <row r="18" spans="1:23">
      <c r="A18" s="2" t="s">
        <v>16</v>
      </c>
      <c r="B18" s="4">
        <v>20</v>
      </c>
      <c r="C18" s="3">
        <v>-1.042</v>
      </c>
      <c r="D18" s="1">
        <v>-1.3718059344292777</v>
      </c>
      <c r="E18" s="1">
        <v>-1.0534153088753631</v>
      </c>
      <c r="K18">
        <f t="shared" ca="1" si="1"/>
        <v>0.72705667131881591</v>
      </c>
      <c r="L18">
        <f t="shared" ca="1" si="2"/>
        <v>2.8817182843743439</v>
      </c>
      <c r="M18">
        <f t="shared" ca="1" si="3"/>
        <v>1.7460694040092017</v>
      </c>
      <c r="N18" t="str">
        <f t="shared" ca="1" si="0"/>
        <v>C1</v>
      </c>
      <c r="O18">
        <v>18</v>
      </c>
      <c r="P18" t="str">
        <f t="shared" ca="1" si="4"/>
        <v>C1</v>
      </c>
      <c r="Q18">
        <f t="shared" ca="1" si="5"/>
        <v>0</v>
      </c>
      <c r="R18">
        <f t="shared" ca="1" si="6"/>
        <v>-1.3718059344292777</v>
      </c>
      <c r="S18">
        <f t="shared" ca="1" si="7"/>
        <v>-1.0534153088753631</v>
      </c>
      <c r="T18">
        <f t="shared" ca="1" si="8"/>
        <v>0</v>
      </c>
      <c r="U18">
        <f t="shared" ca="1" si="9"/>
        <v>0</v>
      </c>
      <c r="V18">
        <f t="shared" ca="1" si="10"/>
        <v>0</v>
      </c>
      <c r="W18">
        <f t="shared" ca="1" si="11"/>
        <v>0</v>
      </c>
    </row>
    <row r="19" spans="1:23">
      <c r="A19" s="2" t="s">
        <v>17</v>
      </c>
      <c r="B19" s="4">
        <v>26</v>
      </c>
      <c r="C19" s="3">
        <v>4.4429999999999996</v>
      </c>
      <c r="D19" s="1">
        <v>-1.0581033589834072</v>
      </c>
      <c r="E19" s="1">
        <v>0.63874225680907659</v>
      </c>
      <c r="K19">
        <f t="shared" ca="1" si="1"/>
        <v>2.214916342074472</v>
      </c>
      <c r="L19">
        <f t="shared" ca="1" si="2"/>
        <v>2.4550664360608931</v>
      </c>
      <c r="M19">
        <f t="shared" ca="1" si="3"/>
        <v>0.59917007041588966</v>
      </c>
      <c r="N19" t="str">
        <f t="shared" ca="1" si="0"/>
        <v>C3</v>
      </c>
      <c r="O19">
        <v>19</v>
      </c>
      <c r="P19" t="str">
        <f t="shared" ca="1" si="4"/>
        <v>C3</v>
      </c>
      <c r="Q19">
        <f t="shared" ca="1" si="5"/>
        <v>0</v>
      </c>
      <c r="R19">
        <f t="shared" ca="1" si="6"/>
        <v>0</v>
      </c>
      <c r="S19">
        <f t="shared" ca="1" si="7"/>
        <v>0</v>
      </c>
      <c r="T19">
        <f t="shared" ca="1" si="8"/>
        <v>0</v>
      </c>
      <c r="U19">
        <f t="shared" ca="1" si="9"/>
        <v>0</v>
      </c>
      <c r="V19">
        <f t="shared" ca="1" si="10"/>
        <v>-1.0581033589834072</v>
      </c>
      <c r="W19">
        <f t="shared" ca="1" si="11"/>
        <v>0.63874225680907659</v>
      </c>
    </row>
    <row r="20" spans="1:23">
      <c r="A20" s="2" t="s">
        <v>18</v>
      </c>
      <c r="B20" s="4">
        <v>82</v>
      </c>
      <c r="C20" s="3">
        <v>1.4330000000000001</v>
      </c>
      <c r="D20" s="1">
        <v>1.8697873451780496</v>
      </c>
      <c r="E20" s="1">
        <v>-0.28986198616451736</v>
      </c>
      <c r="K20">
        <f t="shared" ca="1" si="1"/>
        <v>3.0112767827735194</v>
      </c>
      <c r="L20">
        <f t="shared" ca="1" si="2"/>
        <v>0.62759466258982766</v>
      </c>
      <c r="M20">
        <f t="shared" ca="1" si="3"/>
        <v>2.4724767764006956</v>
      </c>
      <c r="N20" t="str">
        <f t="shared" ca="1" si="0"/>
        <v>C2</v>
      </c>
      <c r="O20">
        <v>20</v>
      </c>
      <c r="P20" t="str">
        <f t="shared" ca="1" si="4"/>
        <v>C2</v>
      </c>
      <c r="Q20">
        <f t="shared" ca="1" si="5"/>
        <v>0</v>
      </c>
      <c r="R20">
        <f t="shared" ca="1" si="6"/>
        <v>0</v>
      </c>
      <c r="S20">
        <f t="shared" ca="1" si="7"/>
        <v>0</v>
      </c>
      <c r="T20">
        <f t="shared" ca="1" si="8"/>
        <v>1.8697873451780496</v>
      </c>
      <c r="U20">
        <f t="shared" ca="1" si="9"/>
        <v>-0.28986198616451736</v>
      </c>
      <c r="V20">
        <f t="shared" ca="1" si="10"/>
        <v>0</v>
      </c>
      <c r="W20">
        <f t="shared" ca="1" si="11"/>
        <v>0</v>
      </c>
    </row>
    <row r="21" spans="1:23">
      <c r="A21" s="2" t="s">
        <v>19</v>
      </c>
      <c r="B21" s="4">
        <v>20</v>
      </c>
      <c r="C21" s="3">
        <v>-6.3730000000000002</v>
      </c>
      <c r="D21" s="1">
        <v>-1.3718059344292777</v>
      </c>
      <c r="E21" s="1">
        <v>-2.6980628900355725</v>
      </c>
      <c r="K21">
        <f t="shared" ca="1" si="1"/>
        <v>1.2425756280547293</v>
      </c>
      <c r="L21">
        <f t="shared" ca="1" si="2"/>
        <v>3.8032233466754688</v>
      </c>
      <c r="M21">
        <f t="shared" ca="1" si="3"/>
        <v>3.272291764988239</v>
      </c>
      <c r="N21" t="str">
        <f t="shared" ca="1" si="0"/>
        <v>C1</v>
      </c>
      <c r="O21">
        <v>21</v>
      </c>
      <c r="P21" t="str">
        <f t="shared" ca="1" si="4"/>
        <v>C1</v>
      </c>
      <c r="Q21">
        <f t="shared" ca="1" si="5"/>
        <v>0</v>
      </c>
      <c r="R21">
        <f t="shared" ca="1" si="6"/>
        <v>-1.3718059344292777</v>
      </c>
      <c r="S21">
        <f t="shared" ca="1" si="7"/>
        <v>-2.6980628900355725</v>
      </c>
      <c r="T21">
        <f t="shared" ca="1" si="8"/>
        <v>0</v>
      </c>
      <c r="U21">
        <f t="shared" ca="1" si="9"/>
        <v>0</v>
      </c>
      <c r="V21">
        <f t="shared" ca="1" si="10"/>
        <v>0</v>
      </c>
      <c r="W21">
        <f t="shared" ca="1" si="11"/>
        <v>0</v>
      </c>
    </row>
    <row r="22" spans="1:23">
      <c r="A22" s="2" t="s">
        <v>20</v>
      </c>
      <c r="B22" s="4">
        <v>66</v>
      </c>
      <c r="C22" s="3">
        <v>1.5549999999999999</v>
      </c>
      <c r="D22" s="1">
        <v>1.033247143989062</v>
      </c>
      <c r="E22" s="1">
        <v>-0.25222420621675046</v>
      </c>
      <c r="K22">
        <f t="shared" ca="1" si="1"/>
        <v>2.3027453349348144</v>
      </c>
      <c r="L22">
        <f t="shared" ca="1" si="2"/>
        <v>0.37368229873319586</v>
      </c>
      <c r="M22">
        <f t="shared" ca="1" si="3"/>
        <v>1.6771422214348379</v>
      </c>
      <c r="N22" t="str">
        <f t="shared" ca="1" si="0"/>
        <v>C2</v>
      </c>
      <c r="O22">
        <v>22</v>
      </c>
      <c r="P22" t="str">
        <f t="shared" ca="1" si="4"/>
        <v>C2</v>
      </c>
      <c r="Q22">
        <f t="shared" ca="1" si="5"/>
        <v>0</v>
      </c>
      <c r="R22">
        <f t="shared" ca="1" si="6"/>
        <v>0</v>
      </c>
      <c r="S22">
        <f t="shared" ca="1" si="7"/>
        <v>0</v>
      </c>
      <c r="T22">
        <f t="shared" ca="1" si="8"/>
        <v>1.033247143989062</v>
      </c>
      <c r="U22">
        <f t="shared" ca="1" si="9"/>
        <v>-0.25222420621675046</v>
      </c>
      <c r="V22">
        <f t="shared" ca="1" si="10"/>
        <v>0</v>
      </c>
      <c r="W22">
        <f t="shared" ca="1" si="11"/>
        <v>0</v>
      </c>
    </row>
    <row r="23" spans="1:23">
      <c r="A23" s="2" t="s">
        <v>21</v>
      </c>
      <c r="B23" s="4">
        <v>40</v>
      </c>
      <c r="C23" s="3">
        <v>6.7</v>
      </c>
      <c r="D23" s="1">
        <v>-0.32613068294304304</v>
      </c>
      <c r="E23" s="1">
        <v>1.3350411858427649</v>
      </c>
      <c r="K23">
        <f t="shared" ca="1" si="1"/>
        <v>2.9502829763129239</v>
      </c>
      <c r="L23">
        <f t="shared" ca="1" si="2"/>
        <v>2.114808553422372</v>
      </c>
      <c r="M23">
        <f t="shared" ca="1" si="3"/>
        <v>0.8970981570912181</v>
      </c>
      <c r="N23" t="str">
        <f t="shared" ca="1" si="0"/>
        <v>C3</v>
      </c>
      <c r="O23">
        <v>23</v>
      </c>
      <c r="P23" t="str">
        <f t="shared" ca="1" si="4"/>
        <v>C3</v>
      </c>
      <c r="Q23">
        <f t="shared" ca="1" si="5"/>
        <v>0</v>
      </c>
      <c r="R23">
        <f t="shared" ca="1" si="6"/>
        <v>0</v>
      </c>
      <c r="S23">
        <f t="shared" ca="1" si="7"/>
        <v>0</v>
      </c>
      <c r="T23">
        <f t="shared" ca="1" si="8"/>
        <v>0</v>
      </c>
      <c r="U23">
        <f t="shared" ca="1" si="9"/>
        <v>0</v>
      </c>
      <c r="V23">
        <f t="shared" ca="1" si="10"/>
        <v>-0.32613068294304304</v>
      </c>
      <c r="W23">
        <f t="shared" ca="1" si="11"/>
        <v>1.3350411858427649</v>
      </c>
    </row>
    <row r="24" spans="1:23">
      <c r="A24" s="2" t="s">
        <v>22</v>
      </c>
      <c r="B24" s="4">
        <v>37</v>
      </c>
      <c r="C24" s="3">
        <v>1.96</v>
      </c>
      <c r="D24" s="1">
        <v>-0.4829819706659782</v>
      </c>
      <c r="E24" s="1">
        <v>-0.12727911704588479</v>
      </c>
      <c r="K24">
        <f t="shared" ca="1" si="1"/>
        <v>1.4876106490736856</v>
      </c>
      <c r="L24">
        <f t="shared" ca="1" si="2"/>
        <v>1.7989074712081101</v>
      </c>
      <c r="M24">
        <f t="shared" ca="1" si="3"/>
        <v>0.58006994243141319</v>
      </c>
      <c r="N24" t="str">
        <f t="shared" ca="1" si="0"/>
        <v>C3</v>
      </c>
      <c r="O24">
        <v>24</v>
      </c>
      <c r="P24" t="str">
        <f t="shared" ca="1" si="4"/>
        <v>C3</v>
      </c>
      <c r="Q24">
        <f t="shared" ca="1" si="5"/>
        <v>0</v>
      </c>
      <c r="R24">
        <f t="shared" ca="1" si="6"/>
        <v>0</v>
      </c>
      <c r="S24">
        <f t="shared" ca="1" si="7"/>
        <v>0</v>
      </c>
      <c r="T24">
        <f t="shared" ca="1" si="8"/>
        <v>0</v>
      </c>
      <c r="U24">
        <f t="shared" ca="1" si="9"/>
        <v>0</v>
      </c>
      <c r="V24">
        <f t="shared" ca="1" si="10"/>
        <v>-0.4829819706659782</v>
      </c>
      <c r="W24">
        <f t="shared" ca="1" si="11"/>
        <v>-0.12727911704588479</v>
      </c>
    </row>
    <row r="25" spans="1:23">
      <c r="A25" s="2" t="s">
        <v>23</v>
      </c>
      <c r="B25" s="4">
        <v>58</v>
      </c>
      <c r="C25" s="3">
        <v>4.3289999999999997</v>
      </c>
      <c r="D25" s="1">
        <v>0.61497704339456816</v>
      </c>
      <c r="E25" s="1">
        <v>0.6035725280054256</v>
      </c>
      <c r="K25">
        <f t="shared" ca="1" si="1"/>
        <v>2.6227770689730274</v>
      </c>
      <c r="L25">
        <f t="shared" ca="1" si="2"/>
        <v>0.92366985153303049</v>
      </c>
      <c r="M25">
        <f t="shared" ca="1" si="3"/>
        <v>1.1137615414081041</v>
      </c>
      <c r="N25" t="str">
        <f t="shared" ca="1" si="0"/>
        <v>C2</v>
      </c>
      <c r="O25">
        <v>25</v>
      </c>
      <c r="P25" t="str">
        <f t="shared" ca="1" si="4"/>
        <v>C2</v>
      </c>
      <c r="Q25">
        <f t="shared" ca="1" si="5"/>
        <v>0</v>
      </c>
      <c r="R25">
        <f t="shared" ca="1" si="6"/>
        <v>0</v>
      </c>
      <c r="S25">
        <f t="shared" ca="1" si="7"/>
        <v>0</v>
      </c>
      <c r="T25">
        <f t="shared" ca="1" si="8"/>
        <v>0.61497704339456816</v>
      </c>
      <c r="U25">
        <f t="shared" ca="1" si="9"/>
        <v>0.6035725280054256</v>
      </c>
      <c r="V25">
        <f t="shared" ca="1" si="10"/>
        <v>0</v>
      </c>
      <c r="W25">
        <f t="shared" ca="1" si="11"/>
        <v>0</v>
      </c>
    </row>
    <row r="26" spans="1:23">
      <c r="A26" s="2" t="s">
        <v>24</v>
      </c>
      <c r="B26" s="4">
        <v>49</v>
      </c>
      <c r="C26" s="3">
        <v>2.93</v>
      </c>
      <c r="D26" s="1">
        <v>0.14442318022576256</v>
      </c>
      <c r="E26" s="1">
        <v>0.17197208417816384</v>
      </c>
      <c r="K26">
        <f t="shared" ca="1" si="1"/>
        <v>2.0068582848255727</v>
      </c>
      <c r="L26">
        <f t="shared" ca="1" si="2"/>
        <v>1.180231901605405</v>
      </c>
      <c r="M26">
        <f t="shared" ca="1" si="3"/>
        <v>0.69243807400321122</v>
      </c>
      <c r="N26" t="str">
        <f t="shared" ca="1" si="0"/>
        <v>C3</v>
      </c>
      <c r="O26">
        <v>26</v>
      </c>
      <c r="P26" t="str">
        <f t="shared" ca="1" si="4"/>
        <v>C3</v>
      </c>
      <c r="Q26">
        <f t="shared" ca="1" si="5"/>
        <v>0</v>
      </c>
      <c r="R26">
        <f t="shared" ca="1" si="6"/>
        <v>0</v>
      </c>
      <c r="S26">
        <f t="shared" ca="1" si="7"/>
        <v>0</v>
      </c>
      <c r="T26">
        <f t="shared" ca="1" si="8"/>
        <v>0</v>
      </c>
      <c r="U26">
        <f t="shared" ca="1" si="9"/>
        <v>0</v>
      </c>
      <c r="V26">
        <f t="shared" ca="1" si="10"/>
        <v>0.14442318022576256</v>
      </c>
      <c r="W26">
        <f t="shared" ca="1" si="11"/>
        <v>0.17197208417816384</v>
      </c>
    </row>
    <row r="27" spans="1:23">
      <c r="A27" s="2" t="s">
        <v>25</v>
      </c>
      <c r="B27" s="4">
        <v>55</v>
      </c>
      <c r="C27" s="3">
        <v>2.8359999999999999</v>
      </c>
      <c r="D27" s="1">
        <v>0.45812575567163294</v>
      </c>
      <c r="E27" s="1">
        <v>0.14297248323480236</v>
      </c>
      <c r="K27">
        <f t="shared" ca="1" si="1"/>
        <v>2.1573843358311922</v>
      </c>
      <c r="L27">
        <f t="shared" ca="1" si="2"/>
        <v>0.86587880394175398</v>
      </c>
      <c r="M27">
        <f t="shared" ca="1" si="3"/>
        <v>0.99605363048981943</v>
      </c>
      <c r="N27" t="str">
        <f t="shared" ca="1" si="0"/>
        <v>C2</v>
      </c>
      <c r="O27">
        <v>27</v>
      </c>
      <c r="P27" t="str">
        <f t="shared" ca="1" si="4"/>
        <v>C2</v>
      </c>
      <c r="Q27">
        <f t="shared" ca="1" si="5"/>
        <v>0</v>
      </c>
      <c r="R27">
        <f t="shared" ca="1" si="6"/>
        <v>0</v>
      </c>
      <c r="S27">
        <f t="shared" ca="1" si="7"/>
        <v>0</v>
      </c>
      <c r="T27">
        <f t="shared" ca="1" si="8"/>
        <v>0.45812575567163294</v>
      </c>
      <c r="U27">
        <f t="shared" ca="1" si="9"/>
        <v>0.14297248323480236</v>
      </c>
      <c r="V27">
        <f t="shared" ca="1" si="10"/>
        <v>0</v>
      </c>
      <c r="W27">
        <f t="shared" ca="1" si="11"/>
        <v>0</v>
      </c>
    </row>
    <row r="28" spans="1:23">
      <c r="A28" s="2" t="s">
        <v>26</v>
      </c>
      <c r="B28" s="4">
        <v>55</v>
      </c>
      <c r="C28" s="3">
        <v>2.4079999999999999</v>
      </c>
      <c r="D28" s="1">
        <v>0.45812575567163294</v>
      </c>
      <c r="E28" s="1">
        <v>1.0931747024603608E-2</v>
      </c>
      <c r="K28">
        <f t="shared" ca="1" si="1"/>
        <v>2.0543022501972423</v>
      </c>
      <c r="L28">
        <f t="shared" ca="1" si="2"/>
        <v>0.8536097257597226</v>
      </c>
      <c r="M28">
        <f t="shared" ca="1" si="3"/>
        <v>1.0446855388631284</v>
      </c>
      <c r="N28" t="str">
        <f t="shared" ca="1" si="0"/>
        <v>C2</v>
      </c>
      <c r="O28">
        <v>28</v>
      </c>
      <c r="P28" t="str">
        <f t="shared" ca="1" si="4"/>
        <v>C2</v>
      </c>
      <c r="Q28">
        <f t="shared" ca="1" si="5"/>
        <v>0</v>
      </c>
      <c r="R28">
        <f t="shared" ca="1" si="6"/>
        <v>0</v>
      </c>
      <c r="S28">
        <f t="shared" ca="1" si="7"/>
        <v>0</v>
      </c>
      <c r="T28">
        <f t="shared" ca="1" si="8"/>
        <v>0.45812575567163294</v>
      </c>
      <c r="U28">
        <f t="shared" ca="1" si="9"/>
        <v>1.0931747024603608E-2</v>
      </c>
      <c r="V28">
        <f t="shared" ca="1" si="10"/>
        <v>0</v>
      </c>
      <c r="W28">
        <f t="shared" ca="1" si="11"/>
        <v>0</v>
      </c>
    </row>
    <row r="29" spans="1:23">
      <c r="A29" s="2" t="s">
        <v>27</v>
      </c>
      <c r="B29" s="4">
        <v>21</v>
      </c>
      <c r="C29" s="3">
        <v>2.4</v>
      </c>
      <c r="D29" s="1">
        <v>-1.3195221718549659</v>
      </c>
      <c r="E29" s="1">
        <v>8.4636958804877403E-3</v>
      </c>
      <c r="K29">
        <f t="shared" ca="1" si="1"/>
        <v>1.641935037751048</v>
      </c>
      <c r="L29">
        <f t="shared" ca="1" si="2"/>
        <v>2.6311697126395304</v>
      </c>
      <c r="M29">
        <f t="shared" ca="1" si="3"/>
        <v>0.94231399075719358</v>
      </c>
      <c r="N29" t="str">
        <f t="shared" ca="1" si="0"/>
        <v>C3</v>
      </c>
      <c r="O29">
        <v>29</v>
      </c>
      <c r="P29" t="str">
        <f t="shared" ca="1" si="4"/>
        <v>C3</v>
      </c>
      <c r="Q29">
        <f t="shared" ca="1" si="5"/>
        <v>0</v>
      </c>
      <c r="R29">
        <f t="shared" ca="1" si="6"/>
        <v>0</v>
      </c>
      <c r="S29">
        <f t="shared" ca="1" si="7"/>
        <v>0</v>
      </c>
      <c r="T29">
        <f t="shared" ca="1" si="8"/>
        <v>0</v>
      </c>
      <c r="U29">
        <f t="shared" ca="1" si="9"/>
        <v>0</v>
      </c>
      <c r="V29">
        <f t="shared" ca="1" si="10"/>
        <v>-1.3195221718549659</v>
      </c>
      <c r="W29">
        <f t="shared" ca="1" si="11"/>
        <v>8.4636958804877403E-3</v>
      </c>
    </row>
    <row r="30" spans="1:23">
      <c r="A30" s="2" t="s">
        <v>28</v>
      </c>
      <c r="B30" s="4">
        <v>90</v>
      </c>
      <c r="C30" s="3">
        <v>1.137</v>
      </c>
      <c r="D30" s="1">
        <v>2.2880574457725436</v>
      </c>
      <c r="E30" s="1">
        <v>-0.38117987849680435</v>
      </c>
      <c r="K30">
        <f t="shared" ca="1" si="1"/>
        <v>3.3614091560202652</v>
      </c>
      <c r="L30">
        <f t="shared" ca="1" si="2"/>
        <v>1.0471361817101503</v>
      </c>
      <c r="M30">
        <f t="shared" ca="1" si="3"/>
        <v>2.8991180248024557</v>
      </c>
      <c r="N30" t="str">
        <f t="shared" ca="1" si="0"/>
        <v>C2</v>
      </c>
      <c r="O30">
        <v>30</v>
      </c>
      <c r="P30" t="str">
        <f t="shared" ca="1" si="4"/>
        <v>C2</v>
      </c>
      <c r="Q30">
        <f t="shared" ca="1" si="5"/>
        <v>0</v>
      </c>
      <c r="R30">
        <f t="shared" ca="1" si="6"/>
        <v>0</v>
      </c>
      <c r="S30">
        <f t="shared" ca="1" si="7"/>
        <v>0</v>
      </c>
      <c r="T30">
        <f t="shared" ca="1" si="8"/>
        <v>2.2880574457725436</v>
      </c>
      <c r="U30">
        <f t="shared" ca="1" si="9"/>
        <v>-0.38117987849680435</v>
      </c>
      <c r="V30">
        <f t="shared" ca="1" si="10"/>
        <v>0</v>
      </c>
      <c r="W30">
        <f t="shared" ca="1" si="11"/>
        <v>0</v>
      </c>
    </row>
    <row r="31" spans="1:23">
      <c r="A31" s="2" t="s">
        <v>29</v>
      </c>
      <c r="B31" s="4">
        <v>31</v>
      </c>
      <c r="C31" s="3">
        <v>6.5670000000000002</v>
      </c>
      <c r="D31" s="1">
        <v>-0.79668454611184858</v>
      </c>
      <c r="E31" s="1">
        <v>1.294009835571839</v>
      </c>
      <c r="K31">
        <f t="shared" ca="1" si="1"/>
        <v>2.8616962374251416</v>
      </c>
      <c r="L31">
        <f t="shared" ca="1" si="2"/>
        <v>2.4752826802000567</v>
      </c>
      <c r="M31">
        <f t="shared" ca="1" si="3"/>
        <v>0.89591012772458167</v>
      </c>
      <c r="N31" t="str">
        <f t="shared" ca="1" si="0"/>
        <v>C3</v>
      </c>
      <c r="O31">
        <v>31</v>
      </c>
      <c r="P31" t="str">
        <f t="shared" ca="1" si="4"/>
        <v>C3</v>
      </c>
      <c r="Q31">
        <f t="shared" ca="1" si="5"/>
        <v>0</v>
      </c>
      <c r="R31">
        <f t="shared" ca="1" si="6"/>
        <v>0</v>
      </c>
      <c r="S31">
        <f t="shared" ca="1" si="7"/>
        <v>0</v>
      </c>
      <c r="T31">
        <f t="shared" ca="1" si="8"/>
        <v>0</v>
      </c>
      <c r="U31">
        <f t="shared" ca="1" si="9"/>
        <v>0</v>
      </c>
      <c r="V31">
        <f t="shared" ca="1" si="10"/>
        <v>-0.79668454611184858</v>
      </c>
      <c r="W31">
        <f t="shared" ca="1" si="11"/>
        <v>1.294009835571839</v>
      </c>
    </row>
    <row r="32" spans="1:23">
      <c r="A32" s="2" t="s">
        <v>30</v>
      </c>
      <c r="B32" s="4">
        <v>31</v>
      </c>
      <c r="C32" s="3">
        <v>-2.1680000000000001</v>
      </c>
      <c r="D32" s="1">
        <v>-0.79668454611184858</v>
      </c>
      <c r="E32" s="1">
        <v>-1.4007935074096711</v>
      </c>
      <c r="K32">
        <f t="shared" ca="1" si="1"/>
        <v>0.17693181204940775</v>
      </c>
      <c r="L32">
        <f t="shared" ca="1" si="2"/>
        <v>2.5296186019756153</v>
      </c>
      <c r="M32">
        <f t="shared" ca="1" si="3"/>
        <v>1.878999083723836</v>
      </c>
      <c r="N32" t="str">
        <f t="shared" ca="1" si="0"/>
        <v>C1</v>
      </c>
      <c r="O32">
        <v>32</v>
      </c>
      <c r="P32" t="str">
        <f t="shared" ca="1" si="4"/>
        <v>C1</v>
      </c>
      <c r="Q32">
        <f t="shared" ca="1" si="5"/>
        <v>0</v>
      </c>
      <c r="R32">
        <f t="shared" ca="1" si="6"/>
        <v>-0.79668454611184858</v>
      </c>
      <c r="S32">
        <f t="shared" ca="1" si="7"/>
        <v>-1.4007935074096711</v>
      </c>
      <c r="T32">
        <f t="shared" ca="1" si="8"/>
        <v>0</v>
      </c>
      <c r="U32">
        <f t="shared" ca="1" si="9"/>
        <v>0</v>
      </c>
      <c r="V32">
        <f t="shared" ca="1" si="10"/>
        <v>0</v>
      </c>
      <c r="W32">
        <f t="shared" ca="1" si="11"/>
        <v>0</v>
      </c>
    </row>
    <row r="33" spans="1:23">
      <c r="A33" s="2" t="s">
        <v>31</v>
      </c>
      <c r="B33" s="4">
        <v>34</v>
      </c>
      <c r="C33" s="3">
        <v>4.298</v>
      </c>
      <c r="D33" s="1">
        <v>-0.63983325838891336</v>
      </c>
      <c r="E33" s="1">
        <v>0.59400882982197667</v>
      </c>
      <c r="K33">
        <f t="shared" ca="1" si="1"/>
        <v>2.1719614324607392</v>
      </c>
      <c r="L33">
        <f t="shared" ca="1" si="2"/>
        <v>2.0407160830038276</v>
      </c>
      <c r="M33">
        <f t="shared" ca="1" si="3"/>
        <v>0.2069867857499002</v>
      </c>
      <c r="N33" t="str">
        <f t="shared" ca="1" si="0"/>
        <v>C3</v>
      </c>
      <c r="O33">
        <v>33</v>
      </c>
      <c r="P33" t="str">
        <f t="shared" ca="1" si="4"/>
        <v>C3</v>
      </c>
      <c r="Q33">
        <f t="shared" ca="1" si="5"/>
        <v>0</v>
      </c>
      <c r="R33">
        <f t="shared" ca="1" si="6"/>
        <v>0</v>
      </c>
      <c r="S33">
        <f t="shared" ca="1" si="7"/>
        <v>0</v>
      </c>
      <c r="T33">
        <f t="shared" ca="1" si="8"/>
        <v>0</v>
      </c>
      <c r="U33">
        <f t="shared" ca="1" si="9"/>
        <v>0</v>
      </c>
      <c r="V33">
        <f t="shared" ca="1" si="10"/>
        <v>-0.63983325838891336</v>
      </c>
      <c r="W33">
        <f t="shared" ca="1" si="11"/>
        <v>0.59400882982197667</v>
      </c>
    </row>
    <row r="34" spans="1:23">
      <c r="A34" s="2" t="s">
        <v>32</v>
      </c>
      <c r="B34" s="4">
        <v>36</v>
      </c>
      <c r="C34" s="3">
        <v>2.4</v>
      </c>
      <c r="D34" s="1">
        <v>-0.53526573324028992</v>
      </c>
      <c r="E34" s="1">
        <v>8.4636958804877403E-3</v>
      </c>
      <c r="K34">
        <f t="shared" ca="1" si="1"/>
        <v>1.6080695348046008</v>
      </c>
      <c r="L34">
        <f t="shared" ca="1" si="2"/>
        <v>1.846923757263089</v>
      </c>
      <c r="M34">
        <f t="shared" ca="1" si="3"/>
        <v>0.4467522053480128</v>
      </c>
      <c r="N34" t="str">
        <f t="shared" ca="1" si="0"/>
        <v>C3</v>
      </c>
      <c r="O34">
        <v>34</v>
      </c>
      <c r="P34" t="str">
        <f t="shared" ca="1" si="4"/>
        <v>C3</v>
      </c>
      <c r="Q34">
        <f t="shared" ca="1" si="5"/>
        <v>0</v>
      </c>
      <c r="R34">
        <f t="shared" ca="1" si="6"/>
        <v>0</v>
      </c>
      <c r="S34">
        <f t="shared" ca="1" si="7"/>
        <v>0</v>
      </c>
      <c r="T34">
        <f t="shared" ca="1" si="8"/>
        <v>0</v>
      </c>
      <c r="U34">
        <f t="shared" ca="1" si="9"/>
        <v>0</v>
      </c>
      <c r="V34">
        <f t="shared" ca="1" si="10"/>
        <v>-0.53526573324028992</v>
      </c>
      <c r="W34">
        <f t="shared" ca="1" si="11"/>
        <v>8.4636958804877403E-3</v>
      </c>
    </row>
    <row r="35" spans="1:23">
      <c r="A35" s="2" t="s">
        <v>33</v>
      </c>
      <c r="B35" s="4">
        <v>70</v>
      </c>
      <c r="C35" s="3">
        <v>1.573</v>
      </c>
      <c r="D35" s="1">
        <v>1.2423821942863089</v>
      </c>
      <c r="E35" s="1">
        <v>-0.24667109114248975</v>
      </c>
      <c r="K35">
        <f t="shared" ca="1" si="1"/>
        <v>2.4802690382206829</v>
      </c>
      <c r="L35">
        <f t="shared" ca="1" si="2"/>
        <v>0.25338086084371386</v>
      </c>
      <c r="M35">
        <f t="shared" ca="1" si="3"/>
        <v>1.8668843799255008</v>
      </c>
      <c r="N35" t="str">
        <f t="shared" ca="1" si="0"/>
        <v>C2</v>
      </c>
      <c r="O35">
        <v>35</v>
      </c>
      <c r="P35" t="str">
        <f t="shared" ca="1" si="4"/>
        <v>C2</v>
      </c>
      <c r="Q35">
        <f t="shared" ca="1" si="5"/>
        <v>0</v>
      </c>
      <c r="R35">
        <f t="shared" ca="1" si="6"/>
        <v>0</v>
      </c>
      <c r="S35">
        <f t="shared" ca="1" si="7"/>
        <v>0</v>
      </c>
      <c r="T35">
        <f t="shared" ca="1" si="8"/>
        <v>1.2423821942863089</v>
      </c>
      <c r="U35">
        <f t="shared" ca="1" si="9"/>
        <v>-0.24667109114248975</v>
      </c>
      <c r="V35">
        <f t="shared" ca="1" si="10"/>
        <v>0</v>
      </c>
      <c r="W35">
        <f t="shared" ca="1" si="11"/>
        <v>0</v>
      </c>
    </row>
    <row r="36" spans="1:23">
      <c r="A36" s="2" t="s">
        <v>34</v>
      </c>
      <c r="B36" s="4">
        <v>34</v>
      </c>
      <c r="C36" s="3">
        <v>7.9580000000000002</v>
      </c>
      <c r="D36" s="1">
        <v>-0.63983325838891336</v>
      </c>
      <c r="E36" s="1">
        <v>1.7231422282549851</v>
      </c>
      <c r="K36">
        <f t="shared" ca="1" si="1"/>
        <v>3.2973621299865776</v>
      </c>
      <c r="L36">
        <f t="shared" ca="1" si="2"/>
        <v>2.6052871931047319</v>
      </c>
      <c r="M36">
        <f t="shared" ca="1" si="3"/>
        <v>1.2793566933075482</v>
      </c>
      <c r="N36" t="str">
        <f t="shared" ca="1" si="0"/>
        <v>C3</v>
      </c>
      <c r="O36">
        <v>36</v>
      </c>
      <c r="P36" t="str">
        <f t="shared" ca="1" si="4"/>
        <v>C3</v>
      </c>
      <c r="Q36">
        <f t="shared" ca="1" si="5"/>
        <v>0</v>
      </c>
      <c r="R36">
        <f t="shared" ca="1" si="6"/>
        <v>0</v>
      </c>
      <c r="S36">
        <f t="shared" ca="1" si="7"/>
        <v>0</v>
      </c>
      <c r="T36">
        <f t="shared" ca="1" si="8"/>
        <v>0</v>
      </c>
      <c r="U36">
        <f t="shared" ca="1" si="9"/>
        <v>0</v>
      </c>
      <c r="V36">
        <f t="shared" ca="1" si="10"/>
        <v>-0.63983325838891336</v>
      </c>
      <c r="W36">
        <f t="shared" ca="1" si="11"/>
        <v>1.7231422282549851</v>
      </c>
    </row>
    <row r="37" spans="1:23">
      <c r="A37" s="2" t="s">
        <v>35</v>
      </c>
      <c r="B37" s="4">
        <v>89</v>
      </c>
      <c r="C37" s="3">
        <v>1.387</v>
      </c>
      <c r="D37" s="1">
        <v>2.2357736831982318</v>
      </c>
      <c r="E37" s="1">
        <v>-0.30405328024318362</v>
      </c>
      <c r="K37">
        <f t="shared" ca="1" si="1"/>
        <v>3.3409254699532918</v>
      </c>
      <c r="L37">
        <f t="shared" ca="1" si="2"/>
        <v>0.97197086304231028</v>
      </c>
      <c r="M37">
        <f t="shared" ca="1" si="3"/>
        <v>2.8274702970650654</v>
      </c>
      <c r="N37" t="str">
        <f t="shared" ca="1" si="0"/>
        <v>C2</v>
      </c>
      <c r="O37">
        <v>37</v>
      </c>
      <c r="P37" t="str">
        <f t="shared" ca="1" si="4"/>
        <v>C2</v>
      </c>
      <c r="Q37">
        <f t="shared" ca="1" si="5"/>
        <v>0</v>
      </c>
      <c r="R37">
        <f t="shared" ca="1" si="6"/>
        <v>0</v>
      </c>
      <c r="S37">
        <f t="shared" ca="1" si="7"/>
        <v>0</v>
      </c>
      <c r="T37">
        <f t="shared" ca="1" si="8"/>
        <v>2.2357736831982318</v>
      </c>
      <c r="U37">
        <f t="shared" ca="1" si="9"/>
        <v>-0.30405328024318362</v>
      </c>
      <c r="V37">
        <f t="shared" ca="1" si="10"/>
        <v>0</v>
      </c>
      <c r="W37">
        <f t="shared" ca="1" si="11"/>
        <v>0</v>
      </c>
    </row>
    <row r="38" spans="1:23">
      <c r="A38" s="2" t="s">
        <v>36</v>
      </c>
      <c r="B38" s="4">
        <v>69</v>
      </c>
      <c r="C38" s="3">
        <v>1.2130000000000001</v>
      </c>
      <c r="D38" s="1">
        <v>1.1900984317119971</v>
      </c>
      <c r="E38" s="1">
        <v>-0.35773339262770365</v>
      </c>
      <c r="K38">
        <f t="shared" ca="1" si="1"/>
        <v>2.3778066773908977</v>
      </c>
      <c r="L38">
        <f t="shared" ca="1" si="2"/>
        <v>0.37503404537373181</v>
      </c>
      <c r="M38">
        <f t="shared" ca="1" si="3"/>
        <v>1.8640522026040123</v>
      </c>
      <c r="N38" t="str">
        <f t="shared" ca="1" si="0"/>
        <v>C2</v>
      </c>
      <c r="O38">
        <v>38</v>
      </c>
      <c r="P38" t="str">
        <f t="shared" ca="1" si="4"/>
        <v>C2</v>
      </c>
      <c r="Q38">
        <f t="shared" ca="1" si="5"/>
        <v>0</v>
      </c>
      <c r="R38">
        <f t="shared" ca="1" si="6"/>
        <v>0</v>
      </c>
      <c r="S38">
        <f t="shared" ca="1" si="7"/>
        <v>0</v>
      </c>
      <c r="T38">
        <f t="shared" ca="1" si="8"/>
        <v>1.1900984317119971</v>
      </c>
      <c r="U38">
        <f t="shared" ca="1" si="9"/>
        <v>-0.35773339262770365</v>
      </c>
      <c r="V38">
        <f t="shared" ca="1" si="10"/>
        <v>0</v>
      </c>
      <c r="W38">
        <f t="shared" ca="1" si="11"/>
        <v>0</v>
      </c>
    </row>
    <row r="39" spans="1:23">
      <c r="A39" s="2" t="s">
        <v>37</v>
      </c>
      <c r="B39" s="4">
        <v>35</v>
      </c>
      <c r="C39" s="3">
        <v>2.2629999999999999</v>
      </c>
      <c r="D39" s="1">
        <v>-0.5875494958146017</v>
      </c>
      <c r="E39" s="1">
        <v>-3.3801679962496445E-2</v>
      </c>
      <c r="K39">
        <f t="shared" ca="1" si="1"/>
        <v>1.5567794397479926</v>
      </c>
      <c r="L39">
        <f t="shared" ca="1" si="2"/>
        <v>1.8994231758652464</v>
      </c>
      <c r="M39">
        <f t="shared" ca="1" si="3"/>
        <v>0.49653991113169482</v>
      </c>
      <c r="N39" t="str">
        <f t="shared" ca="1" si="0"/>
        <v>C3</v>
      </c>
      <c r="O39">
        <v>39</v>
      </c>
      <c r="P39" t="str">
        <f t="shared" ca="1" si="4"/>
        <v>C3</v>
      </c>
      <c r="Q39">
        <f t="shared" ca="1" si="5"/>
        <v>0</v>
      </c>
      <c r="R39">
        <f t="shared" ca="1" si="6"/>
        <v>0</v>
      </c>
      <c r="S39">
        <f t="shared" ca="1" si="7"/>
        <v>0</v>
      </c>
      <c r="T39">
        <f t="shared" ca="1" si="8"/>
        <v>0</v>
      </c>
      <c r="U39">
        <f t="shared" ca="1" si="9"/>
        <v>0</v>
      </c>
      <c r="V39">
        <f t="shared" ca="1" si="10"/>
        <v>-0.5875494958146017</v>
      </c>
      <c r="W39">
        <f t="shared" ca="1" si="11"/>
        <v>-3.3801679962496445E-2</v>
      </c>
    </row>
    <row r="40" spans="1:23">
      <c r="A40" s="2" t="s">
        <v>38</v>
      </c>
      <c r="B40" s="4">
        <v>57</v>
      </c>
      <c r="C40" s="3">
        <v>2.7229999999999999</v>
      </c>
      <c r="D40" s="1">
        <v>0.56269328082025638</v>
      </c>
      <c r="E40" s="1">
        <v>0.10811126082416576</v>
      </c>
      <c r="K40">
        <f t="shared" ca="1" si="1"/>
        <v>2.1959771944870798</v>
      </c>
      <c r="L40">
        <f t="shared" ca="1" si="2"/>
        <v>0.75711731902419332</v>
      </c>
      <c r="M40">
        <f t="shared" ca="1" si="3"/>
        <v>1.106277663372343</v>
      </c>
      <c r="N40" t="str">
        <f t="shared" ca="1" si="0"/>
        <v>C2</v>
      </c>
      <c r="O40">
        <v>40</v>
      </c>
      <c r="P40" t="str">
        <f t="shared" ca="1" si="4"/>
        <v>C2</v>
      </c>
      <c r="Q40">
        <f t="shared" ca="1" si="5"/>
        <v>0</v>
      </c>
      <c r="R40">
        <f t="shared" ca="1" si="6"/>
        <v>0</v>
      </c>
      <c r="S40">
        <f t="shared" ca="1" si="7"/>
        <v>0</v>
      </c>
      <c r="T40">
        <f t="shared" ca="1" si="8"/>
        <v>0.56269328082025638</v>
      </c>
      <c r="U40">
        <f t="shared" ca="1" si="9"/>
        <v>0.10811126082416576</v>
      </c>
      <c r="V40">
        <f t="shared" ca="1" si="10"/>
        <v>0</v>
      </c>
      <c r="W40">
        <f t="shared" ca="1" si="11"/>
        <v>0</v>
      </c>
    </row>
    <row r="41" spans="1:23">
      <c r="A41" s="2" t="s">
        <v>39</v>
      </c>
      <c r="B41" s="4">
        <v>81</v>
      </c>
      <c r="C41" s="3">
        <v>1.774</v>
      </c>
      <c r="D41" s="1">
        <v>1.817503582603738</v>
      </c>
      <c r="E41" s="1">
        <v>-0.18466130614657864</v>
      </c>
      <c r="K41">
        <f t="shared" ca="1" si="1"/>
        <v>3.0108392678334059</v>
      </c>
      <c r="L41">
        <f t="shared" ca="1" si="2"/>
        <v>0.5375313888743064</v>
      </c>
      <c r="M41">
        <f t="shared" ca="1" si="3"/>
        <v>2.3925069451537273</v>
      </c>
      <c r="N41" t="str">
        <f t="shared" ca="1" si="0"/>
        <v>C2</v>
      </c>
      <c r="O41">
        <v>41</v>
      </c>
      <c r="P41" t="str">
        <f t="shared" ca="1" si="4"/>
        <v>C2</v>
      </c>
      <c r="Q41">
        <f t="shared" ca="1" si="5"/>
        <v>0</v>
      </c>
      <c r="R41">
        <f t="shared" ca="1" si="6"/>
        <v>0</v>
      </c>
      <c r="S41">
        <f t="shared" ca="1" si="7"/>
        <v>0</v>
      </c>
      <c r="T41">
        <f t="shared" ca="1" si="8"/>
        <v>1.817503582603738</v>
      </c>
      <c r="U41">
        <f t="shared" ca="1" si="9"/>
        <v>-0.18466130614657864</v>
      </c>
      <c r="V41">
        <f t="shared" ca="1" si="10"/>
        <v>0</v>
      </c>
      <c r="W41">
        <f t="shared" ca="1" si="11"/>
        <v>0</v>
      </c>
    </row>
    <row r="42" spans="1:23">
      <c r="A42" s="2" t="s">
        <v>40</v>
      </c>
      <c r="B42" s="4">
        <v>43</v>
      </c>
      <c r="C42" s="3">
        <v>4.0410000000000004</v>
      </c>
      <c r="D42" s="1">
        <v>-0.16927939522010782</v>
      </c>
      <c r="E42" s="1">
        <v>0.51472268681725464</v>
      </c>
      <c r="K42">
        <f t="shared" ca="1" si="1"/>
        <v>2.1924935714639817</v>
      </c>
      <c r="L42">
        <f t="shared" ca="1" si="2"/>
        <v>1.5687703118063703</v>
      </c>
      <c r="M42">
        <f t="shared" ca="1" si="3"/>
        <v>0.32520456909287782</v>
      </c>
      <c r="N42" t="str">
        <f t="shared" ca="1" si="0"/>
        <v>C3</v>
      </c>
      <c r="O42">
        <v>42</v>
      </c>
      <c r="P42" t="str">
        <f t="shared" ca="1" si="4"/>
        <v>C3</v>
      </c>
      <c r="Q42">
        <f t="shared" ca="1" si="5"/>
        <v>0</v>
      </c>
      <c r="R42">
        <f t="shared" ca="1" si="6"/>
        <v>0</v>
      </c>
      <c r="S42">
        <f t="shared" ca="1" si="7"/>
        <v>0</v>
      </c>
      <c r="T42">
        <f t="shared" ca="1" si="8"/>
        <v>0</v>
      </c>
      <c r="U42">
        <f t="shared" ca="1" si="9"/>
        <v>0</v>
      </c>
      <c r="V42">
        <f t="shared" ca="1" si="10"/>
        <v>-0.16927939522010782</v>
      </c>
      <c r="W42">
        <f t="shared" ca="1" si="11"/>
        <v>0.51472268681725464</v>
      </c>
    </row>
    <row r="43" spans="1:23">
      <c r="A43" s="2" t="s">
        <v>41</v>
      </c>
      <c r="B43" s="4">
        <v>44</v>
      </c>
      <c r="C43" s="3">
        <v>1.2E-2</v>
      </c>
      <c r="D43" s="1">
        <v>-0.11699563264579609</v>
      </c>
      <c r="E43" s="1">
        <v>-0.72824957063809781</v>
      </c>
      <c r="K43">
        <f t="shared" ca="1" si="1"/>
        <v>1.1187121688795714</v>
      </c>
      <c r="L43">
        <f t="shared" ca="1" si="2"/>
        <v>1.6021962817012816</v>
      </c>
      <c r="M43">
        <f t="shared" ca="1" si="3"/>
        <v>1.2380749282247274</v>
      </c>
      <c r="N43" t="str">
        <f t="shared" ca="1" si="0"/>
        <v>C1</v>
      </c>
      <c r="O43">
        <v>43</v>
      </c>
      <c r="P43" t="str">
        <f t="shared" ca="1" si="4"/>
        <v>C1</v>
      </c>
      <c r="Q43">
        <f t="shared" ca="1" si="5"/>
        <v>0</v>
      </c>
      <c r="R43">
        <f t="shared" ca="1" si="6"/>
        <v>-0.11699563264579609</v>
      </c>
      <c r="S43">
        <f t="shared" ca="1" si="7"/>
        <v>-0.72824957063809781</v>
      </c>
      <c r="T43">
        <f t="shared" ca="1" si="8"/>
        <v>0</v>
      </c>
      <c r="U43">
        <f t="shared" ca="1" si="9"/>
        <v>0</v>
      </c>
      <c r="V43">
        <f t="shared" ca="1" si="10"/>
        <v>0</v>
      </c>
      <c r="W43">
        <f t="shared" ca="1" si="11"/>
        <v>0</v>
      </c>
    </row>
    <row r="44" spans="1:23">
      <c r="A44" s="2" t="s">
        <v>42</v>
      </c>
      <c r="B44" s="4">
        <v>28</v>
      </c>
      <c r="C44" s="3">
        <v>3</v>
      </c>
      <c r="D44" s="1">
        <v>-0.9535358338347838</v>
      </c>
      <c r="E44" s="1">
        <v>0.19356753168917762</v>
      </c>
      <c r="K44">
        <f t="shared" ca="1" si="1"/>
        <v>1.7632458627143186</v>
      </c>
      <c r="L44">
        <f t="shared" ca="1" si="2"/>
        <v>2.2736659541447244</v>
      </c>
      <c r="M44">
        <f t="shared" ca="1" si="3"/>
        <v>0.53236828177761508</v>
      </c>
      <c r="N44" t="str">
        <f t="shared" ca="1" si="0"/>
        <v>C3</v>
      </c>
      <c r="O44">
        <v>44</v>
      </c>
      <c r="P44" t="str">
        <f t="shared" ca="1" si="4"/>
        <v>C3</v>
      </c>
      <c r="Q44">
        <f t="shared" ca="1" si="5"/>
        <v>0</v>
      </c>
      <c r="R44">
        <f t="shared" ca="1" si="6"/>
        <v>0</v>
      </c>
      <c r="S44">
        <f t="shared" ca="1" si="7"/>
        <v>0</v>
      </c>
      <c r="T44">
        <f t="shared" ca="1" si="8"/>
        <v>0</v>
      </c>
      <c r="U44">
        <f t="shared" ca="1" si="9"/>
        <v>0</v>
      </c>
      <c r="V44">
        <f t="shared" ca="1" si="10"/>
        <v>-0.9535358338347838</v>
      </c>
      <c r="W44">
        <f t="shared" ca="1" si="11"/>
        <v>0.19356753168917762</v>
      </c>
    </row>
    <row r="45" spans="1:23">
      <c r="A45" s="2" t="s">
        <v>43</v>
      </c>
      <c r="B45" s="4">
        <v>30</v>
      </c>
      <c r="C45" s="3">
        <v>3.6</v>
      </c>
      <c r="D45" s="1">
        <v>-0.84896830868616036</v>
      </c>
      <c r="E45" s="1">
        <v>0.37867136749786751</v>
      </c>
      <c r="K45">
        <f t="shared" ca="1" si="1"/>
        <v>1.9457348592531865</v>
      </c>
      <c r="L45">
        <f t="shared" ca="1" si="2"/>
        <v>2.1940321561055036</v>
      </c>
      <c r="M45">
        <f t="shared" ca="1" si="3"/>
        <v>0.36797764231908225</v>
      </c>
      <c r="N45" t="str">
        <f t="shared" ca="1" si="0"/>
        <v>C3</v>
      </c>
      <c r="O45">
        <v>45</v>
      </c>
      <c r="P45" t="str">
        <f t="shared" ca="1" si="4"/>
        <v>C3</v>
      </c>
      <c r="Q45">
        <f t="shared" ca="1" si="5"/>
        <v>0</v>
      </c>
      <c r="R45">
        <f t="shared" ca="1" si="6"/>
        <v>0</v>
      </c>
      <c r="S45">
        <f t="shared" ca="1" si="7"/>
        <v>0</v>
      </c>
      <c r="T45">
        <f t="shared" ca="1" si="8"/>
        <v>0</v>
      </c>
      <c r="U45">
        <f t="shared" ca="1" si="9"/>
        <v>0</v>
      </c>
      <c r="V45">
        <f t="shared" ca="1" si="10"/>
        <v>-0.84896830868616036</v>
      </c>
      <c r="W45">
        <f t="shared" ca="1" si="11"/>
        <v>0.37867136749786751</v>
      </c>
    </row>
    <row r="46" spans="1:23">
      <c r="A46" s="2" t="s">
        <v>44</v>
      </c>
      <c r="B46" s="4">
        <v>48</v>
      </c>
      <c r="C46" s="3">
        <v>2</v>
      </c>
      <c r="D46" s="1">
        <v>9.2139417651450825E-2</v>
      </c>
      <c r="E46" s="1">
        <v>-0.11493886132530547</v>
      </c>
      <c r="K46">
        <f t="shared" ca="1" si="1"/>
        <v>1.734907863658486</v>
      </c>
      <c r="L46">
        <f t="shared" ca="1" si="2"/>
        <v>1.2246162076153801</v>
      </c>
      <c r="M46">
        <f t="shared" ca="1" si="3"/>
        <v>0.81207182169103842</v>
      </c>
      <c r="N46" t="str">
        <f t="shared" ca="1" si="0"/>
        <v>C3</v>
      </c>
      <c r="O46">
        <v>46</v>
      </c>
      <c r="P46" t="str">
        <f t="shared" ca="1" si="4"/>
        <v>C3</v>
      </c>
      <c r="Q46">
        <f t="shared" ca="1" si="5"/>
        <v>0</v>
      </c>
      <c r="R46">
        <f t="shared" ca="1" si="6"/>
        <v>0</v>
      </c>
      <c r="S46">
        <f t="shared" ca="1" si="7"/>
        <v>0</v>
      </c>
      <c r="T46">
        <f t="shared" ca="1" si="8"/>
        <v>0</v>
      </c>
      <c r="U46">
        <f t="shared" ca="1" si="9"/>
        <v>0</v>
      </c>
      <c r="V46">
        <f t="shared" ca="1" si="10"/>
        <v>9.2139417651450825E-2</v>
      </c>
      <c r="W46">
        <f t="shared" ca="1" si="11"/>
        <v>-0.11493886132530547</v>
      </c>
    </row>
    <row r="47" spans="1:23">
      <c r="A47" s="2" t="s">
        <v>45</v>
      </c>
      <c r="B47" s="4">
        <v>78</v>
      </c>
      <c r="C47" s="3">
        <v>7.2</v>
      </c>
      <c r="D47" s="1">
        <v>1.6606522948808027</v>
      </c>
      <c r="E47" s="1">
        <v>1.4892943823500064</v>
      </c>
      <c r="K47">
        <f t="shared" ca="1" si="1"/>
        <v>3.9599135881053367</v>
      </c>
      <c r="L47">
        <f t="shared" ca="1" si="2"/>
        <v>1.5325038938810591</v>
      </c>
      <c r="M47">
        <f t="shared" ca="1" si="3"/>
        <v>2.3860777754670099</v>
      </c>
      <c r="N47" t="str">
        <f t="shared" ca="1" si="0"/>
        <v>C2</v>
      </c>
      <c r="O47">
        <v>47</v>
      </c>
      <c r="P47" t="str">
        <f t="shared" ca="1" si="4"/>
        <v>C2</v>
      </c>
      <c r="Q47">
        <f t="shared" ca="1" si="5"/>
        <v>0</v>
      </c>
      <c r="R47">
        <f t="shared" ca="1" si="6"/>
        <v>0</v>
      </c>
      <c r="S47">
        <f t="shared" ca="1" si="7"/>
        <v>0</v>
      </c>
      <c r="T47">
        <f t="shared" ca="1" si="8"/>
        <v>1.6606522948808027</v>
      </c>
      <c r="U47">
        <f t="shared" ca="1" si="9"/>
        <v>1.4892943823500064</v>
      </c>
      <c r="V47">
        <f t="shared" ca="1" si="10"/>
        <v>0</v>
      </c>
      <c r="W47">
        <f t="shared" ca="1" si="11"/>
        <v>0</v>
      </c>
    </row>
    <row r="48" spans="1:23">
      <c r="A48" s="2" t="s">
        <v>46</v>
      </c>
      <c r="B48" s="4">
        <v>40</v>
      </c>
      <c r="C48" s="3">
        <v>6.8280000000000003</v>
      </c>
      <c r="D48" s="1">
        <v>-0.32613068294304304</v>
      </c>
      <c r="E48" s="1">
        <v>1.3745300041486188</v>
      </c>
      <c r="K48">
        <f t="shared" ca="1" si="1"/>
        <v>2.9891351579687044</v>
      </c>
      <c r="L48">
        <f t="shared" ca="1" si="2"/>
        <v>2.1400104511943345</v>
      </c>
      <c r="M48">
        <f t="shared" ca="1" si="3"/>
        <v>0.93596186458870301</v>
      </c>
      <c r="N48" t="str">
        <f t="shared" ca="1" si="0"/>
        <v>C3</v>
      </c>
      <c r="O48">
        <v>48</v>
      </c>
      <c r="P48" t="str">
        <f t="shared" ca="1" si="4"/>
        <v>C3</v>
      </c>
      <c r="Q48">
        <f t="shared" ca="1" si="5"/>
        <v>0</v>
      </c>
      <c r="R48">
        <f t="shared" ca="1" si="6"/>
        <v>0</v>
      </c>
      <c r="S48">
        <f t="shared" ca="1" si="7"/>
        <v>0</v>
      </c>
      <c r="T48">
        <f t="shared" ca="1" si="8"/>
        <v>0</v>
      </c>
      <c r="U48">
        <f t="shared" ca="1" si="9"/>
        <v>0</v>
      </c>
      <c r="V48">
        <f t="shared" ca="1" si="10"/>
        <v>-0.32613068294304304</v>
      </c>
      <c r="W48">
        <f t="shared" ca="1" si="11"/>
        <v>1.3745300041486188</v>
      </c>
    </row>
    <row r="49" spans="1:23">
      <c r="A49" s="2" t="s">
        <v>47</v>
      </c>
      <c r="B49" s="4">
        <v>37</v>
      </c>
      <c r="C49" s="3">
        <v>5.016</v>
      </c>
      <c r="D49" s="1">
        <v>-0.4829819706659782</v>
      </c>
      <c r="E49" s="1">
        <v>0.81551642000637559</v>
      </c>
      <c r="K49">
        <f t="shared" ca="1" si="1"/>
        <v>2.4117753650377094</v>
      </c>
      <c r="L49">
        <f t="shared" ca="1" si="2"/>
        <v>1.9724269718814369</v>
      </c>
      <c r="M49">
        <f t="shared" ca="1" si="3"/>
        <v>0.3627944819774796</v>
      </c>
      <c r="N49" t="str">
        <f t="shared" ca="1" si="0"/>
        <v>C3</v>
      </c>
      <c r="O49">
        <v>49</v>
      </c>
      <c r="P49" t="str">
        <f t="shared" ca="1" si="4"/>
        <v>C3</v>
      </c>
      <c r="Q49">
        <f t="shared" ca="1" si="5"/>
        <v>0</v>
      </c>
      <c r="R49">
        <f t="shared" ca="1" si="6"/>
        <v>0</v>
      </c>
      <c r="S49">
        <f t="shared" ca="1" si="7"/>
        <v>0</v>
      </c>
      <c r="T49">
        <f t="shared" ca="1" si="8"/>
        <v>0</v>
      </c>
      <c r="U49">
        <f t="shared" ca="1" si="9"/>
        <v>0</v>
      </c>
      <c r="V49">
        <f t="shared" ca="1" si="10"/>
        <v>-0.4829819706659782</v>
      </c>
      <c r="W49">
        <f t="shared" ca="1" si="11"/>
        <v>0.81551642000637559</v>
      </c>
    </row>
    <row r="50" spans="1:23">
      <c r="A50" s="2" t="s">
        <v>47</v>
      </c>
      <c r="B50" s="4">
        <v>29</v>
      </c>
      <c r="C50" s="3">
        <v>6.5439999999999996</v>
      </c>
      <c r="D50" s="1">
        <v>-0.90125207126047202</v>
      </c>
      <c r="E50" s="1">
        <v>1.2869141885325055</v>
      </c>
      <c r="K50">
        <f t="shared" ca="1" si="1"/>
        <v>2.8542997635167544</v>
      </c>
      <c r="L50">
        <f t="shared" ca="1" si="2"/>
        <v>2.5613521272546786</v>
      </c>
      <c r="M50">
        <f t="shared" ca="1" si="3"/>
        <v>0.93067062285309599</v>
      </c>
      <c r="N50" t="str">
        <f t="shared" ca="1" si="0"/>
        <v>C3</v>
      </c>
      <c r="O50">
        <v>50</v>
      </c>
      <c r="P50" t="str">
        <f t="shared" ca="1" si="4"/>
        <v>C3</v>
      </c>
      <c r="Q50">
        <f t="shared" ca="1" si="5"/>
        <v>0</v>
      </c>
      <c r="R50">
        <f t="shared" ca="1" si="6"/>
        <v>0</v>
      </c>
      <c r="S50">
        <f t="shared" ca="1" si="7"/>
        <v>0</v>
      </c>
      <c r="T50">
        <f t="shared" ca="1" si="8"/>
        <v>0</v>
      </c>
      <c r="U50">
        <f t="shared" ca="1" si="9"/>
        <v>0</v>
      </c>
      <c r="V50">
        <f t="shared" ca="1" si="10"/>
        <v>-0.90125207126047202</v>
      </c>
      <c r="W50">
        <f t="shared" ca="1" si="11"/>
        <v>1.2869141885325055</v>
      </c>
    </row>
    <row r="51" spans="1:23">
      <c r="A51" s="2" t="s">
        <v>48</v>
      </c>
      <c r="B51" s="4">
        <v>73</v>
      </c>
      <c r="C51" s="3">
        <v>5.2220000000000004</v>
      </c>
      <c r="D51" s="1">
        <v>1.399233482009244</v>
      </c>
      <c r="E51" s="1">
        <v>0.87906873696735921</v>
      </c>
      <c r="K51">
        <f t="shared" ca="1" si="1"/>
        <v>3.3279236687261005</v>
      </c>
      <c r="L51">
        <f t="shared" ca="1" si="2"/>
        <v>0.88634366562283395</v>
      </c>
      <c r="M51">
        <f t="shared" ca="1" si="3"/>
        <v>1.9352973718799324</v>
      </c>
      <c r="N51" t="str">
        <f t="shared" ca="1" si="0"/>
        <v>C2</v>
      </c>
      <c r="O51">
        <v>51</v>
      </c>
      <c r="P51" t="str">
        <f t="shared" ca="1" si="4"/>
        <v>C2</v>
      </c>
      <c r="Q51">
        <f t="shared" ca="1" si="5"/>
        <v>0</v>
      </c>
      <c r="R51">
        <f t="shared" ca="1" si="6"/>
        <v>0</v>
      </c>
      <c r="S51">
        <f t="shared" ca="1" si="7"/>
        <v>0</v>
      </c>
      <c r="T51">
        <f t="shared" ca="1" si="8"/>
        <v>1.399233482009244</v>
      </c>
      <c r="U51">
        <f t="shared" ca="1" si="9"/>
        <v>0.87906873696735921</v>
      </c>
      <c r="V51">
        <f t="shared" ca="1" si="10"/>
        <v>0</v>
      </c>
      <c r="W51">
        <f t="shared" ca="1" si="11"/>
        <v>0</v>
      </c>
    </row>
    <row r="52" spans="1:23">
      <c r="A52" s="2" t="s">
        <v>49</v>
      </c>
      <c r="B52" s="4">
        <v>64</v>
      </c>
      <c r="C52" s="3">
        <v>4.0030000000000001</v>
      </c>
      <c r="D52" s="1">
        <v>0.92867961884043848</v>
      </c>
      <c r="E52" s="1">
        <v>0.50299944388270423</v>
      </c>
      <c r="K52">
        <f t="shared" ca="1" si="1"/>
        <v>2.7339602229928235</v>
      </c>
      <c r="L52">
        <f t="shared" ca="1" si="2"/>
        <v>0.63451914003045295</v>
      </c>
      <c r="M52">
        <f t="shared" ca="1" si="3"/>
        <v>1.4180968890396048</v>
      </c>
      <c r="N52" t="str">
        <f t="shared" ca="1" si="0"/>
        <v>C2</v>
      </c>
      <c r="O52">
        <v>52</v>
      </c>
      <c r="P52" t="str">
        <f t="shared" ca="1" si="4"/>
        <v>C2</v>
      </c>
      <c r="Q52">
        <f t="shared" ca="1" si="5"/>
        <v>0</v>
      </c>
      <c r="R52">
        <f t="shared" ca="1" si="6"/>
        <v>0</v>
      </c>
      <c r="S52">
        <f t="shared" ca="1" si="7"/>
        <v>0</v>
      </c>
      <c r="T52">
        <f t="shared" ca="1" si="8"/>
        <v>0.92867961884043848</v>
      </c>
      <c r="U52">
        <f t="shared" ca="1" si="9"/>
        <v>0.50299944388270423</v>
      </c>
      <c r="V52">
        <f t="shared" ca="1" si="10"/>
        <v>0</v>
      </c>
      <c r="W52">
        <f t="shared" ca="1" si="11"/>
        <v>0</v>
      </c>
    </row>
    <row r="53" spans="1:23">
      <c r="A53" s="2" t="s">
        <v>50</v>
      </c>
      <c r="B53" s="4">
        <v>47</v>
      </c>
      <c r="C53" s="3">
        <v>0.88</v>
      </c>
      <c r="D53" s="1">
        <v>3.9855655077139097E-2</v>
      </c>
      <c r="E53" s="1">
        <v>-0.46046602150152655</v>
      </c>
      <c r="K53">
        <f t="shared" ca="1" si="1"/>
        <v>1.424524644595651</v>
      </c>
      <c r="L53">
        <f t="shared" ca="1" si="2"/>
        <v>1.3515646570965427</v>
      </c>
      <c r="M53">
        <f t="shared" ca="1" si="3"/>
        <v>1.055072564617483</v>
      </c>
      <c r="N53" t="str">
        <f t="shared" ca="1" si="0"/>
        <v>C3</v>
      </c>
      <c r="O53">
        <v>53</v>
      </c>
      <c r="P53" t="str">
        <f t="shared" ca="1" si="4"/>
        <v>C3</v>
      </c>
      <c r="Q53">
        <f t="shared" ca="1" si="5"/>
        <v>0</v>
      </c>
      <c r="R53">
        <f t="shared" ca="1" si="6"/>
        <v>0</v>
      </c>
      <c r="S53">
        <f t="shared" ca="1" si="7"/>
        <v>0</v>
      </c>
      <c r="T53">
        <f t="shared" ca="1" si="8"/>
        <v>0</v>
      </c>
      <c r="U53">
        <f t="shared" ca="1" si="9"/>
        <v>0</v>
      </c>
      <c r="V53">
        <f t="shared" ca="1" si="10"/>
        <v>3.9855655077139097E-2</v>
      </c>
      <c r="W53">
        <f t="shared" ca="1" si="11"/>
        <v>-0.46046602150152655</v>
      </c>
    </row>
    <row r="54" spans="1:23">
      <c r="A54" s="2" t="s">
        <v>51</v>
      </c>
      <c r="B54" s="4">
        <v>39</v>
      </c>
      <c r="C54" s="3">
        <v>1.54</v>
      </c>
      <c r="D54" s="1">
        <v>-0.37841444551735476</v>
      </c>
      <c r="E54" s="1">
        <v>-0.25685180211196768</v>
      </c>
      <c r="K54">
        <f t="shared" ca="1" si="1"/>
        <v>1.3949433770631172</v>
      </c>
      <c r="L54">
        <f t="shared" ca="1" si="2"/>
        <v>1.7090055982529468</v>
      </c>
      <c r="M54">
        <f t="shared" ca="1" si="3"/>
        <v>0.71810853137809383</v>
      </c>
      <c r="N54" t="str">
        <f t="shared" ca="1" si="0"/>
        <v>C3</v>
      </c>
      <c r="O54">
        <v>54</v>
      </c>
      <c r="P54" t="str">
        <f t="shared" ca="1" si="4"/>
        <v>C3</v>
      </c>
      <c r="Q54">
        <f t="shared" ca="1" si="5"/>
        <v>0</v>
      </c>
      <c r="R54">
        <f t="shared" ca="1" si="6"/>
        <v>0</v>
      </c>
      <c r="S54">
        <f t="shared" ca="1" si="7"/>
        <v>0</v>
      </c>
      <c r="T54">
        <f t="shared" ca="1" si="8"/>
        <v>0</v>
      </c>
      <c r="U54">
        <f t="shared" ca="1" si="9"/>
        <v>0</v>
      </c>
      <c r="V54">
        <f t="shared" ca="1" si="10"/>
        <v>-0.37841444551735476</v>
      </c>
      <c r="W54">
        <f t="shared" ca="1" si="11"/>
        <v>-0.25685180211196768</v>
      </c>
    </row>
    <row r="55" spans="1:23">
      <c r="A55" s="2" t="s">
        <v>52</v>
      </c>
      <c r="B55" s="4">
        <v>72</v>
      </c>
      <c r="C55" s="3">
        <v>0.999</v>
      </c>
      <c r="D55" s="1">
        <v>1.3469497194349322</v>
      </c>
      <c r="E55" s="1">
        <v>-0.42375376073280302</v>
      </c>
      <c r="K55">
        <f t="shared" ca="1" si="1"/>
        <v>2.4830419434346109</v>
      </c>
      <c r="L55">
        <f t="shared" ca="1" si="2"/>
        <v>0.42229959937484174</v>
      </c>
      <c r="M55">
        <f t="shared" ca="1" si="3"/>
        <v>2.0340254506032145</v>
      </c>
      <c r="N55" t="str">
        <f t="shared" ca="1" si="0"/>
        <v>C2</v>
      </c>
      <c r="O55">
        <v>55</v>
      </c>
      <c r="P55" t="str">
        <f t="shared" ca="1" si="4"/>
        <v>C2</v>
      </c>
      <c r="Q55">
        <f t="shared" ca="1" si="5"/>
        <v>0</v>
      </c>
      <c r="R55">
        <f t="shared" ca="1" si="6"/>
        <v>0</v>
      </c>
      <c r="S55">
        <f t="shared" ca="1" si="7"/>
        <v>0</v>
      </c>
      <c r="T55">
        <f t="shared" ca="1" si="8"/>
        <v>1.3469497194349322</v>
      </c>
      <c r="U55">
        <f t="shared" ca="1" si="9"/>
        <v>-0.42375376073280302</v>
      </c>
      <c r="V55">
        <f t="shared" ca="1" si="10"/>
        <v>0</v>
      </c>
      <c r="W55">
        <f t="shared" ca="1" si="11"/>
        <v>0</v>
      </c>
    </row>
    <row r="56" spans="1:23">
      <c r="A56" s="2" t="s">
        <v>53</v>
      </c>
      <c r="B56" s="4">
        <v>48</v>
      </c>
      <c r="C56" s="3">
        <v>2.1</v>
      </c>
      <c r="D56" s="1">
        <v>9.2139417651450825E-2</v>
      </c>
      <c r="E56" s="1">
        <v>-8.4088222023857129E-2</v>
      </c>
      <c r="K56">
        <f t="shared" ca="1" si="1"/>
        <v>1.7608105869602511</v>
      </c>
      <c r="L56">
        <f t="shared" ca="1" si="2"/>
        <v>1.222180754735082</v>
      </c>
      <c r="M56">
        <f t="shared" ca="1" si="3"/>
        <v>0.79081248940741644</v>
      </c>
      <c r="N56" t="str">
        <f t="shared" ca="1" si="0"/>
        <v>C3</v>
      </c>
      <c r="O56">
        <v>56</v>
      </c>
      <c r="P56" t="str">
        <f t="shared" ca="1" si="4"/>
        <v>C3</v>
      </c>
      <c r="Q56">
        <f t="shared" ca="1" si="5"/>
        <v>0</v>
      </c>
      <c r="R56">
        <f t="shared" ca="1" si="6"/>
        <v>0</v>
      </c>
      <c r="S56">
        <f t="shared" ca="1" si="7"/>
        <v>0</v>
      </c>
      <c r="T56">
        <f t="shared" ca="1" si="8"/>
        <v>0</v>
      </c>
      <c r="U56">
        <f t="shared" ca="1" si="9"/>
        <v>0</v>
      </c>
      <c r="V56">
        <f t="shared" ca="1" si="10"/>
        <v>9.2139417651450825E-2</v>
      </c>
      <c r="W56">
        <f t="shared" ca="1" si="11"/>
        <v>-8.4088222023857129E-2</v>
      </c>
    </row>
    <row r="57" spans="1:23">
      <c r="A57" s="2" t="s">
        <v>54</v>
      </c>
      <c r="B57" s="4">
        <v>29</v>
      </c>
      <c r="C57" s="3">
        <v>1.083</v>
      </c>
      <c r="D57" s="1">
        <v>-0.90125207126047202</v>
      </c>
      <c r="E57" s="1">
        <v>-0.39783922371958647</v>
      </c>
      <c r="K57">
        <f t="shared" ca="1" si="1"/>
        <v>1.1700354435326601</v>
      </c>
      <c r="L57">
        <f t="shared" ca="1" si="2"/>
        <v>2.247835687366003</v>
      </c>
      <c r="M57">
        <f t="shared" ca="1" si="3"/>
        <v>0.94544602815435719</v>
      </c>
      <c r="N57" t="str">
        <f t="shared" ca="1" si="0"/>
        <v>C3</v>
      </c>
      <c r="O57">
        <v>57</v>
      </c>
      <c r="P57" t="str">
        <f t="shared" ca="1" si="4"/>
        <v>C1</v>
      </c>
      <c r="Q57">
        <f t="shared" ca="1" si="5"/>
        <v>1</v>
      </c>
      <c r="R57">
        <f t="shared" ca="1" si="6"/>
        <v>0</v>
      </c>
      <c r="S57">
        <f t="shared" ca="1" si="7"/>
        <v>0</v>
      </c>
      <c r="T57">
        <f t="shared" ca="1" si="8"/>
        <v>0</v>
      </c>
      <c r="U57">
        <f t="shared" ca="1" si="9"/>
        <v>0</v>
      </c>
      <c r="V57">
        <f t="shared" ca="1" si="10"/>
        <v>-0.90125207126047202</v>
      </c>
      <c r="W57">
        <f t="shared" ca="1" si="11"/>
        <v>-0.39783922371958647</v>
      </c>
    </row>
    <row r="58" spans="1:23">
      <c r="A58" s="2" t="s">
        <v>55</v>
      </c>
      <c r="B58" s="4">
        <v>26</v>
      </c>
      <c r="C58" s="3">
        <v>6.0039999999999996</v>
      </c>
      <c r="D58" s="1">
        <v>-1.0581033589834072</v>
      </c>
      <c r="E58" s="1">
        <v>1.1203207363046848</v>
      </c>
      <c r="K58">
        <f t="shared" ca="1" si="1"/>
        <v>2.6948641011327084</v>
      </c>
      <c r="L58">
        <f t="shared" ca="1" si="2"/>
        <v>2.6224615041514907</v>
      </c>
      <c r="M58">
        <f t="shared" ca="1" si="3"/>
        <v>0.87752410205191078</v>
      </c>
      <c r="N58" t="str">
        <f t="shared" ca="1" si="0"/>
        <v>C3</v>
      </c>
      <c r="O58">
        <v>58</v>
      </c>
      <c r="P58" t="str">
        <f t="shared" ca="1" si="4"/>
        <v>C3</v>
      </c>
      <c r="Q58">
        <f t="shared" ca="1" si="5"/>
        <v>0</v>
      </c>
      <c r="R58">
        <f t="shared" ca="1" si="6"/>
        <v>0</v>
      </c>
      <c r="S58">
        <f t="shared" ca="1" si="7"/>
        <v>0</v>
      </c>
      <c r="T58">
        <f t="shared" ca="1" si="8"/>
        <v>0</v>
      </c>
      <c r="U58">
        <f t="shared" ca="1" si="9"/>
        <v>0</v>
      </c>
      <c r="V58">
        <f t="shared" ca="1" si="10"/>
        <v>-1.0581033589834072</v>
      </c>
      <c r="W58">
        <f t="shared" ca="1" si="11"/>
        <v>1.1203207363046848</v>
      </c>
    </row>
    <row r="59" spans="1:23">
      <c r="A59" s="2" t="s">
        <v>56</v>
      </c>
      <c r="B59" s="4">
        <v>53</v>
      </c>
      <c r="C59" s="3">
        <v>2.8279999999999998</v>
      </c>
      <c r="D59" s="1">
        <v>0.3535582305230095</v>
      </c>
      <c r="E59" s="1">
        <v>0.14050443209068647</v>
      </c>
      <c r="K59">
        <f t="shared" ca="1" si="1"/>
        <v>2.0932561102491984</v>
      </c>
      <c r="L59">
        <f t="shared" ca="1" si="2"/>
        <v>0.96874274651478387</v>
      </c>
      <c r="M59">
        <f t="shared" ca="1" si="3"/>
        <v>0.89811699699376524</v>
      </c>
      <c r="N59" t="str">
        <f t="shared" ca="1" si="0"/>
        <v>C3</v>
      </c>
      <c r="O59">
        <v>59</v>
      </c>
      <c r="P59" t="str">
        <f t="shared" ca="1" si="4"/>
        <v>C3</v>
      </c>
      <c r="Q59">
        <f t="shared" ca="1" si="5"/>
        <v>0</v>
      </c>
      <c r="R59">
        <f t="shared" ca="1" si="6"/>
        <v>0</v>
      </c>
      <c r="S59">
        <f t="shared" ca="1" si="7"/>
        <v>0</v>
      </c>
      <c r="T59">
        <f t="shared" ca="1" si="8"/>
        <v>0</v>
      </c>
      <c r="U59">
        <f t="shared" ca="1" si="9"/>
        <v>0</v>
      </c>
      <c r="V59">
        <f t="shared" ca="1" si="10"/>
        <v>0.3535582305230095</v>
      </c>
      <c r="W59">
        <f t="shared" ca="1" si="11"/>
        <v>0.14050443209068647</v>
      </c>
    </row>
    <row r="60" spans="1:23">
      <c r="A60" s="2" t="s">
        <v>57</v>
      </c>
      <c r="B60" s="4">
        <v>41</v>
      </c>
      <c r="C60" s="3">
        <v>2.4580000000000002</v>
      </c>
      <c r="D60" s="1">
        <v>-0.27384692036873126</v>
      </c>
      <c r="E60" s="1">
        <v>2.6357066675327844E-2</v>
      </c>
      <c r="K60">
        <f t="shared" ca="1" si="1"/>
        <v>1.6968387260348168</v>
      </c>
      <c r="L60">
        <f t="shared" ca="1" si="2"/>
        <v>1.585740328577615</v>
      </c>
      <c r="M60">
        <f t="shared" ca="1" si="3"/>
        <v>0.47740001632706563</v>
      </c>
      <c r="N60" t="str">
        <f t="shared" ca="1" si="0"/>
        <v>C3</v>
      </c>
      <c r="O60">
        <v>60</v>
      </c>
      <c r="P60" t="str">
        <f t="shared" ca="1" si="4"/>
        <v>C3</v>
      </c>
      <c r="Q60">
        <f t="shared" ca="1" si="5"/>
        <v>0</v>
      </c>
      <c r="R60">
        <f t="shared" ca="1" si="6"/>
        <v>0</v>
      </c>
      <c r="S60">
        <f t="shared" ca="1" si="7"/>
        <v>0</v>
      </c>
      <c r="T60">
        <f t="shared" ca="1" si="8"/>
        <v>0</v>
      </c>
      <c r="U60">
        <f t="shared" ca="1" si="9"/>
        <v>0</v>
      </c>
      <c r="V60">
        <f t="shared" ca="1" si="10"/>
        <v>-0.27384692036873126</v>
      </c>
      <c r="W60">
        <f t="shared" ca="1" si="11"/>
        <v>2.6357066675327844E-2</v>
      </c>
    </row>
    <row r="61" spans="1:23">
      <c r="A61" s="2" t="s">
        <v>58</v>
      </c>
      <c r="B61" s="4">
        <v>57</v>
      </c>
      <c r="C61" s="3">
        <v>1.954</v>
      </c>
      <c r="D61" s="1">
        <v>0.56269328082025638</v>
      </c>
      <c r="E61" s="1">
        <v>-0.12913015540397171</v>
      </c>
      <c r="K61">
        <f t="shared" ca="1" si="1"/>
        <v>2.0208329907177731</v>
      </c>
      <c r="L61">
        <f t="shared" ca="1" si="2"/>
        <v>0.75948724902942999</v>
      </c>
      <c r="M61">
        <f t="shared" ca="1" si="3"/>
        <v>1.2015264115162525</v>
      </c>
      <c r="N61" t="str">
        <f t="shared" ca="1" si="0"/>
        <v>C2</v>
      </c>
      <c r="O61">
        <v>61</v>
      </c>
      <c r="P61" t="str">
        <f t="shared" ca="1" si="4"/>
        <v>C2</v>
      </c>
      <c r="Q61">
        <f t="shared" ca="1" si="5"/>
        <v>0</v>
      </c>
      <c r="R61">
        <f t="shared" ca="1" si="6"/>
        <v>0</v>
      </c>
      <c r="S61">
        <f t="shared" ca="1" si="7"/>
        <v>0</v>
      </c>
      <c r="T61">
        <f t="shared" ca="1" si="8"/>
        <v>0.56269328082025638</v>
      </c>
      <c r="U61">
        <f t="shared" ca="1" si="9"/>
        <v>-0.12913015540397171</v>
      </c>
      <c r="V61">
        <f t="shared" ca="1" si="10"/>
        <v>0</v>
      </c>
      <c r="W61">
        <f t="shared" ca="1" si="11"/>
        <v>0</v>
      </c>
    </row>
    <row r="62" spans="1:23">
      <c r="A62" s="2" t="s">
        <v>59</v>
      </c>
      <c r="B62" s="4">
        <v>28</v>
      </c>
      <c r="C62" s="3">
        <v>1</v>
      </c>
      <c r="D62" s="1">
        <v>-0.9535358338347838</v>
      </c>
      <c r="E62" s="1">
        <v>-0.42344525433978858</v>
      </c>
      <c r="K62">
        <f t="shared" ca="1" si="1"/>
        <v>1.1476491867902419</v>
      </c>
      <c r="L62">
        <f t="shared" ca="1" si="2"/>
        <v>2.3038605175079994</v>
      </c>
      <c r="M62">
        <f t="shared" ca="1" si="3"/>
        <v>0.9919557600951473</v>
      </c>
      <c r="N62" t="str">
        <f t="shared" ca="1" si="0"/>
        <v>C3</v>
      </c>
      <c r="O62">
        <v>62</v>
      </c>
      <c r="P62" t="str">
        <f t="shared" ca="1" si="4"/>
        <v>C1</v>
      </c>
      <c r="Q62">
        <f t="shared" ca="1" si="5"/>
        <v>1</v>
      </c>
      <c r="R62">
        <f t="shared" ca="1" si="6"/>
        <v>0</v>
      </c>
      <c r="S62">
        <f t="shared" ca="1" si="7"/>
        <v>0</v>
      </c>
      <c r="T62">
        <f t="shared" ca="1" si="8"/>
        <v>0</v>
      </c>
      <c r="U62">
        <f t="shared" ca="1" si="9"/>
        <v>0</v>
      </c>
      <c r="V62">
        <f t="shared" ca="1" si="10"/>
        <v>-0.9535358338347838</v>
      </c>
      <c r="W62">
        <f t="shared" ca="1" si="11"/>
        <v>-0.42344525433978858</v>
      </c>
    </row>
    <row r="63" spans="1:23">
      <c r="A63" s="2" t="s">
        <v>60</v>
      </c>
      <c r="B63" s="4">
        <v>37</v>
      </c>
      <c r="C63" s="3">
        <v>-1.17</v>
      </c>
      <c r="D63" s="1">
        <v>-0.4829819706659782</v>
      </c>
      <c r="E63" s="1">
        <v>-1.0929041271812168</v>
      </c>
      <c r="K63">
        <f t="shared" ca="1" si="1"/>
        <v>0.60404248387012782</v>
      </c>
      <c r="L63">
        <f t="shared" ca="1" si="2"/>
        <v>2.0996762978545074</v>
      </c>
      <c r="M63">
        <f t="shared" ca="1" si="3"/>
        <v>1.5456783937810914</v>
      </c>
      <c r="N63" t="str">
        <f t="shared" ca="1" si="0"/>
        <v>C1</v>
      </c>
      <c r="O63">
        <v>63</v>
      </c>
      <c r="P63" t="str">
        <f t="shared" ca="1" si="4"/>
        <v>C1</v>
      </c>
      <c r="Q63">
        <f t="shared" ca="1" si="5"/>
        <v>0</v>
      </c>
      <c r="R63">
        <f t="shared" ca="1" si="6"/>
        <v>-0.4829819706659782</v>
      </c>
      <c r="S63">
        <f t="shared" ca="1" si="7"/>
        <v>-1.0929041271812168</v>
      </c>
      <c r="T63">
        <f t="shared" ca="1" si="8"/>
        <v>0</v>
      </c>
      <c r="U63">
        <f t="shared" ca="1" si="9"/>
        <v>0</v>
      </c>
      <c r="V63">
        <f t="shared" ca="1" si="10"/>
        <v>0</v>
      </c>
      <c r="W63">
        <f t="shared" ca="1" si="11"/>
        <v>0</v>
      </c>
    </row>
    <row r="64" spans="1:23">
      <c r="A64" s="2" t="s">
        <v>61</v>
      </c>
      <c r="B64" s="4">
        <v>59</v>
      </c>
      <c r="C64" s="3">
        <v>2.274</v>
      </c>
      <c r="D64" s="1">
        <v>0.66726080596887982</v>
      </c>
      <c r="E64" s="1">
        <v>-3.0408109639337096E-2</v>
      </c>
      <c r="K64">
        <f t="shared" ca="1" si="1"/>
        <v>2.1645574065028157</v>
      </c>
      <c r="L64">
        <f t="shared" ca="1" si="2"/>
        <v>0.64494748166049332</v>
      </c>
      <c r="M64">
        <f t="shared" ca="1" si="3"/>
        <v>1.2527176669830506</v>
      </c>
      <c r="N64" t="str">
        <f t="shared" ca="1" si="0"/>
        <v>C2</v>
      </c>
      <c r="O64">
        <v>64</v>
      </c>
      <c r="P64" t="str">
        <f t="shared" ca="1" si="4"/>
        <v>C2</v>
      </c>
      <c r="Q64">
        <f t="shared" ca="1" si="5"/>
        <v>0</v>
      </c>
      <c r="R64">
        <f t="shared" ca="1" si="6"/>
        <v>0</v>
      </c>
      <c r="S64">
        <f t="shared" ca="1" si="7"/>
        <v>0</v>
      </c>
      <c r="T64">
        <f t="shared" ca="1" si="8"/>
        <v>0.66726080596887982</v>
      </c>
      <c r="U64">
        <f t="shared" ca="1" si="9"/>
        <v>-3.0408109639337096E-2</v>
      </c>
      <c r="V64">
        <f t="shared" ca="1" si="10"/>
        <v>0</v>
      </c>
      <c r="W64">
        <f t="shared" ca="1" si="11"/>
        <v>0</v>
      </c>
    </row>
    <row r="65" spans="1:23">
      <c r="A65" s="2" t="s">
        <v>62</v>
      </c>
      <c r="B65" s="4">
        <v>26</v>
      </c>
      <c r="C65" s="3">
        <v>4.1379999999999999</v>
      </c>
      <c r="D65" s="1">
        <v>-1.0581033589834072</v>
      </c>
      <c r="E65" s="1">
        <v>0.54464780693965931</v>
      </c>
      <c r="K65">
        <f t="shared" ca="1" si="1"/>
        <v>2.1212268400037315</v>
      </c>
      <c r="L65">
        <f t="shared" ca="1" si="2"/>
        <v>2.4321695158007319</v>
      </c>
      <c r="M65">
        <f t="shared" ca="1" si="3"/>
        <v>0.5769398195571076</v>
      </c>
      <c r="N65" t="str">
        <f t="shared" ca="1" si="0"/>
        <v>C3</v>
      </c>
      <c r="O65">
        <v>65</v>
      </c>
      <c r="P65" t="str">
        <f t="shared" ca="1" si="4"/>
        <v>C3</v>
      </c>
      <c r="Q65">
        <f t="shared" ca="1" si="5"/>
        <v>0</v>
      </c>
      <c r="R65">
        <f t="shared" ca="1" si="6"/>
        <v>0</v>
      </c>
      <c r="S65">
        <f t="shared" ca="1" si="7"/>
        <v>0</v>
      </c>
      <c r="T65">
        <f t="shared" ca="1" si="8"/>
        <v>0</v>
      </c>
      <c r="U65">
        <f t="shared" ca="1" si="9"/>
        <v>0</v>
      </c>
      <c r="V65">
        <f t="shared" ca="1" si="10"/>
        <v>-1.0581033589834072</v>
      </c>
      <c r="W65">
        <f t="shared" ca="1" si="11"/>
        <v>0.54464780693965931</v>
      </c>
    </row>
    <row r="66" spans="1:23">
      <c r="A66" s="2" t="s">
        <v>63</v>
      </c>
      <c r="B66" s="4">
        <v>31</v>
      </c>
      <c r="C66" s="3">
        <v>2.27</v>
      </c>
      <c r="D66" s="1">
        <v>-0.79668454611184858</v>
      </c>
      <c r="E66" s="1">
        <v>-3.1642135211395028E-2</v>
      </c>
      <c r="K66">
        <f t="shared" ca="1" si="1"/>
        <v>1.5365968713418166</v>
      </c>
      <c r="L66">
        <f t="shared" ca="1" si="2"/>
        <v>2.1085028395823775</v>
      </c>
      <c r="M66">
        <f t="shared" ca="1" si="3"/>
        <v>0.57411719374744596</v>
      </c>
      <c r="N66" t="str">
        <f t="shared" ca="1" si="0"/>
        <v>C3</v>
      </c>
      <c r="O66">
        <v>66</v>
      </c>
      <c r="P66" t="str">
        <f t="shared" ca="1" si="4"/>
        <v>C3</v>
      </c>
      <c r="Q66">
        <f t="shared" ca="1" si="5"/>
        <v>0</v>
      </c>
      <c r="R66">
        <f t="shared" ca="1" si="6"/>
        <v>0</v>
      </c>
      <c r="S66">
        <f t="shared" ca="1" si="7"/>
        <v>0</v>
      </c>
      <c r="T66">
        <f t="shared" ca="1" si="8"/>
        <v>0</v>
      </c>
      <c r="U66">
        <f t="shared" ca="1" si="9"/>
        <v>0</v>
      </c>
      <c r="V66">
        <f t="shared" ca="1" si="10"/>
        <v>-0.79668454611184858</v>
      </c>
      <c r="W66">
        <f t="shared" ca="1" si="11"/>
        <v>-3.1642135211395028E-2</v>
      </c>
    </row>
    <row r="67" spans="1:23">
      <c r="A67" s="2" t="s">
        <v>64</v>
      </c>
      <c r="B67" s="4">
        <v>49</v>
      </c>
      <c r="C67" s="3">
        <v>4.2389999999999999</v>
      </c>
      <c r="D67" s="1">
        <v>0.14442318022576256</v>
      </c>
      <c r="E67" s="1">
        <v>0.57580695263412218</v>
      </c>
      <c r="K67">
        <f t="shared" ref="K67:K123" ca="1" si="12">SQRT((D67-$H$3)^2+(E67-$I$3)^2)</f>
        <v>2.365399551415162</v>
      </c>
      <c r="L67">
        <f t="shared" ref="L67:L123" ca="1" si="13">SQRT((D67-$H$4)^2+(E67-$I$4)^2)</f>
        <v>1.3028033573985589</v>
      </c>
      <c r="M67">
        <f t="shared" ref="M67:M123" ca="1" si="14">SQRT((D67-$H$5)^2+(E67-$I$5)^2)</f>
        <v>0.64479895815486621</v>
      </c>
      <c r="N67" t="str">
        <f t="shared" ref="N67:N123" ca="1" si="15">INDEX($K$1:$M$1,1,MATCH(MIN(K67:M67),K67:M67,0))</f>
        <v>C3</v>
      </c>
      <c r="O67">
        <v>67</v>
      </c>
      <c r="P67" t="str">
        <f t="shared" ref="P67:P123" ca="1" si="16">INDIRECT($F$1&amp;"!N"&amp;O67)</f>
        <v>C3</v>
      </c>
      <c r="Q67">
        <f t="shared" ref="Q67:Q123" ca="1" si="17">IF(P67=N67,0,1)</f>
        <v>0</v>
      </c>
      <c r="R67">
        <f t="shared" ref="R67:R123" ca="1" si="18">IF($N67=R$1,$D67,0)</f>
        <v>0</v>
      </c>
      <c r="S67">
        <f t="shared" ref="S67:S123" ca="1" si="19">IF($N67=S$1,$E67,0)</f>
        <v>0</v>
      </c>
      <c r="T67">
        <f t="shared" ref="T67:T123" ca="1" si="20">IF($N67=T$1,$D67,0)</f>
        <v>0</v>
      </c>
      <c r="U67">
        <f t="shared" ref="U67:U123" ca="1" si="21">IF($N67=U$1,$E67,0)</f>
        <v>0</v>
      </c>
      <c r="V67">
        <f t="shared" ref="V67:V123" ca="1" si="22">IF($N67=V$1,$D67,0)</f>
        <v>0.14442318022576256</v>
      </c>
      <c r="W67">
        <f t="shared" ref="W67:W123" ca="1" si="23">IF($N67=W$1,$E67,0)</f>
        <v>0.57580695263412218</v>
      </c>
    </row>
    <row r="68" spans="1:23">
      <c r="A68" s="2" t="s">
        <v>65</v>
      </c>
      <c r="B68" s="4">
        <v>32</v>
      </c>
      <c r="C68" s="3">
        <v>5.37</v>
      </c>
      <c r="D68" s="1">
        <v>-0.7444007835375368</v>
      </c>
      <c r="E68" s="1">
        <v>0.92472768313350262</v>
      </c>
      <c r="K68">
        <f t="shared" ca="1" si="12"/>
        <v>2.4943265583309291</v>
      </c>
      <c r="L68">
        <f t="shared" ca="1" si="13"/>
        <v>2.2556130138354185</v>
      </c>
      <c r="M68">
        <f t="shared" ca="1" si="14"/>
        <v>0.53686189843783239</v>
      </c>
      <c r="N68" t="str">
        <f t="shared" ca="1" si="15"/>
        <v>C3</v>
      </c>
      <c r="O68">
        <v>68</v>
      </c>
      <c r="P68" t="str">
        <f t="shared" ca="1" si="16"/>
        <v>C3</v>
      </c>
      <c r="Q68">
        <f t="shared" ca="1" si="17"/>
        <v>0</v>
      </c>
      <c r="R68">
        <f t="shared" ca="1" si="18"/>
        <v>0</v>
      </c>
      <c r="S68">
        <f t="shared" ca="1" si="19"/>
        <v>0</v>
      </c>
      <c r="T68">
        <f t="shared" ca="1" si="20"/>
        <v>0</v>
      </c>
      <c r="U68">
        <f t="shared" ca="1" si="21"/>
        <v>0</v>
      </c>
      <c r="V68">
        <f t="shared" ca="1" si="22"/>
        <v>-0.7444007835375368</v>
      </c>
      <c r="W68">
        <f t="shared" ca="1" si="23"/>
        <v>0.92472768313350262</v>
      </c>
    </row>
    <row r="69" spans="1:23">
      <c r="A69" s="2" t="s">
        <v>66</v>
      </c>
      <c r="B69" s="4">
        <v>27</v>
      </c>
      <c r="C69" s="3">
        <v>1.522</v>
      </c>
      <c r="D69" s="1">
        <v>-1.0058195964090955</v>
      </c>
      <c r="E69" s="1">
        <v>-0.26240491718622838</v>
      </c>
      <c r="K69">
        <f t="shared" ca="1" si="12"/>
        <v>1.3130761814346212</v>
      </c>
      <c r="L69">
        <f t="shared" ca="1" si="13"/>
        <v>2.3319229132150019</v>
      </c>
      <c r="M69">
        <f t="shared" ca="1" si="14"/>
        <v>0.8826428732618764</v>
      </c>
      <c r="N69" t="str">
        <f t="shared" ca="1" si="15"/>
        <v>C3</v>
      </c>
      <c r="O69">
        <v>69</v>
      </c>
      <c r="P69" t="str">
        <f t="shared" ca="1" si="16"/>
        <v>C3</v>
      </c>
      <c r="Q69">
        <f t="shared" ca="1" si="17"/>
        <v>0</v>
      </c>
      <c r="R69">
        <f t="shared" ca="1" si="18"/>
        <v>0</v>
      </c>
      <c r="S69">
        <f t="shared" ca="1" si="19"/>
        <v>0</v>
      </c>
      <c r="T69">
        <f t="shared" ca="1" si="20"/>
        <v>0</v>
      </c>
      <c r="U69">
        <f t="shared" ca="1" si="21"/>
        <v>0</v>
      </c>
      <c r="V69">
        <f t="shared" ca="1" si="22"/>
        <v>-1.0058195964090955</v>
      </c>
      <c r="W69">
        <f t="shared" ca="1" si="23"/>
        <v>-0.26240491718622838</v>
      </c>
    </row>
    <row r="70" spans="1:23">
      <c r="A70" s="2" t="s">
        <v>66</v>
      </c>
      <c r="B70" s="4">
        <v>54</v>
      </c>
      <c r="C70" s="3">
        <v>3.6</v>
      </c>
      <c r="D70" s="1">
        <v>0.40584199309732122</v>
      </c>
      <c r="E70" s="1">
        <v>0.37867136749786751</v>
      </c>
      <c r="K70">
        <f t="shared" ca="1" si="12"/>
        <v>2.3197307569140762</v>
      </c>
      <c r="L70">
        <f t="shared" ca="1" si="13"/>
        <v>0.98288447981418892</v>
      </c>
      <c r="M70">
        <f t="shared" ca="1" si="14"/>
        <v>0.89743303465044655</v>
      </c>
      <c r="N70" t="str">
        <f t="shared" ca="1" si="15"/>
        <v>C3</v>
      </c>
      <c r="O70">
        <v>70</v>
      </c>
      <c r="P70" t="str">
        <f t="shared" ca="1" si="16"/>
        <v>C3</v>
      </c>
      <c r="Q70">
        <f t="shared" ca="1" si="17"/>
        <v>0</v>
      </c>
      <c r="R70">
        <f t="shared" ca="1" si="18"/>
        <v>0</v>
      </c>
      <c r="S70">
        <f t="shared" ca="1" si="19"/>
        <v>0</v>
      </c>
      <c r="T70">
        <f t="shared" ca="1" si="20"/>
        <v>0</v>
      </c>
      <c r="U70">
        <f t="shared" ca="1" si="21"/>
        <v>0</v>
      </c>
      <c r="V70">
        <f t="shared" ca="1" si="22"/>
        <v>0.40584199309732122</v>
      </c>
      <c r="W70">
        <f t="shared" ca="1" si="23"/>
        <v>0.37867136749786751</v>
      </c>
    </row>
    <row r="71" spans="1:23">
      <c r="A71" s="2" t="s">
        <v>67</v>
      </c>
      <c r="B71" s="4">
        <v>30</v>
      </c>
      <c r="C71" s="3">
        <v>2.302</v>
      </c>
      <c r="D71" s="1">
        <v>-0.84896830868616036</v>
      </c>
      <c r="E71" s="1">
        <v>-2.1769930634931562E-2</v>
      </c>
      <c r="K71">
        <f t="shared" ca="1" si="12"/>
        <v>1.545298099329486</v>
      </c>
      <c r="L71">
        <f t="shared" ca="1" si="13"/>
        <v>2.1606732621502478</v>
      </c>
      <c r="M71">
        <f t="shared" ca="1" si="14"/>
        <v>0.59590312493248365</v>
      </c>
      <c r="N71" t="str">
        <f t="shared" ca="1" si="15"/>
        <v>C3</v>
      </c>
      <c r="O71">
        <v>71</v>
      </c>
      <c r="P71" t="str">
        <f t="shared" ca="1" si="16"/>
        <v>C3</v>
      </c>
      <c r="Q71">
        <f t="shared" ca="1" si="17"/>
        <v>0</v>
      </c>
      <c r="R71">
        <f t="shared" ca="1" si="18"/>
        <v>0</v>
      </c>
      <c r="S71">
        <f t="shared" ca="1" si="19"/>
        <v>0</v>
      </c>
      <c r="T71">
        <f t="shared" ca="1" si="20"/>
        <v>0</v>
      </c>
      <c r="U71">
        <f t="shared" ca="1" si="21"/>
        <v>0</v>
      </c>
      <c r="V71">
        <f t="shared" ca="1" si="22"/>
        <v>-0.84896830868616036</v>
      </c>
      <c r="W71">
        <f t="shared" ca="1" si="23"/>
        <v>-2.1769930634931562E-2</v>
      </c>
    </row>
    <row r="72" spans="1:23">
      <c r="A72" s="2" t="s">
        <v>68</v>
      </c>
      <c r="B72" s="4">
        <v>30</v>
      </c>
      <c r="C72" s="3">
        <v>4</v>
      </c>
      <c r="D72" s="1">
        <v>-0.84896830868616036</v>
      </c>
      <c r="E72" s="1">
        <v>0.50207392470366075</v>
      </c>
      <c r="K72">
        <f t="shared" ca="1" si="12"/>
        <v>2.0691363719980251</v>
      </c>
      <c r="L72">
        <f t="shared" ca="1" si="13"/>
        <v>2.2188257118417951</v>
      </c>
      <c r="M72">
        <f t="shared" ca="1" si="14"/>
        <v>0.36379831893846604</v>
      </c>
      <c r="N72" t="str">
        <f t="shared" ca="1" si="15"/>
        <v>C3</v>
      </c>
      <c r="O72">
        <v>72</v>
      </c>
      <c r="P72" t="str">
        <f t="shared" ca="1" si="16"/>
        <v>C3</v>
      </c>
      <c r="Q72">
        <f t="shared" ca="1" si="17"/>
        <v>0</v>
      </c>
      <c r="R72">
        <f t="shared" ca="1" si="18"/>
        <v>0</v>
      </c>
      <c r="S72">
        <f t="shared" ca="1" si="19"/>
        <v>0</v>
      </c>
      <c r="T72">
        <f t="shared" ca="1" si="20"/>
        <v>0</v>
      </c>
      <c r="U72">
        <f t="shared" ca="1" si="21"/>
        <v>0</v>
      </c>
      <c r="V72">
        <f t="shared" ca="1" si="22"/>
        <v>-0.84896830868616036</v>
      </c>
      <c r="W72">
        <f t="shared" ca="1" si="23"/>
        <v>0.50207392470366075</v>
      </c>
    </row>
    <row r="73" spans="1:23">
      <c r="A73" s="2" t="s">
        <v>69</v>
      </c>
      <c r="B73" s="4">
        <v>45</v>
      </c>
      <c r="C73" s="3">
        <v>2.3580000000000001</v>
      </c>
      <c r="D73" s="1">
        <v>-6.4711870071484365E-2</v>
      </c>
      <c r="E73" s="1">
        <v>-4.4935726261204926E-3</v>
      </c>
      <c r="K73">
        <f t="shared" ca="1" si="12"/>
        <v>1.7520402184835564</v>
      </c>
      <c r="L73">
        <f t="shared" ca="1" si="13"/>
        <v>1.3763356060916567</v>
      </c>
      <c r="M73">
        <f t="shared" ca="1" si="14"/>
        <v>0.62346148981296812</v>
      </c>
      <c r="N73" t="str">
        <f t="shared" ca="1" si="15"/>
        <v>C3</v>
      </c>
      <c r="O73">
        <v>73</v>
      </c>
      <c r="P73" t="str">
        <f t="shared" ca="1" si="16"/>
        <v>C3</v>
      </c>
      <c r="Q73">
        <f t="shared" ca="1" si="17"/>
        <v>0</v>
      </c>
      <c r="R73">
        <f t="shared" ca="1" si="18"/>
        <v>0</v>
      </c>
      <c r="S73">
        <f t="shared" ca="1" si="19"/>
        <v>0</v>
      </c>
      <c r="T73">
        <f t="shared" ca="1" si="20"/>
        <v>0</v>
      </c>
      <c r="U73">
        <f t="shared" ca="1" si="21"/>
        <v>0</v>
      </c>
      <c r="V73">
        <f t="shared" ca="1" si="22"/>
        <v>-6.4711870071484365E-2</v>
      </c>
      <c r="W73">
        <f t="shared" ca="1" si="23"/>
        <v>-4.4935726261204926E-3</v>
      </c>
    </row>
    <row r="74" spans="1:23">
      <c r="A74" s="2" t="s">
        <v>70</v>
      </c>
      <c r="B74" s="4">
        <v>37</v>
      </c>
      <c r="C74" s="3">
        <v>1.4870000000000001</v>
      </c>
      <c r="D74" s="1">
        <v>-0.4829819706659782</v>
      </c>
      <c r="E74" s="1">
        <v>-0.27320264094173524</v>
      </c>
      <c r="K74">
        <f t="shared" ca="1" si="12"/>
        <v>1.3468806220028822</v>
      </c>
      <c r="L74">
        <f t="shared" ca="1" si="13"/>
        <v>1.8148419803643083</v>
      </c>
      <c r="M74">
        <f t="shared" ca="1" si="14"/>
        <v>0.72598813867793499</v>
      </c>
      <c r="N74" t="str">
        <f t="shared" ca="1" si="15"/>
        <v>C3</v>
      </c>
      <c r="O74">
        <v>74</v>
      </c>
      <c r="P74" t="str">
        <f t="shared" ca="1" si="16"/>
        <v>C3</v>
      </c>
      <c r="Q74">
        <f t="shared" ca="1" si="17"/>
        <v>0</v>
      </c>
      <c r="R74">
        <f t="shared" ca="1" si="18"/>
        <v>0</v>
      </c>
      <c r="S74">
        <f t="shared" ca="1" si="19"/>
        <v>0</v>
      </c>
      <c r="T74">
        <f t="shared" ca="1" si="20"/>
        <v>0</v>
      </c>
      <c r="U74">
        <f t="shared" ca="1" si="21"/>
        <v>0</v>
      </c>
      <c r="V74">
        <f t="shared" ca="1" si="22"/>
        <v>-0.4829819706659782</v>
      </c>
      <c r="W74">
        <f t="shared" ca="1" si="23"/>
        <v>-0.27320264094173524</v>
      </c>
    </row>
    <row r="75" spans="1:23">
      <c r="A75" s="2" t="s">
        <v>71</v>
      </c>
      <c r="B75" s="4">
        <v>27</v>
      </c>
      <c r="C75" s="3">
        <v>3.4</v>
      </c>
      <c r="D75" s="1">
        <v>-1.0058195964090955</v>
      </c>
      <c r="E75" s="1">
        <v>0.31697008889497086</v>
      </c>
      <c r="K75">
        <f t="shared" ca="1" si="12"/>
        <v>1.8898670064415164</v>
      </c>
      <c r="L75">
        <f t="shared" ca="1" si="13"/>
        <v>2.3394183817628211</v>
      </c>
      <c r="M75">
        <f t="shared" ca="1" si="14"/>
        <v>0.53481910738232086</v>
      </c>
      <c r="N75" t="str">
        <f t="shared" ca="1" si="15"/>
        <v>C3</v>
      </c>
      <c r="O75">
        <v>75</v>
      </c>
      <c r="P75" t="str">
        <f t="shared" ca="1" si="16"/>
        <v>C3</v>
      </c>
      <c r="Q75">
        <f t="shared" ca="1" si="17"/>
        <v>0</v>
      </c>
      <c r="R75">
        <f t="shared" ca="1" si="18"/>
        <v>0</v>
      </c>
      <c r="S75">
        <f t="shared" ca="1" si="19"/>
        <v>0</v>
      </c>
      <c r="T75">
        <f t="shared" ca="1" si="20"/>
        <v>0</v>
      </c>
      <c r="U75">
        <f t="shared" ca="1" si="21"/>
        <v>0</v>
      </c>
      <c r="V75">
        <f t="shared" ca="1" si="22"/>
        <v>-1.0058195964090955</v>
      </c>
      <c r="W75">
        <f t="shared" ca="1" si="23"/>
        <v>0.31697008889497086</v>
      </c>
    </row>
    <row r="76" spans="1:23">
      <c r="A76" s="2" t="s">
        <v>72</v>
      </c>
      <c r="B76" s="4">
        <v>29</v>
      </c>
      <c r="C76" s="3">
        <v>0.56100000000000005</v>
      </c>
      <c r="D76" s="1">
        <v>-0.90125207126047202</v>
      </c>
      <c r="E76" s="1">
        <v>-0.55887956087314661</v>
      </c>
      <c r="K76">
        <f t="shared" ca="1" si="12"/>
        <v>1.0091273602496056</v>
      </c>
      <c r="L76">
        <f t="shared" ca="1" si="13"/>
        <v>2.2816420602027607</v>
      </c>
      <c r="M76">
        <f t="shared" ca="1" si="14"/>
        <v>1.0925955999951706</v>
      </c>
      <c r="N76" t="str">
        <f t="shared" ca="1" si="15"/>
        <v>C1</v>
      </c>
      <c r="O76">
        <v>76</v>
      </c>
      <c r="P76" t="str">
        <f t="shared" ca="1" si="16"/>
        <v>C1</v>
      </c>
      <c r="Q76">
        <f t="shared" ca="1" si="17"/>
        <v>0</v>
      </c>
      <c r="R76">
        <f t="shared" ca="1" si="18"/>
        <v>-0.90125207126047202</v>
      </c>
      <c r="S76">
        <f t="shared" ca="1" si="19"/>
        <v>-0.55887956087314661</v>
      </c>
      <c r="T76">
        <f t="shared" ca="1" si="20"/>
        <v>0</v>
      </c>
      <c r="U76">
        <f t="shared" ca="1" si="21"/>
        <v>0</v>
      </c>
      <c r="V76">
        <f t="shared" ca="1" si="22"/>
        <v>0</v>
      </c>
      <c r="W76">
        <f t="shared" ca="1" si="23"/>
        <v>0</v>
      </c>
    </row>
    <row r="77" spans="1:23">
      <c r="A77" s="2" t="s">
        <v>73</v>
      </c>
      <c r="B77" s="4">
        <v>83</v>
      </c>
      <c r="C77" s="3">
        <v>2.0950000000000002</v>
      </c>
      <c r="D77" s="1">
        <v>1.9220711077523613</v>
      </c>
      <c r="E77" s="1">
        <v>-8.5630753988929512E-2</v>
      </c>
      <c r="K77">
        <f t="shared" ca="1" si="12"/>
        <v>3.1494555658599923</v>
      </c>
      <c r="L77">
        <f t="shared" ca="1" si="13"/>
        <v>0.61602415922455767</v>
      </c>
      <c r="M77">
        <f t="shared" ca="1" si="14"/>
        <v>2.469990596005518</v>
      </c>
      <c r="N77" t="str">
        <f t="shared" ca="1" si="15"/>
        <v>C2</v>
      </c>
      <c r="O77">
        <v>77</v>
      </c>
      <c r="P77" t="str">
        <f t="shared" ca="1" si="16"/>
        <v>C2</v>
      </c>
      <c r="Q77">
        <f t="shared" ca="1" si="17"/>
        <v>0</v>
      </c>
      <c r="R77">
        <f t="shared" ca="1" si="18"/>
        <v>0</v>
      </c>
      <c r="S77">
        <f t="shared" ca="1" si="19"/>
        <v>0</v>
      </c>
      <c r="T77">
        <f t="shared" ca="1" si="20"/>
        <v>1.9220711077523613</v>
      </c>
      <c r="U77">
        <f t="shared" ca="1" si="21"/>
        <v>-8.5630753988929512E-2</v>
      </c>
      <c r="V77">
        <f t="shared" ca="1" si="22"/>
        <v>0</v>
      </c>
      <c r="W77">
        <f t="shared" ca="1" si="23"/>
        <v>0</v>
      </c>
    </row>
    <row r="78" spans="1:23">
      <c r="A78" s="2" t="s">
        <v>74</v>
      </c>
      <c r="B78" s="4">
        <v>90</v>
      </c>
      <c r="C78" s="3">
        <v>3.956</v>
      </c>
      <c r="D78" s="1">
        <v>2.2880574457725436</v>
      </c>
      <c r="E78" s="1">
        <v>0.48849964341102342</v>
      </c>
      <c r="K78">
        <f t="shared" ca="1" si="12"/>
        <v>3.7574008185807575</v>
      </c>
      <c r="L78">
        <f t="shared" ca="1" si="13"/>
        <v>1.0931294061374743</v>
      </c>
      <c r="M78">
        <f t="shared" ca="1" si="14"/>
        <v>2.7768146156421585</v>
      </c>
      <c r="N78" t="str">
        <f t="shared" ca="1" si="15"/>
        <v>C2</v>
      </c>
      <c r="O78">
        <v>78</v>
      </c>
      <c r="P78" t="str">
        <f t="shared" ca="1" si="16"/>
        <v>C2</v>
      </c>
      <c r="Q78">
        <f t="shared" ca="1" si="17"/>
        <v>0</v>
      </c>
      <c r="R78">
        <f t="shared" ca="1" si="18"/>
        <v>0</v>
      </c>
      <c r="S78">
        <f t="shared" ca="1" si="19"/>
        <v>0</v>
      </c>
      <c r="T78">
        <f t="shared" ca="1" si="20"/>
        <v>2.2880574457725436</v>
      </c>
      <c r="U78">
        <f t="shared" ca="1" si="21"/>
        <v>0.48849964341102342</v>
      </c>
      <c r="V78">
        <f t="shared" ca="1" si="22"/>
        <v>0</v>
      </c>
      <c r="W78">
        <f t="shared" ca="1" si="23"/>
        <v>0</v>
      </c>
    </row>
    <row r="79" spans="1:23">
      <c r="A79" s="2" t="s">
        <v>75</v>
      </c>
      <c r="B79" s="4">
        <v>26</v>
      </c>
      <c r="C79" s="3">
        <v>4.7</v>
      </c>
      <c r="D79" s="1">
        <v>-1.0581033589834072</v>
      </c>
      <c r="E79" s="1">
        <v>0.71802839981379896</v>
      </c>
      <c r="K79">
        <f t="shared" ca="1" si="12"/>
        <v>2.2938870019790079</v>
      </c>
      <c r="L79">
        <f t="shared" ca="1" si="13"/>
        <v>2.4769718663495688</v>
      </c>
      <c r="M79">
        <f t="shared" ca="1" si="14"/>
        <v>0.62831680895284292</v>
      </c>
      <c r="N79" t="str">
        <f t="shared" ca="1" si="15"/>
        <v>C3</v>
      </c>
      <c r="O79">
        <v>79</v>
      </c>
      <c r="P79" t="str">
        <f t="shared" ca="1" si="16"/>
        <v>C3</v>
      </c>
      <c r="Q79">
        <f t="shared" ca="1" si="17"/>
        <v>0</v>
      </c>
      <c r="R79">
        <f t="shared" ca="1" si="18"/>
        <v>0</v>
      </c>
      <c r="S79">
        <f t="shared" ca="1" si="19"/>
        <v>0</v>
      </c>
      <c r="T79">
        <f t="shared" ca="1" si="20"/>
        <v>0</v>
      </c>
      <c r="U79">
        <f t="shared" ca="1" si="21"/>
        <v>0</v>
      </c>
      <c r="V79">
        <f t="shared" ca="1" si="22"/>
        <v>-1.0581033589834072</v>
      </c>
      <c r="W79">
        <f t="shared" ca="1" si="23"/>
        <v>0.71802839981379896</v>
      </c>
    </row>
    <row r="80" spans="1:23">
      <c r="A80" s="2" t="s">
        <v>76</v>
      </c>
      <c r="B80" s="4">
        <v>28</v>
      </c>
      <c r="C80" s="3">
        <v>-1.5409999999999999</v>
      </c>
      <c r="D80" s="1">
        <v>-0.9535358338347838</v>
      </c>
      <c r="E80" s="1">
        <v>-1.20735999898959</v>
      </c>
      <c r="K80">
        <f t="shared" ca="1" si="12"/>
        <v>0.37235741283027801</v>
      </c>
      <c r="L80">
        <f t="shared" ca="1" si="13"/>
        <v>2.565459994709494</v>
      </c>
      <c r="M80">
        <f t="shared" ca="1" si="14"/>
        <v>1.7240202335302977</v>
      </c>
      <c r="N80" t="str">
        <f t="shared" ca="1" si="15"/>
        <v>C1</v>
      </c>
      <c r="O80">
        <v>80</v>
      </c>
      <c r="P80" t="str">
        <f t="shared" ca="1" si="16"/>
        <v>C1</v>
      </c>
      <c r="Q80">
        <f t="shared" ca="1" si="17"/>
        <v>0</v>
      </c>
      <c r="R80">
        <f t="shared" ca="1" si="18"/>
        <v>-0.9535358338347838</v>
      </c>
      <c r="S80">
        <f t="shared" ca="1" si="19"/>
        <v>-1.20735999898959</v>
      </c>
      <c r="T80">
        <f t="shared" ca="1" si="20"/>
        <v>0</v>
      </c>
      <c r="U80">
        <f t="shared" ca="1" si="21"/>
        <v>0</v>
      </c>
      <c r="V80">
        <f t="shared" ca="1" si="22"/>
        <v>0</v>
      </c>
      <c r="W80">
        <f t="shared" ca="1" si="23"/>
        <v>0</v>
      </c>
    </row>
    <row r="81" spans="1:23">
      <c r="A81" s="2" t="s">
        <v>77</v>
      </c>
      <c r="B81" s="4">
        <v>85</v>
      </c>
      <c r="C81" s="3">
        <v>1.024</v>
      </c>
      <c r="D81" s="1">
        <v>2.0266386329009847</v>
      </c>
      <c r="E81" s="1">
        <v>-0.41604110090744095</v>
      </c>
      <c r="K81">
        <f t="shared" ca="1" si="12"/>
        <v>3.1050722754868834</v>
      </c>
      <c r="L81">
        <f t="shared" ca="1" si="13"/>
        <v>0.82577523655003282</v>
      </c>
      <c r="M81">
        <f t="shared" ca="1" si="14"/>
        <v>2.6609926939444839</v>
      </c>
      <c r="N81" t="str">
        <f t="shared" ca="1" si="15"/>
        <v>C2</v>
      </c>
      <c r="O81">
        <v>81</v>
      </c>
      <c r="P81" t="str">
        <f t="shared" ca="1" si="16"/>
        <v>C2</v>
      </c>
      <c r="Q81">
        <f t="shared" ca="1" si="17"/>
        <v>0</v>
      </c>
      <c r="R81">
        <f t="shared" ca="1" si="18"/>
        <v>0</v>
      </c>
      <c r="S81">
        <f t="shared" ca="1" si="19"/>
        <v>0</v>
      </c>
      <c r="T81">
        <f t="shared" ca="1" si="20"/>
        <v>2.0266386329009847</v>
      </c>
      <c r="U81">
        <f t="shared" ca="1" si="21"/>
        <v>-0.41604110090744095</v>
      </c>
      <c r="V81">
        <f t="shared" ca="1" si="22"/>
        <v>0</v>
      </c>
      <c r="W81">
        <f t="shared" ca="1" si="23"/>
        <v>0</v>
      </c>
    </row>
    <row r="82" spans="1:23">
      <c r="A82" s="2" t="s">
        <v>78</v>
      </c>
      <c r="B82" s="4">
        <v>45</v>
      </c>
      <c r="C82" s="3">
        <v>3.0569999999999999</v>
      </c>
      <c r="D82" s="1">
        <v>-6.4711870071484365E-2</v>
      </c>
      <c r="E82" s="1">
        <v>0.21115239609100314</v>
      </c>
      <c r="K82">
        <f t="shared" ca="1" si="12"/>
        <v>1.946808764528964</v>
      </c>
      <c r="L82">
        <f t="shared" ca="1" si="13"/>
        <v>1.3928856416039164</v>
      </c>
      <c r="M82">
        <f t="shared" ca="1" si="14"/>
        <v>0.48784810225981035</v>
      </c>
      <c r="N82" t="str">
        <f t="shared" ca="1" si="15"/>
        <v>C3</v>
      </c>
      <c r="O82">
        <v>82</v>
      </c>
      <c r="P82" t="str">
        <f t="shared" ca="1" si="16"/>
        <v>C3</v>
      </c>
      <c r="Q82">
        <f t="shared" ca="1" si="17"/>
        <v>0</v>
      </c>
      <c r="R82">
        <f t="shared" ca="1" si="18"/>
        <v>0</v>
      </c>
      <c r="S82">
        <f t="shared" ca="1" si="19"/>
        <v>0</v>
      </c>
      <c r="T82">
        <f t="shared" ca="1" si="20"/>
        <v>0</v>
      </c>
      <c r="U82">
        <f t="shared" ca="1" si="21"/>
        <v>0</v>
      </c>
      <c r="V82">
        <f t="shared" ca="1" si="22"/>
        <v>-6.4711870071484365E-2</v>
      </c>
      <c r="W82">
        <f t="shared" ca="1" si="23"/>
        <v>0.21115239609100314</v>
      </c>
    </row>
    <row r="83" spans="1:23">
      <c r="A83" s="2" t="s">
        <v>79</v>
      </c>
      <c r="B83" s="4">
        <v>32</v>
      </c>
      <c r="C83" s="3">
        <v>4.7069999999999999</v>
      </c>
      <c r="D83" s="1">
        <v>-0.7444007835375368</v>
      </c>
      <c r="E83" s="1">
        <v>0.72018794456490021</v>
      </c>
      <c r="K83">
        <f t="shared" ca="1" si="12"/>
        <v>2.2900148509223679</v>
      </c>
      <c r="L83">
        <f t="shared" ca="1" si="13"/>
        <v>2.1794813757805502</v>
      </c>
      <c r="M83">
        <f t="shared" ca="1" si="14"/>
        <v>0.37011711206963505</v>
      </c>
      <c r="N83" t="str">
        <f t="shared" ca="1" si="15"/>
        <v>C3</v>
      </c>
      <c r="O83">
        <v>83</v>
      </c>
      <c r="P83" t="str">
        <f t="shared" ca="1" si="16"/>
        <v>C3</v>
      </c>
      <c r="Q83">
        <f t="shared" ca="1" si="17"/>
        <v>0</v>
      </c>
      <c r="R83">
        <f t="shared" ca="1" si="18"/>
        <v>0</v>
      </c>
      <c r="S83">
        <f t="shared" ca="1" si="19"/>
        <v>0</v>
      </c>
      <c r="T83">
        <f t="shared" ca="1" si="20"/>
        <v>0</v>
      </c>
      <c r="U83">
        <f t="shared" ca="1" si="21"/>
        <v>0</v>
      </c>
      <c r="V83">
        <f t="shared" ca="1" si="22"/>
        <v>-0.7444007835375368</v>
      </c>
      <c r="W83">
        <f t="shared" ca="1" si="23"/>
        <v>0.72018794456490021</v>
      </c>
    </row>
    <row r="84" spans="1:23">
      <c r="A84" s="2" t="s">
        <v>80</v>
      </c>
      <c r="B84" s="4">
        <v>38</v>
      </c>
      <c r="C84" s="3">
        <v>5</v>
      </c>
      <c r="D84" s="1">
        <v>-0.43069820809166648</v>
      </c>
      <c r="E84" s="1">
        <v>0.81058031771814376</v>
      </c>
      <c r="K84">
        <f t="shared" ca="1" si="12"/>
        <v>2.4155808307836306</v>
      </c>
      <c r="L84">
        <f t="shared" ca="1" si="13"/>
        <v>1.922885544629602</v>
      </c>
      <c r="M84">
        <f t="shared" ca="1" si="14"/>
        <v>0.36245893968009502</v>
      </c>
      <c r="N84" t="str">
        <f t="shared" ca="1" si="15"/>
        <v>C3</v>
      </c>
      <c r="O84">
        <v>84</v>
      </c>
      <c r="P84" t="str">
        <f t="shared" ca="1" si="16"/>
        <v>C3</v>
      </c>
      <c r="Q84">
        <f t="shared" ca="1" si="17"/>
        <v>0</v>
      </c>
      <c r="R84">
        <f t="shared" ca="1" si="18"/>
        <v>0</v>
      </c>
      <c r="S84">
        <f t="shared" ca="1" si="19"/>
        <v>0</v>
      </c>
      <c r="T84">
        <f t="shared" ca="1" si="20"/>
        <v>0</v>
      </c>
      <c r="U84">
        <f t="shared" ca="1" si="21"/>
        <v>0</v>
      </c>
      <c r="V84">
        <f t="shared" ca="1" si="22"/>
        <v>-0.43069820809166648</v>
      </c>
      <c r="W84">
        <f t="shared" ca="1" si="23"/>
        <v>0.81058031771814376</v>
      </c>
    </row>
    <row r="85" spans="1:23">
      <c r="A85" s="2" t="s">
        <v>81</v>
      </c>
      <c r="B85" s="4">
        <v>30</v>
      </c>
      <c r="C85" s="3">
        <v>4.093</v>
      </c>
      <c r="D85" s="1">
        <v>-0.84896830868616036</v>
      </c>
      <c r="E85" s="1">
        <v>0.53076501925400765</v>
      </c>
      <c r="K85">
        <f t="shared" ca="1" si="12"/>
        <v>2.0978272413169576</v>
      </c>
      <c r="L85">
        <f t="shared" ca="1" si="13"/>
        <v>2.225531217393562</v>
      </c>
      <c r="M85">
        <f t="shared" ca="1" si="14"/>
        <v>0.36878433922301679</v>
      </c>
      <c r="N85" t="str">
        <f t="shared" ca="1" si="15"/>
        <v>C3</v>
      </c>
      <c r="O85">
        <v>85</v>
      </c>
      <c r="P85" t="str">
        <f t="shared" ca="1" si="16"/>
        <v>C3</v>
      </c>
      <c r="Q85">
        <f t="shared" ca="1" si="17"/>
        <v>0</v>
      </c>
      <c r="R85">
        <f t="shared" ca="1" si="18"/>
        <v>0</v>
      </c>
      <c r="S85">
        <f t="shared" ca="1" si="19"/>
        <v>0</v>
      </c>
      <c r="T85">
        <f t="shared" ca="1" si="20"/>
        <v>0</v>
      </c>
      <c r="U85">
        <f t="shared" ca="1" si="21"/>
        <v>0</v>
      </c>
      <c r="V85">
        <f t="shared" ca="1" si="22"/>
        <v>-0.84896830868616036</v>
      </c>
      <c r="W85">
        <f t="shared" ca="1" si="23"/>
        <v>0.53076501925400765</v>
      </c>
    </row>
    <row r="86" spans="1:23">
      <c r="A86" s="2" t="s">
        <v>82</v>
      </c>
      <c r="B86" s="4">
        <v>35</v>
      </c>
      <c r="C86" s="3">
        <v>3.8969999999999998</v>
      </c>
      <c r="D86" s="1">
        <v>-0.5875494958146017</v>
      </c>
      <c r="E86" s="1">
        <v>0.47029776622316888</v>
      </c>
      <c r="K86">
        <f t="shared" ca="1" si="12"/>
        <v>2.0551140307966933</v>
      </c>
      <c r="L86">
        <f t="shared" ca="1" si="13"/>
        <v>1.9572440470058654</v>
      </c>
      <c r="M86">
        <f t="shared" ca="1" si="14"/>
        <v>0.10056258356752859</v>
      </c>
      <c r="N86" t="str">
        <f t="shared" ca="1" si="15"/>
        <v>C3</v>
      </c>
      <c r="O86">
        <v>86</v>
      </c>
      <c r="P86" t="str">
        <f t="shared" ca="1" si="16"/>
        <v>C3</v>
      </c>
      <c r="Q86">
        <f t="shared" ca="1" si="17"/>
        <v>0</v>
      </c>
      <c r="R86">
        <f t="shared" ca="1" si="18"/>
        <v>0</v>
      </c>
      <c r="S86">
        <f t="shared" ca="1" si="19"/>
        <v>0</v>
      </c>
      <c r="T86">
        <f t="shared" ca="1" si="20"/>
        <v>0</v>
      </c>
      <c r="U86">
        <f t="shared" ca="1" si="21"/>
        <v>0</v>
      </c>
      <c r="V86">
        <f t="shared" ca="1" si="22"/>
        <v>-0.5875494958146017</v>
      </c>
      <c r="W86">
        <f t="shared" ca="1" si="23"/>
        <v>0.47029776622316888</v>
      </c>
    </row>
    <row r="87" spans="1:23">
      <c r="A87" s="2" t="s">
        <v>83</v>
      </c>
      <c r="B87" s="4">
        <v>35</v>
      </c>
      <c r="C87" s="3">
        <v>6.8390000000000004</v>
      </c>
      <c r="D87" s="1">
        <v>-0.5875494958146017</v>
      </c>
      <c r="E87" s="1">
        <v>1.3779235744717784</v>
      </c>
      <c r="K87">
        <f t="shared" ca="1" si="12"/>
        <v>2.9572909586391196</v>
      </c>
      <c r="L87">
        <f t="shared" ca="1" si="13"/>
        <v>2.3481107848366687</v>
      </c>
      <c r="M87">
        <f t="shared" ca="1" si="14"/>
        <v>0.93044347406093353</v>
      </c>
      <c r="N87" t="str">
        <f t="shared" ca="1" si="15"/>
        <v>C3</v>
      </c>
      <c r="O87">
        <v>87</v>
      </c>
      <c r="P87" t="str">
        <f t="shared" ca="1" si="16"/>
        <v>C3</v>
      </c>
      <c r="Q87">
        <f t="shared" ca="1" si="17"/>
        <v>0</v>
      </c>
      <c r="R87">
        <f t="shared" ca="1" si="18"/>
        <v>0</v>
      </c>
      <c r="S87">
        <f t="shared" ca="1" si="19"/>
        <v>0</v>
      </c>
      <c r="T87">
        <f t="shared" ca="1" si="20"/>
        <v>0</v>
      </c>
      <c r="U87">
        <f t="shared" ca="1" si="21"/>
        <v>0</v>
      </c>
      <c r="V87">
        <f t="shared" ca="1" si="22"/>
        <v>-0.5875494958146017</v>
      </c>
      <c r="W87">
        <f t="shared" ca="1" si="23"/>
        <v>1.3779235744717784</v>
      </c>
    </row>
    <row r="88" spans="1:23">
      <c r="A88" s="2" t="s">
        <v>84</v>
      </c>
      <c r="B88" s="4">
        <v>62</v>
      </c>
      <c r="C88" s="3">
        <v>2.83</v>
      </c>
      <c r="D88" s="1">
        <v>0.82411209369181504</v>
      </c>
      <c r="E88" s="1">
        <v>0.14112144487671552</v>
      </c>
      <c r="K88">
        <f t="shared" ca="1" si="12"/>
        <v>2.3968157617381212</v>
      </c>
      <c r="L88">
        <f t="shared" ca="1" si="13"/>
        <v>0.50834910891197616</v>
      </c>
      <c r="M88">
        <f t="shared" ca="1" si="14"/>
        <v>1.3491268452193264</v>
      </c>
      <c r="N88" t="str">
        <f t="shared" ca="1" si="15"/>
        <v>C2</v>
      </c>
      <c r="O88">
        <v>88</v>
      </c>
      <c r="P88" t="str">
        <f t="shared" ca="1" si="16"/>
        <v>C2</v>
      </c>
      <c r="Q88">
        <f t="shared" ca="1" si="17"/>
        <v>0</v>
      </c>
      <c r="R88">
        <f t="shared" ca="1" si="18"/>
        <v>0</v>
      </c>
      <c r="S88">
        <f t="shared" ca="1" si="19"/>
        <v>0</v>
      </c>
      <c r="T88">
        <f t="shared" ca="1" si="20"/>
        <v>0.82411209369181504</v>
      </c>
      <c r="U88">
        <f t="shared" ca="1" si="21"/>
        <v>0.14112144487671552</v>
      </c>
      <c r="V88">
        <f t="shared" ca="1" si="22"/>
        <v>0</v>
      </c>
      <c r="W88">
        <f t="shared" ca="1" si="23"/>
        <v>0</v>
      </c>
    </row>
    <row r="89" spans="1:23">
      <c r="A89" s="2" t="s">
        <v>85</v>
      </c>
      <c r="B89" s="4">
        <v>62</v>
      </c>
      <c r="C89" s="3">
        <v>1.4319999999999999</v>
      </c>
      <c r="D89" s="1">
        <v>0.82411209369181504</v>
      </c>
      <c r="E89" s="1">
        <v>-0.29017049255753186</v>
      </c>
      <c r="K89">
        <f t="shared" ca="1" si="12"/>
        <v>2.1112320705449612</v>
      </c>
      <c r="L89">
        <f t="shared" ca="1" si="13"/>
        <v>0.56583684349581709</v>
      </c>
      <c r="M89">
        <f t="shared" ca="1" si="14"/>
        <v>1.5083017265126719</v>
      </c>
      <c r="N89" t="str">
        <f t="shared" ca="1" si="15"/>
        <v>C2</v>
      </c>
      <c r="O89">
        <v>89</v>
      </c>
      <c r="P89" t="str">
        <f t="shared" ca="1" si="16"/>
        <v>C2</v>
      </c>
      <c r="Q89">
        <f t="shared" ca="1" si="17"/>
        <v>0</v>
      </c>
      <c r="R89">
        <f t="shared" ca="1" si="18"/>
        <v>0</v>
      </c>
      <c r="S89">
        <f t="shared" ca="1" si="19"/>
        <v>0</v>
      </c>
      <c r="T89">
        <f t="shared" ca="1" si="20"/>
        <v>0.82411209369181504</v>
      </c>
      <c r="U89">
        <f t="shared" ca="1" si="21"/>
        <v>-0.29017049255753186</v>
      </c>
      <c r="V89">
        <f t="shared" ca="1" si="22"/>
        <v>0</v>
      </c>
      <c r="W89">
        <f t="shared" ca="1" si="23"/>
        <v>0</v>
      </c>
    </row>
    <row r="90" spans="1:23">
      <c r="A90" s="2" t="s">
        <v>86</v>
      </c>
      <c r="B90" s="4">
        <v>61</v>
      </c>
      <c r="C90" s="3">
        <v>2.6829999999999998</v>
      </c>
      <c r="D90" s="1">
        <v>0.77182833111750326</v>
      </c>
      <c r="E90" s="1">
        <v>9.5771005103586423E-2</v>
      </c>
      <c r="K90">
        <f t="shared" ca="1" si="12"/>
        <v>2.3278253039283077</v>
      </c>
      <c r="L90">
        <f t="shared" ca="1" si="13"/>
        <v>0.54874481836981692</v>
      </c>
      <c r="M90">
        <f t="shared" ca="1" si="14"/>
        <v>1.3099390586156894</v>
      </c>
      <c r="N90" t="str">
        <f t="shared" ca="1" si="15"/>
        <v>C2</v>
      </c>
      <c r="O90">
        <v>90</v>
      </c>
      <c r="P90" t="str">
        <f t="shared" ca="1" si="16"/>
        <v>C2</v>
      </c>
      <c r="Q90">
        <f t="shared" ca="1" si="17"/>
        <v>0</v>
      </c>
      <c r="R90">
        <f t="shared" ca="1" si="18"/>
        <v>0</v>
      </c>
      <c r="S90">
        <f t="shared" ca="1" si="19"/>
        <v>0</v>
      </c>
      <c r="T90">
        <f t="shared" ca="1" si="20"/>
        <v>0.77182833111750326</v>
      </c>
      <c r="U90">
        <f t="shared" ca="1" si="21"/>
        <v>9.5771005103586423E-2</v>
      </c>
      <c r="V90">
        <f t="shared" ca="1" si="22"/>
        <v>0</v>
      </c>
      <c r="W90">
        <f t="shared" ca="1" si="23"/>
        <v>0</v>
      </c>
    </row>
    <row r="91" spans="1:23">
      <c r="A91" s="2" t="s">
        <v>87</v>
      </c>
      <c r="B91" s="4">
        <v>48</v>
      </c>
      <c r="C91" s="3">
        <v>4.7850000000000001</v>
      </c>
      <c r="D91" s="1">
        <v>9.2139417651450825E-2</v>
      </c>
      <c r="E91" s="1">
        <v>0.74425144322003001</v>
      </c>
      <c r="K91">
        <f t="shared" ca="1" si="12"/>
        <v>2.4986768474434355</v>
      </c>
      <c r="L91">
        <f t="shared" ca="1" si="13"/>
        <v>1.4301840721192696</v>
      </c>
      <c r="M91">
        <f t="shared" ca="1" si="14"/>
        <v>0.64972185223220968</v>
      </c>
      <c r="N91" t="str">
        <f t="shared" ca="1" si="15"/>
        <v>C3</v>
      </c>
      <c r="O91">
        <v>91</v>
      </c>
      <c r="P91" t="str">
        <f t="shared" ca="1" si="16"/>
        <v>C3</v>
      </c>
      <c r="Q91">
        <f t="shared" ca="1" si="17"/>
        <v>0</v>
      </c>
      <c r="R91">
        <f t="shared" ca="1" si="18"/>
        <v>0</v>
      </c>
      <c r="S91">
        <f t="shared" ca="1" si="19"/>
        <v>0</v>
      </c>
      <c r="T91">
        <f t="shared" ca="1" si="20"/>
        <v>0</v>
      </c>
      <c r="U91">
        <f t="shared" ca="1" si="21"/>
        <v>0</v>
      </c>
      <c r="V91">
        <f t="shared" ca="1" si="22"/>
        <v>9.2139417651450825E-2</v>
      </c>
      <c r="W91">
        <f t="shared" ca="1" si="23"/>
        <v>0.74425144322003001</v>
      </c>
    </row>
    <row r="92" spans="1:23">
      <c r="A92" s="2" t="s">
        <v>87</v>
      </c>
      <c r="B92" s="4">
        <v>29</v>
      </c>
      <c r="C92" s="3">
        <v>-0.248</v>
      </c>
      <c r="D92" s="1">
        <v>-0.90125207126047202</v>
      </c>
      <c r="E92" s="1">
        <v>-0.80846123282186344</v>
      </c>
      <c r="K92">
        <f t="shared" ca="1" si="12"/>
        <v>0.75986138193489139</v>
      </c>
      <c r="L92">
        <f t="shared" ca="1" si="13"/>
        <v>2.3549286539159873</v>
      </c>
      <c r="M92">
        <f t="shared" ca="1" si="14"/>
        <v>1.327038695098478</v>
      </c>
      <c r="N92" t="str">
        <f t="shared" ca="1" si="15"/>
        <v>C1</v>
      </c>
      <c r="O92">
        <v>92</v>
      </c>
      <c r="P92" t="str">
        <f t="shared" ca="1" si="16"/>
        <v>C1</v>
      </c>
      <c r="Q92">
        <f t="shared" ca="1" si="17"/>
        <v>0</v>
      </c>
      <c r="R92">
        <f t="shared" ca="1" si="18"/>
        <v>-0.90125207126047202</v>
      </c>
      <c r="S92">
        <f t="shared" ca="1" si="19"/>
        <v>-0.80846123282186344</v>
      </c>
      <c r="T92">
        <f t="shared" ca="1" si="20"/>
        <v>0</v>
      </c>
      <c r="U92">
        <f t="shared" ca="1" si="21"/>
        <v>0</v>
      </c>
      <c r="V92">
        <f t="shared" ca="1" si="22"/>
        <v>0</v>
      </c>
      <c r="W92">
        <f t="shared" ca="1" si="23"/>
        <v>0</v>
      </c>
    </row>
    <row r="93" spans="1:23">
      <c r="A93" s="2" t="s">
        <v>88</v>
      </c>
      <c r="B93" s="4">
        <v>54</v>
      </c>
      <c r="C93" s="3">
        <v>5.9320000000000004</v>
      </c>
      <c r="D93" s="1">
        <v>0.40584199309732122</v>
      </c>
      <c r="E93" s="1">
        <v>1.0981082760076422</v>
      </c>
      <c r="K93">
        <f t="shared" ca="1" si="12"/>
        <v>2.9493019504509292</v>
      </c>
      <c r="L93">
        <f t="shared" ca="1" si="13"/>
        <v>1.4257397596978145</v>
      </c>
      <c r="M93">
        <f t="shared" ca="1" si="14"/>
        <v>1.1028894361038459</v>
      </c>
      <c r="N93" t="str">
        <f t="shared" ca="1" si="15"/>
        <v>C3</v>
      </c>
      <c r="O93">
        <v>93</v>
      </c>
      <c r="P93" t="str">
        <f t="shared" ca="1" si="16"/>
        <v>C3</v>
      </c>
      <c r="Q93">
        <f t="shared" ca="1" si="17"/>
        <v>0</v>
      </c>
      <c r="R93">
        <f t="shared" ca="1" si="18"/>
        <v>0</v>
      </c>
      <c r="S93">
        <f t="shared" ca="1" si="19"/>
        <v>0</v>
      </c>
      <c r="T93">
        <f t="shared" ca="1" si="20"/>
        <v>0</v>
      </c>
      <c r="U93">
        <f t="shared" ca="1" si="21"/>
        <v>0</v>
      </c>
      <c r="V93">
        <f t="shared" ca="1" si="22"/>
        <v>0.40584199309732122</v>
      </c>
      <c r="W93">
        <f t="shared" ca="1" si="23"/>
        <v>1.0981082760076422</v>
      </c>
    </row>
    <row r="94" spans="1:23">
      <c r="A94" s="2" t="s">
        <v>89</v>
      </c>
      <c r="B94" s="4">
        <v>46</v>
      </c>
      <c r="C94" s="3">
        <v>1.3979999999999999</v>
      </c>
      <c r="D94" s="1">
        <v>-1.242810749717263E-2</v>
      </c>
      <c r="E94" s="1">
        <v>-0.30065970992002433</v>
      </c>
      <c r="K94">
        <f t="shared" ca="1" si="12"/>
        <v>1.5223053810986196</v>
      </c>
      <c r="L94">
        <f t="shared" ca="1" si="13"/>
        <v>1.357111390699858</v>
      </c>
      <c r="M94">
        <f t="shared" ca="1" si="14"/>
        <v>0.89124527006393783</v>
      </c>
      <c r="N94" t="str">
        <f t="shared" ca="1" si="15"/>
        <v>C3</v>
      </c>
      <c r="O94">
        <v>94</v>
      </c>
      <c r="P94" t="str">
        <f t="shared" ca="1" si="16"/>
        <v>C3</v>
      </c>
      <c r="Q94">
        <f t="shared" ca="1" si="17"/>
        <v>0</v>
      </c>
      <c r="R94">
        <f t="shared" ca="1" si="18"/>
        <v>0</v>
      </c>
      <c r="S94">
        <f t="shared" ca="1" si="19"/>
        <v>0</v>
      </c>
      <c r="T94">
        <f t="shared" ca="1" si="20"/>
        <v>0</v>
      </c>
      <c r="U94">
        <f t="shared" ca="1" si="21"/>
        <v>0</v>
      </c>
      <c r="V94">
        <f t="shared" ca="1" si="22"/>
        <v>-1.242810749717263E-2</v>
      </c>
      <c r="W94">
        <f t="shared" ca="1" si="23"/>
        <v>-0.30065970992002433</v>
      </c>
    </row>
    <row r="95" spans="1:23">
      <c r="A95" s="2" t="s">
        <v>90</v>
      </c>
      <c r="B95" s="4">
        <v>45</v>
      </c>
      <c r="C95" s="3">
        <v>6.5739999999999998</v>
      </c>
      <c r="D95" s="1">
        <v>-6.4711870071484365E-2</v>
      </c>
      <c r="E95" s="1">
        <v>1.2961693803229404</v>
      </c>
      <c r="K95">
        <f t="shared" ca="1" si="12"/>
        <v>2.9708714374891381</v>
      </c>
      <c r="L95">
        <f t="shared" ca="1" si="13"/>
        <v>1.8926087312602073</v>
      </c>
      <c r="M95">
        <f t="shared" ca="1" si="14"/>
        <v>0.94390229677161352</v>
      </c>
      <c r="N95" t="str">
        <f t="shared" ca="1" si="15"/>
        <v>C3</v>
      </c>
      <c r="O95">
        <v>95</v>
      </c>
      <c r="P95" t="str">
        <f t="shared" ca="1" si="16"/>
        <v>C3</v>
      </c>
      <c r="Q95">
        <f t="shared" ca="1" si="17"/>
        <v>0</v>
      </c>
      <c r="R95">
        <f t="shared" ca="1" si="18"/>
        <v>0</v>
      </c>
      <c r="S95">
        <f t="shared" ca="1" si="19"/>
        <v>0</v>
      </c>
      <c r="T95">
        <f t="shared" ca="1" si="20"/>
        <v>0</v>
      </c>
      <c r="U95">
        <f t="shared" ca="1" si="21"/>
        <v>0</v>
      </c>
      <c r="V95">
        <f t="shared" ca="1" si="22"/>
        <v>-6.4711870071484365E-2</v>
      </c>
      <c r="W95">
        <f t="shared" ca="1" si="23"/>
        <v>1.2961693803229404</v>
      </c>
    </row>
    <row r="96" spans="1:23">
      <c r="A96" s="2" t="s">
        <v>91</v>
      </c>
      <c r="B96" s="4">
        <v>42</v>
      </c>
      <c r="C96" s="3">
        <v>2.7789999999999999</v>
      </c>
      <c r="D96" s="1">
        <v>-0.22156315779441954</v>
      </c>
      <c r="E96" s="1">
        <v>0.12538761883297683</v>
      </c>
      <c r="K96">
        <f t="shared" ca="1" si="12"/>
        <v>1.80787049614895</v>
      </c>
      <c r="L96">
        <f t="shared" ca="1" si="13"/>
        <v>1.5385466761261613</v>
      </c>
      <c r="M96">
        <f t="shared" ca="1" si="14"/>
        <v>0.42242787991462544</v>
      </c>
      <c r="N96" t="str">
        <f t="shared" ca="1" si="15"/>
        <v>C3</v>
      </c>
      <c r="O96">
        <v>96</v>
      </c>
      <c r="P96" t="str">
        <f t="shared" ca="1" si="16"/>
        <v>C3</v>
      </c>
      <c r="Q96">
        <f t="shared" ca="1" si="17"/>
        <v>0</v>
      </c>
      <c r="R96">
        <f t="shared" ca="1" si="18"/>
        <v>0</v>
      </c>
      <c r="S96">
        <f t="shared" ca="1" si="19"/>
        <v>0</v>
      </c>
      <c r="T96">
        <f t="shared" ca="1" si="20"/>
        <v>0</v>
      </c>
      <c r="U96">
        <f t="shared" ca="1" si="21"/>
        <v>0</v>
      </c>
      <c r="V96">
        <f t="shared" ca="1" si="22"/>
        <v>-0.22156315779441954</v>
      </c>
      <c r="W96">
        <f t="shared" ca="1" si="23"/>
        <v>0.12538761883297683</v>
      </c>
    </row>
    <row r="97" spans="1:23">
      <c r="A97" s="2" t="s">
        <v>92</v>
      </c>
      <c r="B97" s="4">
        <v>30</v>
      </c>
      <c r="C97" s="3">
        <v>4.9029999999999996</v>
      </c>
      <c r="D97" s="1">
        <v>-0.84896830868616036</v>
      </c>
      <c r="E97" s="1">
        <v>0.78065519759573876</v>
      </c>
      <c r="K97">
        <f t="shared" ca="1" si="12"/>
        <v>2.3477156907404138</v>
      </c>
      <c r="L97">
        <f t="shared" ca="1" si="13"/>
        <v>2.2982964928984089</v>
      </c>
      <c r="M97">
        <f t="shared" ca="1" si="14"/>
        <v>0.48726810649342972</v>
      </c>
      <c r="N97" t="str">
        <f t="shared" ca="1" si="15"/>
        <v>C3</v>
      </c>
      <c r="O97">
        <v>97</v>
      </c>
      <c r="P97" t="str">
        <f t="shared" ca="1" si="16"/>
        <v>C3</v>
      </c>
      <c r="Q97">
        <f t="shared" ca="1" si="17"/>
        <v>0</v>
      </c>
      <c r="R97">
        <f t="shared" ca="1" si="18"/>
        <v>0</v>
      </c>
      <c r="S97">
        <f t="shared" ca="1" si="19"/>
        <v>0</v>
      </c>
      <c r="T97">
        <f t="shared" ca="1" si="20"/>
        <v>0</v>
      </c>
      <c r="U97">
        <f t="shared" ca="1" si="21"/>
        <v>0</v>
      </c>
      <c r="V97">
        <f t="shared" ca="1" si="22"/>
        <v>-0.84896830868616036</v>
      </c>
      <c r="W97">
        <f t="shared" ca="1" si="23"/>
        <v>0.78065519759573876</v>
      </c>
    </row>
    <row r="98" spans="1:23">
      <c r="A98" s="2" t="s">
        <v>93</v>
      </c>
      <c r="B98" s="4">
        <v>84</v>
      </c>
      <c r="C98" s="3">
        <v>1.996</v>
      </c>
      <c r="D98" s="1">
        <v>1.9743548703266731</v>
      </c>
      <c r="E98" s="1">
        <v>-0.11617288689736339</v>
      </c>
      <c r="K98">
        <f t="shared" ca="1" si="12"/>
        <v>3.1816457356290226</v>
      </c>
      <c r="L98">
        <f t="shared" ca="1" si="13"/>
        <v>0.67233673850043429</v>
      </c>
      <c r="M98">
        <f t="shared" ca="1" si="14"/>
        <v>2.5277416258248104</v>
      </c>
      <c r="N98" t="str">
        <f t="shared" ca="1" si="15"/>
        <v>C2</v>
      </c>
      <c r="O98">
        <v>98</v>
      </c>
      <c r="P98" t="str">
        <f t="shared" ca="1" si="16"/>
        <v>C2</v>
      </c>
      <c r="Q98">
        <f t="shared" ca="1" si="17"/>
        <v>0</v>
      </c>
      <c r="R98">
        <f t="shared" ca="1" si="18"/>
        <v>0</v>
      </c>
      <c r="S98">
        <f t="shared" ca="1" si="19"/>
        <v>0</v>
      </c>
      <c r="T98">
        <f t="shared" ca="1" si="20"/>
        <v>1.9743548703266731</v>
      </c>
      <c r="U98">
        <f t="shared" ca="1" si="21"/>
        <v>-0.11617288689736339</v>
      </c>
      <c r="V98">
        <f t="shared" ca="1" si="22"/>
        <v>0</v>
      </c>
      <c r="W98">
        <f t="shared" ca="1" si="23"/>
        <v>0</v>
      </c>
    </row>
    <row r="99" spans="1:23">
      <c r="A99" s="2" t="s">
        <v>94</v>
      </c>
      <c r="B99" s="4">
        <v>51</v>
      </c>
      <c r="C99" s="3">
        <v>3.2850000000000001</v>
      </c>
      <c r="D99" s="1">
        <v>0.24899070537438603</v>
      </c>
      <c r="E99" s="1">
        <v>0.28149185369830537</v>
      </c>
      <c r="K99">
        <f t="shared" ca="1" si="12"/>
        <v>2.1542521429882302</v>
      </c>
      <c r="L99">
        <f t="shared" ca="1" si="13"/>
        <v>1.1000387968093064</v>
      </c>
      <c r="M99">
        <f t="shared" ca="1" si="14"/>
        <v>0.75714393953257775</v>
      </c>
      <c r="N99" t="str">
        <f t="shared" ca="1" si="15"/>
        <v>C3</v>
      </c>
      <c r="O99">
        <v>99</v>
      </c>
      <c r="P99" t="str">
        <f t="shared" ca="1" si="16"/>
        <v>C3</v>
      </c>
      <c r="Q99">
        <f t="shared" ca="1" si="17"/>
        <v>0</v>
      </c>
      <c r="R99">
        <f t="shared" ca="1" si="18"/>
        <v>0</v>
      </c>
      <c r="S99">
        <f t="shared" ca="1" si="19"/>
        <v>0</v>
      </c>
      <c r="T99">
        <f t="shared" ca="1" si="20"/>
        <v>0</v>
      </c>
      <c r="U99">
        <f t="shared" ca="1" si="21"/>
        <v>0</v>
      </c>
      <c r="V99">
        <f t="shared" ca="1" si="22"/>
        <v>0.24899070537438603</v>
      </c>
      <c r="W99">
        <f t="shared" ca="1" si="23"/>
        <v>0.28149185369830537</v>
      </c>
    </row>
    <row r="100" spans="1:23">
      <c r="A100" s="2" t="s">
        <v>95</v>
      </c>
      <c r="B100" s="4">
        <v>61</v>
      </c>
      <c r="C100" s="3">
        <v>2.492</v>
      </c>
      <c r="D100" s="1">
        <v>0.77182833111750326</v>
      </c>
      <c r="E100" s="1">
        <v>3.6846284037820212E-2</v>
      </c>
      <c r="K100">
        <f t="shared" ca="1" si="12"/>
        <v>2.286106015571332</v>
      </c>
      <c r="L100">
        <f t="shared" ca="1" si="13"/>
        <v>0.54125837238860008</v>
      </c>
      <c r="M100">
        <f t="shared" ca="1" si="14"/>
        <v>1.3272090728262249</v>
      </c>
      <c r="N100" t="str">
        <f t="shared" ca="1" si="15"/>
        <v>C2</v>
      </c>
      <c r="O100">
        <v>100</v>
      </c>
      <c r="P100" t="str">
        <f t="shared" ca="1" si="16"/>
        <v>C2</v>
      </c>
      <c r="Q100">
        <f t="shared" ca="1" si="17"/>
        <v>0</v>
      </c>
      <c r="R100">
        <f t="shared" ca="1" si="18"/>
        <v>0</v>
      </c>
      <c r="S100">
        <f t="shared" ca="1" si="19"/>
        <v>0</v>
      </c>
      <c r="T100">
        <f t="shared" ca="1" si="20"/>
        <v>0.77182833111750326</v>
      </c>
      <c r="U100">
        <f t="shared" ca="1" si="21"/>
        <v>3.6846284037820212E-2</v>
      </c>
      <c r="V100">
        <f t="shared" ca="1" si="22"/>
        <v>0</v>
      </c>
      <c r="W100">
        <f t="shared" ca="1" si="23"/>
        <v>0</v>
      </c>
    </row>
    <row r="101" spans="1:23">
      <c r="A101" s="2" t="s">
        <v>96</v>
      </c>
      <c r="B101" s="4">
        <v>45</v>
      </c>
      <c r="C101" s="3">
        <v>0.27900000000000003</v>
      </c>
      <c r="D101" s="1">
        <v>-6.4711870071484365E-2</v>
      </c>
      <c r="E101" s="1">
        <v>-0.64587836370323093</v>
      </c>
      <c r="K101">
        <f t="shared" ca="1" si="12"/>
        <v>1.2151644662905461</v>
      </c>
      <c r="L101">
        <f t="shared" ca="1" si="13"/>
        <v>1.5191031088763578</v>
      </c>
      <c r="M101">
        <f t="shared" ca="1" si="14"/>
        <v>1.1775547523545655</v>
      </c>
      <c r="N101" t="str">
        <f t="shared" ca="1" si="15"/>
        <v>C3</v>
      </c>
      <c r="O101">
        <v>101</v>
      </c>
      <c r="P101" t="str">
        <f t="shared" ca="1" si="16"/>
        <v>C1</v>
      </c>
      <c r="Q101">
        <f t="shared" ca="1" si="17"/>
        <v>1</v>
      </c>
      <c r="R101">
        <f t="shared" ca="1" si="18"/>
        <v>0</v>
      </c>
      <c r="S101">
        <f t="shared" ca="1" si="19"/>
        <v>0</v>
      </c>
      <c r="T101">
        <f t="shared" ca="1" si="20"/>
        <v>0</v>
      </c>
      <c r="U101">
        <f t="shared" ca="1" si="21"/>
        <v>0</v>
      </c>
      <c r="V101">
        <f t="shared" ca="1" si="22"/>
        <v>-6.4711870071484365E-2</v>
      </c>
      <c r="W101">
        <f t="shared" ca="1" si="23"/>
        <v>-0.64587836370323093</v>
      </c>
    </row>
    <row r="102" spans="1:23">
      <c r="A102" s="2" t="s">
        <v>97</v>
      </c>
      <c r="B102" s="4">
        <v>58</v>
      </c>
      <c r="C102" s="3">
        <v>3.2349999999999999</v>
      </c>
      <c r="D102" s="1">
        <v>0.61497704339456816</v>
      </c>
      <c r="E102" s="1">
        <v>0.26606653404758113</v>
      </c>
      <c r="K102">
        <f t="shared" ca="1" si="12"/>
        <v>2.3511010901583878</v>
      </c>
      <c r="L102">
        <f t="shared" ca="1" si="13"/>
        <v>0.74677765586518396</v>
      </c>
      <c r="M102">
        <f t="shared" ca="1" si="14"/>
        <v>1.1191861858047119</v>
      </c>
      <c r="N102" t="str">
        <f t="shared" ca="1" si="15"/>
        <v>C2</v>
      </c>
      <c r="O102">
        <v>102</v>
      </c>
      <c r="P102" t="str">
        <f t="shared" ca="1" si="16"/>
        <v>C2</v>
      </c>
      <c r="Q102">
        <f t="shared" ca="1" si="17"/>
        <v>0</v>
      </c>
      <c r="R102">
        <f t="shared" ca="1" si="18"/>
        <v>0</v>
      </c>
      <c r="S102">
        <f t="shared" ca="1" si="19"/>
        <v>0</v>
      </c>
      <c r="T102">
        <f t="shared" ca="1" si="20"/>
        <v>0.61497704339456816</v>
      </c>
      <c r="U102">
        <f t="shared" ca="1" si="21"/>
        <v>0.26606653404758113</v>
      </c>
      <c r="V102">
        <f t="shared" ca="1" si="22"/>
        <v>0</v>
      </c>
      <c r="W102">
        <f t="shared" ca="1" si="23"/>
        <v>0</v>
      </c>
    </row>
    <row r="103" spans="1:23">
      <c r="A103" s="2" t="s">
        <v>98</v>
      </c>
      <c r="B103" s="4">
        <v>36</v>
      </c>
      <c r="C103" s="3">
        <v>4.2949999999999999</v>
      </c>
      <c r="D103" s="1">
        <v>-0.53526573324028992</v>
      </c>
      <c r="E103" s="1">
        <v>0.59308331064293318</v>
      </c>
      <c r="K103">
        <f t="shared" ca="1" si="12"/>
        <v>2.1839907144871735</v>
      </c>
      <c r="L103">
        <f t="shared" ca="1" si="13"/>
        <v>1.9406788808580928</v>
      </c>
      <c r="M103">
        <f t="shared" ca="1" si="14"/>
        <v>0.14789830305796958</v>
      </c>
      <c r="N103" t="str">
        <f t="shared" ca="1" si="15"/>
        <v>C3</v>
      </c>
      <c r="O103">
        <v>103</v>
      </c>
      <c r="P103" t="str">
        <f t="shared" ca="1" si="16"/>
        <v>C3</v>
      </c>
      <c r="Q103">
        <f t="shared" ca="1" si="17"/>
        <v>0</v>
      </c>
      <c r="R103">
        <f t="shared" ca="1" si="18"/>
        <v>0</v>
      </c>
      <c r="S103">
        <f t="shared" ca="1" si="19"/>
        <v>0</v>
      </c>
      <c r="T103">
        <f t="shared" ca="1" si="20"/>
        <v>0</v>
      </c>
      <c r="U103">
        <f t="shared" ca="1" si="21"/>
        <v>0</v>
      </c>
      <c r="V103">
        <f t="shared" ca="1" si="22"/>
        <v>-0.53526573324028992</v>
      </c>
      <c r="W103">
        <f t="shared" ca="1" si="23"/>
        <v>0.59308331064293318</v>
      </c>
    </row>
    <row r="104" spans="1:23">
      <c r="A104" s="2" t="s">
        <v>99</v>
      </c>
      <c r="B104" s="4">
        <v>88</v>
      </c>
      <c r="C104" s="3">
        <v>3.31</v>
      </c>
      <c r="D104" s="1">
        <v>2.18348992062392</v>
      </c>
      <c r="E104" s="1">
        <v>0.28920451352366738</v>
      </c>
      <c r="K104">
        <f t="shared" ca="1" si="12"/>
        <v>3.5625278730166978</v>
      </c>
      <c r="L104">
        <f t="shared" ca="1" si="13"/>
        <v>0.9195092756666543</v>
      </c>
      <c r="M104">
        <f t="shared" ca="1" si="14"/>
        <v>2.6770183787901081</v>
      </c>
      <c r="N104" t="str">
        <f t="shared" ca="1" si="15"/>
        <v>C2</v>
      </c>
      <c r="O104">
        <v>104</v>
      </c>
      <c r="P104" t="str">
        <f t="shared" ca="1" si="16"/>
        <v>C2</v>
      </c>
      <c r="Q104">
        <f t="shared" ca="1" si="17"/>
        <v>0</v>
      </c>
      <c r="R104">
        <f t="shared" ca="1" si="18"/>
        <v>0</v>
      </c>
      <c r="S104">
        <f t="shared" ca="1" si="19"/>
        <v>0</v>
      </c>
      <c r="T104">
        <f t="shared" ca="1" si="20"/>
        <v>2.18348992062392</v>
      </c>
      <c r="U104">
        <f t="shared" ca="1" si="21"/>
        <v>0.28920451352366738</v>
      </c>
      <c r="V104">
        <f t="shared" ca="1" si="22"/>
        <v>0</v>
      </c>
      <c r="W104">
        <f t="shared" ca="1" si="23"/>
        <v>0</v>
      </c>
    </row>
    <row r="105" spans="1:23">
      <c r="A105" s="2" t="s">
        <v>100</v>
      </c>
      <c r="B105" s="4">
        <v>86</v>
      </c>
      <c r="C105" s="3">
        <v>1.31</v>
      </c>
      <c r="D105" s="1">
        <v>2.0789223954752964</v>
      </c>
      <c r="E105" s="1">
        <v>-0.32780827250529876</v>
      </c>
      <c r="K105">
        <f t="shared" ca="1" si="12"/>
        <v>3.186952091312107</v>
      </c>
      <c r="L105">
        <f t="shared" ca="1" si="13"/>
        <v>0.83324164811563173</v>
      </c>
      <c r="M105">
        <f t="shared" ca="1" si="14"/>
        <v>2.6834848779702702</v>
      </c>
      <c r="N105" t="str">
        <f t="shared" ca="1" si="15"/>
        <v>C2</v>
      </c>
      <c r="O105">
        <v>105</v>
      </c>
      <c r="P105" t="str">
        <f t="shared" ca="1" si="16"/>
        <v>C2</v>
      </c>
      <c r="Q105">
        <f t="shared" ca="1" si="17"/>
        <v>0</v>
      </c>
      <c r="R105">
        <f t="shared" ca="1" si="18"/>
        <v>0</v>
      </c>
      <c r="S105">
        <f t="shared" ca="1" si="19"/>
        <v>0</v>
      </c>
      <c r="T105">
        <f t="shared" ca="1" si="20"/>
        <v>2.0789223954752964</v>
      </c>
      <c r="U105">
        <f t="shared" ca="1" si="21"/>
        <v>-0.32780827250529876</v>
      </c>
      <c r="V105">
        <f t="shared" ca="1" si="22"/>
        <v>0</v>
      </c>
      <c r="W105">
        <f t="shared" ca="1" si="23"/>
        <v>0</v>
      </c>
    </row>
    <row r="106" spans="1:23">
      <c r="A106" s="2" t="s">
        <v>101</v>
      </c>
      <c r="B106" s="4">
        <v>61</v>
      </c>
      <c r="C106" s="3">
        <v>1.4019999999999999</v>
      </c>
      <c r="D106" s="1">
        <v>0.77182833111750326</v>
      </c>
      <c r="E106" s="1">
        <v>-0.2994256843479664</v>
      </c>
      <c r="K106">
        <f t="shared" ca="1" si="12"/>
        <v>2.064139417405797</v>
      </c>
      <c r="L106">
        <f t="shared" ca="1" si="13"/>
        <v>0.61586137103558602</v>
      </c>
      <c r="M106">
        <f t="shared" ca="1" si="14"/>
        <v>1.4677485863370203</v>
      </c>
      <c r="N106" t="str">
        <f t="shared" ca="1" si="15"/>
        <v>C2</v>
      </c>
      <c r="O106">
        <v>106</v>
      </c>
      <c r="P106" t="str">
        <f t="shared" ca="1" si="16"/>
        <v>C2</v>
      </c>
      <c r="Q106">
        <f t="shared" ca="1" si="17"/>
        <v>0</v>
      </c>
      <c r="R106">
        <f t="shared" ca="1" si="18"/>
        <v>0</v>
      </c>
      <c r="S106">
        <f t="shared" ca="1" si="19"/>
        <v>0</v>
      </c>
      <c r="T106">
        <f t="shared" ca="1" si="20"/>
        <v>0.77182833111750326</v>
      </c>
      <c r="U106">
        <f t="shared" ca="1" si="21"/>
        <v>-0.2994256843479664</v>
      </c>
      <c r="V106">
        <f t="shared" ca="1" si="22"/>
        <v>0</v>
      </c>
      <c r="W106">
        <f t="shared" ca="1" si="23"/>
        <v>0</v>
      </c>
    </row>
    <row r="107" spans="1:23">
      <c r="A107" s="2" t="s">
        <v>102</v>
      </c>
      <c r="B107" s="4">
        <v>32</v>
      </c>
      <c r="C107" s="3">
        <v>6.5789999999999997</v>
      </c>
      <c r="D107" s="1">
        <v>-0.7444007835375368</v>
      </c>
      <c r="E107" s="1">
        <v>1.2977119122880123</v>
      </c>
      <c r="K107">
        <f t="shared" ca="1" si="12"/>
        <v>2.8669786835457449</v>
      </c>
      <c r="L107">
        <f t="shared" ca="1" si="13"/>
        <v>2.432881816075521</v>
      </c>
      <c r="M107">
        <f t="shared" ca="1" si="14"/>
        <v>0.88284070811237603</v>
      </c>
      <c r="N107" t="str">
        <f t="shared" ca="1" si="15"/>
        <v>C3</v>
      </c>
      <c r="O107">
        <v>107</v>
      </c>
      <c r="P107" t="str">
        <f t="shared" ca="1" si="16"/>
        <v>C3</v>
      </c>
      <c r="Q107">
        <f t="shared" ca="1" si="17"/>
        <v>0</v>
      </c>
      <c r="R107">
        <f t="shared" ca="1" si="18"/>
        <v>0</v>
      </c>
      <c r="S107">
        <f t="shared" ca="1" si="19"/>
        <v>0</v>
      </c>
      <c r="T107">
        <f t="shared" ca="1" si="20"/>
        <v>0</v>
      </c>
      <c r="U107">
        <f t="shared" ca="1" si="21"/>
        <v>0</v>
      </c>
      <c r="V107">
        <f t="shared" ca="1" si="22"/>
        <v>-0.7444007835375368</v>
      </c>
      <c r="W107">
        <f t="shared" ca="1" si="23"/>
        <v>1.2977119122880123</v>
      </c>
    </row>
    <row r="108" spans="1:23">
      <c r="A108" s="2" t="s">
        <v>102</v>
      </c>
      <c r="B108" s="4">
        <v>35</v>
      </c>
      <c r="C108" s="3">
        <v>3.23</v>
      </c>
      <c r="D108" s="1">
        <v>-0.5875494958146017</v>
      </c>
      <c r="E108" s="1">
        <v>0.2645240020825087</v>
      </c>
      <c r="K108">
        <f t="shared" ca="1" si="12"/>
        <v>1.8513164880771784</v>
      </c>
      <c r="L108">
        <f t="shared" ca="1" si="13"/>
        <v>1.9179128206956009</v>
      </c>
      <c r="M108">
        <f t="shared" ca="1" si="14"/>
        <v>0.21269656457790478</v>
      </c>
      <c r="N108" t="str">
        <f t="shared" ca="1" si="15"/>
        <v>C3</v>
      </c>
      <c r="O108">
        <v>108</v>
      </c>
      <c r="P108" t="str">
        <f t="shared" ca="1" si="16"/>
        <v>C3</v>
      </c>
      <c r="Q108">
        <f t="shared" ca="1" si="17"/>
        <v>0</v>
      </c>
      <c r="R108">
        <f t="shared" ca="1" si="18"/>
        <v>0</v>
      </c>
      <c r="S108">
        <f t="shared" ca="1" si="19"/>
        <v>0</v>
      </c>
      <c r="T108">
        <f t="shared" ca="1" si="20"/>
        <v>0</v>
      </c>
      <c r="U108">
        <f t="shared" ca="1" si="21"/>
        <v>0</v>
      </c>
      <c r="V108">
        <f t="shared" ca="1" si="22"/>
        <v>-0.5875494958146017</v>
      </c>
      <c r="W108">
        <f t="shared" ca="1" si="23"/>
        <v>0.2645240020825087</v>
      </c>
    </row>
    <row r="109" spans="1:23">
      <c r="A109" s="2" t="s">
        <v>102</v>
      </c>
      <c r="B109" s="4">
        <v>37</v>
      </c>
      <c r="C109" s="3">
        <v>2.4060000000000001</v>
      </c>
      <c r="D109" s="1">
        <v>-0.4829819706659782</v>
      </c>
      <c r="E109" s="1">
        <v>1.0314734238574709E-2</v>
      </c>
      <c r="K109">
        <f t="shared" ca="1" si="12"/>
        <v>1.6211488661112305</v>
      </c>
      <c r="L109">
        <f t="shared" ca="1" si="13"/>
        <v>1.794653730149222</v>
      </c>
      <c r="M109">
        <f t="shared" ca="1" si="14"/>
        <v>0.44248433341272575</v>
      </c>
      <c r="N109" t="str">
        <f t="shared" ca="1" si="15"/>
        <v>C3</v>
      </c>
      <c r="O109">
        <v>109</v>
      </c>
      <c r="P109" t="str">
        <f t="shared" ca="1" si="16"/>
        <v>C3</v>
      </c>
      <c r="Q109">
        <f t="shared" ca="1" si="17"/>
        <v>0</v>
      </c>
      <c r="R109">
        <f t="shared" ca="1" si="18"/>
        <v>0</v>
      </c>
      <c r="S109">
        <f t="shared" ca="1" si="19"/>
        <v>0</v>
      </c>
      <c r="T109">
        <f t="shared" ca="1" si="20"/>
        <v>0</v>
      </c>
      <c r="U109">
        <f t="shared" ca="1" si="21"/>
        <v>0</v>
      </c>
      <c r="V109">
        <f t="shared" ca="1" si="22"/>
        <v>-0.4829819706659782</v>
      </c>
      <c r="W109">
        <f t="shared" ca="1" si="23"/>
        <v>1.0314734238574709E-2</v>
      </c>
    </row>
    <row r="110" spans="1:23">
      <c r="A110" s="2" t="s">
        <v>103</v>
      </c>
      <c r="B110" s="4">
        <v>35</v>
      </c>
      <c r="C110" s="3">
        <v>-5.1100000000000003</v>
      </c>
      <c r="D110" s="1">
        <v>-0.5875494958146017</v>
      </c>
      <c r="E110" s="1">
        <v>-2.3084193156582806</v>
      </c>
      <c r="K110">
        <f t="shared" ca="1" si="12"/>
        <v>0.78889705812071409</v>
      </c>
      <c r="L110">
        <f t="shared" ca="1" si="13"/>
        <v>2.9869912067549609</v>
      </c>
      <c r="M110">
        <f t="shared" ca="1" si="14"/>
        <v>2.762958645876386</v>
      </c>
      <c r="N110" t="str">
        <f t="shared" ca="1" si="15"/>
        <v>C1</v>
      </c>
      <c r="O110">
        <v>110</v>
      </c>
      <c r="P110" t="str">
        <f t="shared" ca="1" si="16"/>
        <v>C1</v>
      </c>
      <c r="Q110">
        <f t="shared" ca="1" si="17"/>
        <v>0</v>
      </c>
      <c r="R110">
        <f t="shared" ca="1" si="18"/>
        <v>-0.5875494958146017</v>
      </c>
      <c r="S110">
        <f t="shared" ca="1" si="19"/>
        <v>-2.3084193156582806</v>
      </c>
      <c r="T110">
        <f t="shared" ca="1" si="20"/>
        <v>0</v>
      </c>
      <c r="U110">
        <f t="shared" ca="1" si="21"/>
        <v>0</v>
      </c>
      <c r="V110">
        <f t="shared" ca="1" si="22"/>
        <v>0</v>
      </c>
      <c r="W110">
        <f t="shared" ca="1" si="23"/>
        <v>0</v>
      </c>
    </row>
    <row r="111" spans="1:23">
      <c r="A111" s="2" t="s">
        <v>104</v>
      </c>
      <c r="B111" s="4">
        <v>41</v>
      </c>
      <c r="C111" s="3">
        <v>1</v>
      </c>
      <c r="D111" s="1">
        <v>-0.27384692036873126</v>
      </c>
      <c r="E111" s="1">
        <v>-0.42344525433978858</v>
      </c>
      <c r="K111">
        <f t="shared" ca="1" si="12"/>
        <v>1.2838033392030022</v>
      </c>
      <c r="L111">
        <f t="shared" ca="1" si="13"/>
        <v>1.6402877217382401</v>
      </c>
      <c r="M111">
        <f t="shared" ca="1" si="14"/>
        <v>0.90212573827834142</v>
      </c>
      <c r="N111" t="str">
        <f t="shared" ca="1" si="15"/>
        <v>C3</v>
      </c>
      <c r="O111">
        <v>111</v>
      </c>
      <c r="P111" t="str">
        <f t="shared" ca="1" si="16"/>
        <v>C3</v>
      </c>
      <c r="Q111">
        <f t="shared" ca="1" si="17"/>
        <v>0</v>
      </c>
      <c r="R111">
        <f t="shared" ca="1" si="18"/>
        <v>0</v>
      </c>
      <c r="S111">
        <f t="shared" ca="1" si="19"/>
        <v>0</v>
      </c>
      <c r="T111">
        <f t="shared" ca="1" si="20"/>
        <v>0</v>
      </c>
      <c r="U111">
        <f t="shared" ca="1" si="21"/>
        <v>0</v>
      </c>
      <c r="V111">
        <f t="shared" ca="1" si="22"/>
        <v>-0.27384692036873126</v>
      </c>
      <c r="W111">
        <f t="shared" ca="1" si="23"/>
        <v>-0.42344525433978858</v>
      </c>
    </row>
    <row r="112" spans="1:23">
      <c r="A112" s="2" t="s">
        <v>105</v>
      </c>
      <c r="B112" s="4">
        <v>41</v>
      </c>
      <c r="C112" s="3">
        <v>2.8759999999999999</v>
      </c>
      <c r="D112" s="1">
        <v>-0.27384692036873126</v>
      </c>
      <c r="E112" s="1">
        <v>0.1553127389553817</v>
      </c>
      <c r="K112">
        <f t="shared" ca="1" si="12"/>
        <v>1.8184740717128449</v>
      </c>
      <c r="L112">
        <f t="shared" ca="1" si="13"/>
        <v>1.5933475915584832</v>
      </c>
      <c r="M112">
        <f t="shared" ca="1" si="14"/>
        <v>0.36683112338280227</v>
      </c>
      <c r="N112" t="str">
        <f t="shared" ca="1" si="15"/>
        <v>C3</v>
      </c>
      <c r="O112">
        <v>112</v>
      </c>
      <c r="P112" t="str">
        <f t="shared" ca="1" si="16"/>
        <v>C3</v>
      </c>
      <c r="Q112">
        <f t="shared" ca="1" si="17"/>
        <v>0</v>
      </c>
      <c r="R112">
        <f t="shared" ca="1" si="18"/>
        <v>0</v>
      </c>
      <c r="S112">
        <f t="shared" ca="1" si="19"/>
        <v>0</v>
      </c>
      <c r="T112">
        <f t="shared" ca="1" si="20"/>
        <v>0</v>
      </c>
      <c r="U112">
        <f t="shared" ca="1" si="21"/>
        <v>0</v>
      </c>
      <c r="V112">
        <f t="shared" ca="1" si="22"/>
        <v>-0.27384692036873126</v>
      </c>
      <c r="W112">
        <f t="shared" ca="1" si="23"/>
        <v>0.1553127389553817</v>
      </c>
    </row>
    <row r="113" spans="1:23">
      <c r="A113" s="2" t="s">
        <v>106</v>
      </c>
      <c r="B113" s="4">
        <v>25</v>
      </c>
      <c r="C113" s="3">
        <v>4.673</v>
      </c>
      <c r="D113" s="1">
        <v>-1.110387121557719</v>
      </c>
      <c r="E113" s="1">
        <v>0.7096987272024079</v>
      </c>
      <c r="K113">
        <f t="shared" ca="1" si="12"/>
        <v>2.2907767689792378</v>
      </c>
      <c r="L113">
        <f t="shared" ca="1" si="13"/>
        <v>2.5246738877774737</v>
      </c>
      <c r="M113">
        <f t="shared" ca="1" si="14"/>
        <v>0.67284844446826264</v>
      </c>
      <c r="N113" t="str">
        <f t="shared" ca="1" si="15"/>
        <v>C3</v>
      </c>
      <c r="O113">
        <v>113</v>
      </c>
      <c r="P113" t="str">
        <f t="shared" ca="1" si="16"/>
        <v>C3</v>
      </c>
      <c r="Q113">
        <f t="shared" ca="1" si="17"/>
        <v>0</v>
      </c>
      <c r="R113">
        <f t="shared" ca="1" si="18"/>
        <v>0</v>
      </c>
      <c r="S113">
        <f t="shared" ca="1" si="19"/>
        <v>0</v>
      </c>
      <c r="T113">
        <f t="shared" ca="1" si="20"/>
        <v>0</v>
      </c>
      <c r="U113">
        <f t="shared" ca="1" si="21"/>
        <v>0</v>
      </c>
      <c r="V113">
        <f t="shared" ca="1" si="22"/>
        <v>-1.110387121557719</v>
      </c>
      <c r="W113">
        <f t="shared" ca="1" si="23"/>
        <v>0.7096987272024079</v>
      </c>
    </row>
    <row r="114" spans="1:23">
      <c r="A114" s="2" t="s">
        <v>107</v>
      </c>
      <c r="B114" s="4">
        <v>29</v>
      </c>
      <c r="C114" s="3">
        <v>2.3079999999999998</v>
      </c>
      <c r="D114" s="1">
        <v>-0.90125207126047202</v>
      </c>
      <c r="E114" s="1">
        <v>-1.9918892276844728E-2</v>
      </c>
      <c r="K114">
        <f t="shared" ca="1" si="12"/>
        <v>1.5477534444854659</v>
      </c>
      <c r="L114">
        <f t="shared" ca="1" si="13"/>
        <v>2.2129401039907117</v>
      </c>
      <c r="M114">
        <f t="shared" ca="1" si="14"/>
        <v>0.62751193061993737</v>
      </c>
      <c r="N114" t="str">
        <f t="shared" ca="1" si="15"/>
        <v>C3</v>
      </c>
      <c r="O114">
        <v>114</v>
      </c>
      <c r="P114" t="str">
        <f t="shared" ca="1" si="16"/>
        <v>C3</v>
      </c>
      <c r="Q114">
        <f t="shared" ca="1" si="17"/>
        <v>0</v>
      </c>
      <c r="R114">
        <f t="shared" ca="1" si="18"/>
        <v>0</v>
      </c>
      <c r="S114">
        <f t="shared" ca="1" si="19"/>
        <v>0</v>
      </c>
      <c r="T114">
        <f t="shared" ca="1" si="20"/>
        <v>0</v>
      </c>
      <c r="U114">
        <f t="shared" ca="1" si="21"/>
        <v>0</v>
      </c>
      <c r="V114">
        <f t="shared" ca="1" si="22"/>
        <v>-0.90125207126047202</v>
      </c>
      <c r="W114">
        <f t="shared" ca="1" si="23"/>
        <v>-1.9918892276844728E-2</v>
      </c>
    </row>
    <row r="115" spans="1:23">
      <c r="A115" s="2" t="s">
        <v>108</v>
      </c>
      <c r="B115" s="4">
        <v>66</v>
      </c>
      <c r="C115" s="3">
        <v>2.7320000000000002</v>
      </c>
      <c r="D115" s="1">
        <v>1.033247143989062</v>
      </c>
      <c r="E115" s="1">
        <v>0.11088781836129621</v>
      </c>
      <c r="K115">
        <f t="shared" ca="1" si="12"/>
        <v>2.5277147013902956</v>
      </c>
      <c r="L115">
        <f t="shared" ca="1" si="13"/>
        <v>0.30074661197792801</v>
      </c>
      <c r="M115">
        <f t="shared" ca="1" si="14"/>
        <v>1.5597040589544815</v>
      </c>
      <c r="N115" t="str">
        <f t="shared" ca="1" si="15"/>
        <v>C2</v>
      </c>
      <c r="O115">
        <v>115</v>
      </c>
      <c r="P115" t="str">
        <f t="shared" ca="1" si="16"/>
        <v>C2</v>
      </c>
      <c r="Q115">
        <f t="shared" ca="1" si="17"/>
        <v>0</v>
      </c>
      <c r="R115">
        <f t="shared" ca="1" si="18"/>
        <v>0</v>
      </c>
      <c r="S115">
        <f t="shared" ca="1" si="19"/>
        <v>0</v>
      </c>
      <c r="T115">
        <f t="shared" ca="1" si="20"/>
        <v>1.033247143989062</v>
      </c>
      <c r="U115">
        <f t="shared" ca="1" si="21"/>
        <v>0.11088781836129621</v>
      </c>
      <c r="V115">
        <f t="shared" ca="1" si="22"/>
        <v>0</v>
      </c>
      <c r="W115">
        <f t="shared" ca="1" si="23"/>
        <v>0</v>
      </c>
    </row>
    <row r="116" spans="1:23">
      <c r="A116" s="2" t="s">
        <v>109</v>
      </c>
      <c r="B116" s="4">
        <v>81</v>
      </c>
      <c r="C116" s="3">
        <v>1.806</v>
      </c>
      <c r="D116" s="1">
        <v>1.817503582603738</v>
      </c>
      <c r="E116" s="1">
        <v>-0.17478910157011518</v>
      </c>
      <c r="K116">
        <f t="shared" ca="1" si="12"/>
        <v>3.0153847060924295</v>
      </c>
      <c r="L116">
        <f t="shared" ca="1" si="13"/>
        <v>0.5342746141836805</v>
      </c>
      <c r="M116">
        <f t="shared" ca="1" si="14"/>
        <v>2.3898956777804417</v>
      </c>
      <c r="N116" t="str">
        <f t="shared" ca="1" si="15"/>
        <v>C2</v>
      </c>
      <c r="O116">
        <v>116</v>
      </c>
      <c r="P116" t="str">
        <f t="shared" ca="1" si="16"/>
        <v>C2</v>
      </c>
      <c r="Q116">
        <f t="shared" ca="1" si="17"/>
        <v>0</v>
      </c>
      <c r="R116">
        <f t="shared" ca="1" si="18"/>
        <v>0</v>
      </c>
      <c r="S116">
        <f t="shared" ca="1" si="19"/>
        <v>0</v>
      </c>
      <c r="T116">
        <f t="shared" ca="1" si="20"/>
        <v>1.817503582603738</v>
      </c>
      <c r="U116">
        <f t="shared" ca="1" si="21"/>
        <v>-0.17478910157011518</v>
      </c>
      <c r="V116">
        <f t="shared" ca="1" si="22"/>
        <v>0</v>
      </c>
      <c r="W116">
        <f t="shared" ca="1" si="23"/>
        <v>0</v>
      </c>
    </row>
    <row r="117" spans="1:23">
      <c r="A117" s="2" t="s">
        <v>110</v>
      </c>
      <c r="B117" s="4">
        <v>74</v>
      </c>
      <c r="C117" s="3">
        <v>1.6160000000000001</v>
      </c>
      <c r="D117" s="1">
        <v>1.4515172445835558</v>
      </c>
      <c r="E117" s="1">
        <v>-0.23340531624286695</v>
      </c>
      <c r="K117">
        <f t="shared" ca="1" si="12"/>
        <v>2.6662486544669615</v>
      </c>
      <c r="L117">
        <f t="shared" ca="1" si="13"/>
        <v>0.26960582407791539</v>
      </c>
      <c r="M117">
        <f t="shared" ca="1" si="14"/>
        <v>2.0578146871649103</v>
      </c>
      <c r="N117" t="str">
        <f t="shared" ca="1" si="15"/>
        <v>C2</v>
      </c>
      <c r="O117">
        <v>117</v>
      </c>
      <c r="P117" t="str">
        <f t="shared" ca="1" si="16"/>
        <v>C2</v>
      </c>
      <c r="Q117">
        <f t="shared" ca="1" si="17"/>
        <v>0</v>
      </c>
      <c r="R117">
        <f t="shared" ca="1" si="18"/>
        <v>0</v>
      </c>
      <c r="S117">
        <f t="shared" ca="1" si="19"/>
        <v>0</v>
      </c>
      <c r="T117">
        <f t="shared" ca="1" si="20"/>
        <v>1.4515172445835558</v>
      </c>
      <c r="U117">
        <f t="shared" ca="1" si="21"/>
        <v>-0.23340531624286695</v>
      </c>
      <c r="V117">
        <f t="shared" ca="1" si="22"/>
        <v>0</v>
      </c>
      <c r="W117">
        <f t="shared" ca="1" si="23"/>
        <v>0</v>
      </c>
    </row>
    <row r="118" spans="1:23">
      <c r="A118" s="2" t="s">
        <v>111</v>
      </c>
      <c r="B118" s="4">
        <v>71</v>
      </c>
      <c r="C118" s="3">
        <v>1.4379999999999999</v>
      </c>
      <c r="D118" s="1">
        <v>1.2946659568606207</v>
      </c>
      <c r="E118" s="1">
        <v>-0.28831945419944499</v>
      </c>
      <c r="K118">
        <f t="shared" ca="1" si="12"/>
        <v>2.5031520849475606</v>
      </c>
      <c r="L118">
        <f t="shared" ca="1" si="13"/>
        <v>0.28588841470738768</v>
      </c>
      <c r="M118">
        <f t="shared" ca="1" si="14"/>
        <v>1.9310574976795918</v>
      </c>
      <c r="N118" t="str">
        <f t="shared" ca="1" si="15"/>
        <v>C2</v>
      </c>
      <c r="O118">
        <v>118</v>
      </c>
      <c r="P118" t="str">
        <f t="shared" ca="1" si="16"/>
        <v>C2</v>
      </c>
      <c r="Q118">
        <f t="shared" ca="1" si="17"/>
        <v>0</v>
      </c>
      <c r="R118">
        <f t="shared" ca="1" si="18"/>
        <v>0</v>
      </c>
      <c r="S118">
        <f t="shared" ca="1" si="19"/>
        <v>0</v>
      </c>
      <c r="T118">
        <f t="shared" ca="1" si="20"/>
        <v>1.2946659568606207</v>
      </c>
      <c r="U118">
        <f t="shared" ca="1" si="21"/>
        <v>-0.28831945419944499</v>
      </c>
      <c r="V118">
        <f t="shared" ca="1" si="22"/>
        <v>0</v>
      </c>
      <c r="W118">
        <f t="shared" ca="1" si="23"/>
        <v>0</v>
      </c>
    </row>
    <row r="119" spans="1:23">
      <c r="A119" s="2" t="s">
        <v>112</v>
      </c>
      <c r="B119" s="4">
        <v>17</v>
      </c>
      <c r="C119" s="3">
        <v>-18</v>
      </c>
      <c r="D119" s="1">
        <v>-1.5286572221522128</v>
      </c>
      <c r="E119" s="1">
        <v>-6.2850667216149674</v>
      </c>
      <c r="K119">
        <f t="shared" ca="1" si="12"/>
        <v>4.7655579720072465</v>
      </c>
      <c r="L119">
        <f t="shared" ca="1" si="13"/>
        <v>6.8943729123756476</v>
      </c>
      <c r="M119">
        <f t="shared" ca="1" si="14"/>
        <v>6.8176416424179065</v>
      </c>
      <c r="N119" t="str">
        <f t="shared" ca="1" si="15"/>
        <v>C1</v>
      </c>
      <c r="O119">
        <v>119</v>
      </c>
      <c r="P119" t="str">
        <f t="shared" ca="1" si="16"/>
        <v>C1</v>
      </c>
      <c r="Q119">
        <f t="shared" ca="1" si="17"/>
        <v>0</v>
      </c>
      <c r="R119">
        <f t="shared" ca="1" si="18"/>
        <v>-1.5286572221522128</v>
      </c>
      <c r="S119">
        <f t="shared" ca="1" si="19"/>
        <v>-6.2850667216149674</v>
      </c>
      <c r="T119">
        <f t="shared" ca="1" si="20"/>
        <v>0</v>
      </c>
      <c r="U119">
        <f t="shared" ca="1" si="21"/>
        <v>0</v>
      </c>
      <c r="V119">
        <f t="shared" ca="1" si="22"/>
        <v>0</v>
      </c>
      <c r="W119">
        <f t="shared" ca="1" si="23"/>
        <v>0</v>
      </c>
    </row>
    <row r="120" spans="1:23">
      <c r="A120" s="2" t="s">
        <v>113</v>
      </c>
      <c r="B120" s="4">
        <v>33</v>
      </c>
      <c r="C120" s="3">
        <v>6.2110000000000003</v>
      </c>
      <c r="D120" s="1">
        <v>-0.69211702096322514</v>
      </c>
      <c r="E120" s="1">
        <v>1.1841815596586829</v>
      </c>
      <c r="K120">
        <f t="shared" ca="1" si="12"/>
        <v>2.7561772737575883</v>
      </c>
      <c r="L120">
        <f t="shared" ca="1" si="13"/>
        <v>2.3289949977521669</v>
      </c>
      <c r="M120">
        <f t="shared" ca="1" si="14"/>
        <v>0.75922327869175188</v>
      </c>
      <c r="N120" t="str">
        <f t="shared" ca="1" si="15"/>
        <v>C3</v>
      </c>
      <c r="O120">
        <v>120</v>
      </c>
      <c r="P120" t="str">
        <f t="shared" ca="1" si="16"/>
        <v>C3</v>
      </c>
      <c r="Q120">
        <f t="shared" ca="1" si="17"/>
        <v>0</v>
      </c>
      <c r="R120">
        <f t="shared" ca="1" si="18"/>
        <v>0</v>
      </c>
      <c r="S120">
        <f t="shared" ca="1" si="19"/>
        <v>0</v>
      </c>
      <c r="T120">
        <f t="shared" ca="1" si="20"/>
        <v>0</v>
      </c>
      <c r="U120">
        <f t="shared" ca="1" si="21"/>
        <v>0</v>
      </c>
      <c r="V120">
        <f t="shared" ca="1" si="22"/>
        <v>-0.69211702096322514</v>
      </c>
      <c r="W120">
        <f t="shared" ca="1" si="23"/>
        <v>1.1841815596586829</v>
      </c>
    </row>
    <row r="121" spans="1:23">
      <c r="A121" s="2" t="s">
        <v>114</v>
      </c>
      <c r="B121" s="4">
        <v>14</v>
      </c>
      <c r="C121" s="3">
        <v>-9.7789999999999999</v>
      </c>
      <c r="D121" s="1">
        <v>-1.6855085098751479</v>
      </c>
      <c r="E121" s="1">
        <v>-3.7488356646429017</v>
      </c>
      <c r="K121">
        <f t="shared" ca="1" si="12"/>
        <v>2.3337227896999209</v>
      </c>
      <c r="L121">
        <f t="shared" ca="1" si="13"/>
        <v>4.7973506182766874</v>
      </c>
      <c r="M121">
        <f t="shared" ca="1" si="14"/>
        <v>4.3687763320856225</v>
      </c>
      <c r="N121" t="str">
        <f t="shared" ca="1" si="15"/>
        <v>C1</v>
      </c>
      <c r="O121">
        <v>121</v>
      </c>
      <c r="P121" t="str">
        <f t="shared" ca="1" si="16"/>
        <v>C1</v>
      </c>
      <c r="Q121">
        <f t="shared" ca="1" si="17"/>
        <v>0</v>
      </c>
      <c r="R121">
        <f t="shared" ca="1" si="18"/>
        <v>-1.6855085098751479</v>
      </c>
      <c r="S121">
        <f t="shared" ca="1" si="19"/>
        <v>-3.7488356646429017</v>
      </c>
      <c r="T121">
        <f t="shared" ca="1" si="20"/>
        <v>0</v>
      </c>
      <c r="U121">
        <f t="shared" ca="1" si="21"/>
        <v>0</v>
      </c>
      <c r="V121">
        <f t="shared" ca="1" si="22"/>
        <v>0</v>
      </c>
      <c r="W121">
        <f t="shared" ca="1" si="23"/>
        <v>0</v>
      </c>
    </row>
    <row r="122" spans="1:23">
      <c r="A122" s="2" t="s">
        <v>115</v>
      </c>
      <c r="B122" s="4">
        <v>38</v>
      </c>
      <c r="C122" s="3">
        <v>2.9670000000000001</v>
      </c>
      <c r="D122" s="1">
        <v>-0.43069820809166648</v>
      </c>
      <c r="E122" s="1">
        <v>0.18338682071969969</v>
      </c>
      <c r="K122">
        <f t="shared" ca="1" si="12"/>
        <v>1.8016489474033488</v>
      </c>
      <c r="L122">
        <f t="shared" ca="1" si="13"/>
        <v>1.7522551935854831</v>
      </c>
      <c r="M122">
        <f t="shared" ca="1" si="14"/>
        <v>0.27551484767509044</v>
      </c>
      <c r="N122" t="str">
        <f t="shared" ca="1" si="15"/>
        <v>C3</v>
      </c>
      <c r="O122">
        <v>122</v>
      </c>
      <c r="P122" t="str">
        <f t="shared" ca="1" si="16"/>
        <v>C3</v>
      </c>
      <c r="Q122">
        <f t="shared" ca="1" si="17"/>
        <v>0</v>
      </c>
      <c r="R122">
        <f t="shared" ca="1" si="18"/>
        <v>0</v>
      </c>
      <c r="S122">
        <f t="shared" ca="1" si="19"/>
        <v>0</v>
      </c>
      <c r="T122">
        <f t="shared" ca="1" si="20"/>
        <v>0</v>
      </c>
      <c r="U122">
        <f t="shared" ca="1" si="21"/>
        <v>0</v>
      </c>
      <c r="V122">
        <f t="shared" ca="1" si="22"/>
        <v>-0.43069820809166648</v>
      </c>
      <c r="W122">
        <f t="shared" ca="1" si="23"/>
        <v>0.18338682071969969</v>
      </c>
    </row>
    <row r="123" spans="1:23">
      <c r="A123" s="2" t="s">
        <v>116</v>
      </c>
      <c r="B123" s="4">
        <v>22</v>
      </c>
      <c r="C123" s="3">
        <v>0.52200000000000002</v>
      </c>
      <c r="D123" s="1">
        <v>-1.2672384092806541</v>
      </c>
      <c r="E123" s="1">
        <v>-0.57091131020071151</v>
      </c>
      <c r="K123">
        <f t="shared" ca="1" si="12"/>
        <v>1.0772169649147374</v>
      </c>
      <c r="L123">
        <f t="shared" ca="1" si="13"/>
        <v>2.6406671921897122</v>
      </c>
      <c r="M123">
        <f t="shared" ca="1" si="14"/>
        <v>1.2861970743430715</v>
      </c>
      <c r="N123" t="str">
        <f t="shared" ca="1" si="15"/>
        <v>C1</v>
      </c>
      <c r="O123">
        <v>123</v>
      </c>
      <c r="P123" t="str">
        <f t="shared" ca="1" si="16"/>
        <v>C1</v>
      </c>
      <c r="Q123">
        <f t="shared" ca="1" si="17"/>
        <v>0</v>
      </c>
      <c r="R123">
        <f t="shared" ca="1" si="18"/>
        <v>-1.2672384092806541</v>
      </c>
      <c r="S123">
        <f t="shared" ca="1" si="19"/>
        <v>-0.57091131020071151</v>
      </c>
      <c r="T123">
        <f t="shared" ca="1" si="20"/>
        <v>0</v>
      </c>
      <c r="U123">
        <f t="shared" ca="1" si="21"/>
        <v>0</v>
      </c>
      <c r="V123">
        <f t="shared" ca="1" si="22"/>
        <v>0</v>
      </c>
      <c r="W123">
        <f t="shared" ca="1" si="23"/>
        <v>0</v>
      </c>
    </row>
  </sheetData>
  <mergeCells count="1">
    <mergeCell ref="G1:H1"/>
  </mergeCells>
  <phoneticPr fontId="2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3" name="Spinner 1">
              <controlPr defaultSize="0" autoPict="0">
                <anchor moveWithCells="1" sizeWithCells="1">
                  <from>
                    <xdr:col>9</xdr:col>
                    <xdr:colOff>76200</xdr:colOff>
                    <xdr:row>1</xdr:row>
                    <xdr:rowOff>121920</xdr:rowOff>
                  </from>
                  <to>
                    <xdr:col>9</xdr:col>
                    <xdr:colOff>457200</xdr:colOff>
                    <xdr:row>5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B38A3-74C9-46DB-9FB4-C03D3FBB33B4}">
  <sheetPr codeName="Sheet14"/>
  <dimension ref="A1:W123"/>
  <sheetViews>
    <sheetView zoomScaleNormal="100" workbookViewId="0">
      <selection activeCell="H35" sqref="H35"/>
    </sheetView>
  </sheetViews>
  <sheetFormatPr defaultRowHeight="13.8"/>
  <sheetData>
    <row r="1" spans="1:23">
      <c r="A1" s="1" t="s">
        <v>117</v>
      </c>
      <c r="B1" s="3" t="s">
        <v>119</v>
      </c>
      <c r="C1" s="3" t="s">
        <v>118</v>
      </c>
      <c r="D1" s="1" t="s">
        <v>119</v>
      </c>
      <c r="E1" s="1" t="s">
        <v>118</v>
      </c>
      <c r="F1" s="8" t="str">
        <f>"K"&amp;J1</f>
        <v>K12</v>
      </c>
      <c r="G1" s="10" t="s">
        <v>126</v>
      </c>
      <c r="H1" s="10"/>
      <c r="J1">
        <v>12</v>
      </c>
      <c r="K1" t="s">
        <v>123</v>
      </c>
      <c r="L1" t="s">
        <v>124</v>
      </c>
      <c r="M1" t="s">
        <v>125</v>
      </c>
      <c r="N1" t="s">
        <v>127</v>
      </c>
      <c r="O1">
        <v>1</v>
      </c>
      <c r="P1" t="s">
        <v>136</v>
      </c>
      <c r="Q1" t="s">
        <v>132</v>
      </c>
      <c r="R1" t="s">
        <v>123</v>
      </c>
      <c r="S1" t="s">
        <v>123</v>
      </c>
      <c r="T1" t="s">
        <v>124</v>
      </c>
      <c r="U1" t="s">
        <v>124</v>
      </c>
      <c r="V1" t="s">
        <v>125</v>
      </c>
      <c r="W1" t="s">
        <v>125</v>
      </c>
    </row>
    <row r="2" spans="1:23">
      <c r="A2" s="2" t="s">
        <v>0</v>
      </c>
      <c r="B2" s="4">
        <v>39</v>
      </c>
      <c r="C2" s="3">
        <v>3.403</v>
      </c>
      <c r="D2" s="1">
        <v>-0.37841444551735476</v>
      </c>
      <c r="E2" s="1">
        <v>0.31789560807401429</v>
      </c>
      <c r="G2" s="1" t="s">
        <v>122</v>
      </c>
      <c r="H2" s="1" t="s">
        <v>119</v>
      </c>
      <c r="I2" s="1" t="s">
        <v>118</v>
      </c>
      <c r="K2">
        <f ca="1">SQRT((D2-$H$3)^2+(E2-$I$3)^2)</f>
        <v>2.1507657502124782</v>
      </c>
      <c r="L2">
        <f ca="1">SQRT((D2-$H$4)^2+(E2-$I$4)^2)</f>
        <v>1.7202203176334805</v>
      </c>
      <c r="M2">
        <f ca="1">SQRT((D2-$H$5)^2+(E2-$I$5)^2)</f>
        <v>0.14979265472594908</v>
      </c>
      <c r="N2" t="str">
        <f t="shared" ref="N2:N66" ca="1" si="0">INDEX($K$1:$M$1,1,MATCH(MIN(K2:M2),K2:M2,0))</f>
        <v>C3</v>
      </c>
      <c r="O2">
        <v>2</v>
      </c>
      <c r="P2" t="str">
        <f ca="1">INDIRECT($F$1&amp;"!N"&amp;O2)</f>
        <v>C3</v>
      </c>
      <c r="Q2">
        <f ca="1">IF(P2=N2,0,1)</f>
        <v>0</v>
      </c>
      <c r="R2">
        <f ca="1">IF($N2=R$1,$D2,0)</f>
        <v>0</v>
      </c>
      <c r="S2">
        <f ca="1">IF($N2=S$1,$E2,0)</f>
        <v>0</v>
      </c>
      <c r="T2">
        <f ca="1">IF($N2=T$1,$D2,0)</f>
        <v>0</v>
      </c>
      <c r="U2">
        <f ca="1">IF($N2=U$1,$E2,0)</f>
        <v>0</v>
      </c>
      <c r="V2">
        <f ca="1">IF($N2=V$1,$D2,0)</f>
        <v>-0.37841444551735476</v>
      </c>
      <c r="W2">
        <f ca="1">IF($N2=W$1,$E2,0)</f>
        <v>0.31789560807401429</v>
      </c>
    </row>
    <row r="3" spans="1:23">
      <c r="A3" s="2" t="s">
        <v>1</v>
      </c>
      <c r="B3" s="4">
        <v>34</v>
      </c>
      <c r="C3" s="3">
        <v>4.202</v>
      </c>
      <c r="D3" s="1">
        <v>-0.63983325838891336</v>
      </c>
      <c r="E3" s="1">
        <v>0.56439221609258627</v>
      </c>
      <c r="G3" s="1" t="s">
        <v>123</v>
      </c>
      <c r="H3" s="1">
        <f ca="1">AVERAGEIFS(INDIRECT($F$1&amp;"!"&amp;ADDRESS(2,H$6,1)):INDIRECT($F$1&amp;"!"&amp;ADDRESS(123,H$6,1)),INDIRECT($F$1&amp;"!$N$2"):INDIRECT($F$1&amp;"!$N$123"),$G3)</f>
        <v>-0.89798433609957762</v>
      </c>
      <c r="I3" s="1">
        <f ca="1">AVERAGEIFS(INDIRECT($F$1&amp;"!"&amp;ADDRESS(2,I$6,1)):INDIRECT($F$1&amp;"!"&amp;ADDRESS(123,I$6,1)),INDIRECT($F$1&amp;"!$N$2"):INDIRECT($F$1&amp;"!$N$123"),$G3)</f>
        <v>-1.7691694223185273</v>
      </c>
      <c r="K3">
        <f t="shared" ref="K3:K66" ca="1" si="1">SQRT((D3-$H$3)^2+(E3-$I$3)^2)</f>
        <v>2.3477972440539108</v>
      </c>
      <c r="L3">
        <f t="shared" ref="L3:L66" ca="1" si="2">SQRT((D3-$H$4)^2+(E3-$I$4)^2)</f>
        <v>2.032250083828699</v>
      </c>
      <c r="M3">
        <f t="shared" ref="M3:M66" ca="1" si="3">SQRT((D3-$H$5)^2+(E3-$I$5)^2)</f>
        <v>0.21029895862707529</v>
      </c>
      <c r="N3" t="str">
        <f t="shared" ca="1" si="0"/>
        <v>C3</v>
      </c>
      <c r="O3">
        <v>3</v>
      </c>
      <c r="P3" t="str">
        <f t="shared" ref="P3:P66" ca="1" si="4">INDIRECT($F$1&amp;"!N"&amp;O3)</f>
        <v>C3</v>
      </c>
      <c r="Q3">
        <f t="shared" ref="Q3:Q66" ca="1" si="5">IF(P3=N3,0,1)</f>
        <v>0</v>
      </c>
      <c r="R3">
        <f t="shared" ref="R3:R66" ca="1" si="6">IF($N3=R$1,$D3,0)</f>
        <v>0</v>
      </c>
      <c r="S3">
        <f t="shared" ref="S3:S66" ca="1" si="7">IF($N3=S$1,$E3,0)</f>
        <v>0</v>
      </c>
      <c r="T3">
        <f t="shared" ref="T3:T66" ca="1" si="8">IF($N3=T$1,$D3,0)</f>
        <v>0</v>
      </c>
      <c r="U3">
        <f t="shared" ref="U3:U66" ca="1" si="9">IF($N3=U$1,$E3,0)</f>
        <v>0</v>
      </c>
      <c r="V3">
        <f t="shared" ref="V3:V66" ca="1" si="10">IF($N3=V$1,$D3,0)</f>
        <v>-0.63983325838891336</v>
      </c>
      <c r="W3">
        <f t="shared" ref="W3:W66" ca="1" si="11">IF($N3=W$1,$E3,0)</f>
        <v>0.56439221609258627</v>
      </c>
    </row>
    <row r="4" spans="1:23">
      <c r="A4" s="2" t="s">
        <v>2</v>
      </c>
      <c r="B4" s="4">
        <v>36</v>
      </c>
      <c r="C4" s="3">
        <v>-2.298</v>
      </c>
      <c r="D4" s="1">
        <v>-0.53526573324028992</v>
      </c>
      <c r="E4" s="1">
        <v>-1.4408993385015536</v>
      </c>
      <c r="G4" s="1" t="s">
        <v>124</v>
      </c>
      <c r="H4" s="1">
        <f ca="1">AVERAGEIFS(INDIRECT($F$1&amp;"!"&amp;ADDRESS(2,H$6,1)):INDIRECT($F$1&amp;"!"&amp;ADDRESS(123,H$6,1)),INDIRECT($F$1&amp;"!$N$2"):INDIRECT($F$1&amp;"!$N$123"),$G4)</f>
        <v>1.3116228528306677</v>
      </c>
      <c r="I4" s="1">
        <f ca="1">AVERAGEIFS(INDIRECT($F$1&amp;"!"&amp;ADDRESS(2,I$6,1)):INDIRECT($F$1&amp;"!"&amp;ADDRESS(123,I$6,1)),INDIRECT($F$1&amp;"!$N$2"):INDIRECT($F$1&amp;"!$N$123"),$G4)</f>
        <v>-2.9343646398040861E-3</v>
      </c>
      <c r="K4">
        <f t="shared" ca="1" si="1"/>
        <v>0.48920960005849901</v>
      </c>
      <c r="L4">
        <f t="shared" ca="1" si="2"/>
        <v>2.3406709968324049</v>
      </c>
      <c r="M4">
        <f t="shared" ca="1" si="3"/>
        <v>1.8531502319988631</v>
      </c>
      <c r="N4" t="str">
        <f t="shared" ca="1" si="0"/>
        <v>C1</v>
      </c>
      <c r="O4">
        <v>4</v>
      </c>
      <c r="P4" t="str">
        <f t="shared" ca="1" si="4"/>
        <v>C1</v>
      </c>
      <c r="Q4">
        <f t="shared" ca="1" si="5"/>
        <v>0</v>
      </c>
      <c r="R4">
        <f t="shared" ca="1" si="6"/>
        <v>-0.53526573324028992</v>
      </c>
      <c r="S4">
        <f t="shared" ca="1" si="7"/>
        <v>-1.4408993385015536</v>
      </c>
      <c r="T4">
        <f t="shared" ca="1" si="8"/>
        <v>0</v>
      </c>
      <c r="U4">
        <f t="shared" ca="1" si="9"/>
        <v>0</v>
      </c>
      <c r="V4">
        <f t="shared" ca="1" si="10"/>
        <v>0</v>
      </c>
      <c r="W4">
        <f t="shared" ca="1" si="11"/>
        <v>0</v>
      </c>
    </row>
    <row r="5" spans="1:23">
      <c r="A5" s="2" t="s">
        <v>3</v>
      </c>
      <c r="B5" s="4">
        <v>33</v>
      </c>
      <c r="C5" s="3">
        <v>0.20799999999999999</v>
      </c>
      <c r="D5" s="1">
        <v>-0.69211702096322514</v>
      </c>
      <c r="E5" s="1">
        <v>-0.66778231760725915</v>
      </c>
      <c r="G5" s="1" t="s">
        <v>125</v>
      </c>
      <c r="H5" s="1">
        <f ca="1">AVERAGEIFS(INDIRECT($F$1&amp;"!"&amp;ADDRESS(2,H$6,1)):INDIRECT($F$1&amp;"!"&amp;ADDRESS(123,H$6,1)),INDIRECT($F$1&amp;"!$N$2"):INDIRECT($F$1&amp;"!$N$123"),$G5)</f>
        <v>-0.49510574169770277</v>
      </c>
      <c r="I5" s="1">
        <f ca="1">AVERAGEIFS(INDIRECT($F$1&amp;"!"&amp;ADDRESS(2,I$6,1)):INDIRECT($F$1&amp;"!"&amp;ADDRESS(123,I$6,1)),INDIRECT($F$1&amp;"!$N$2"):INDIRECT($F$1&amp;"!$N$123"),$G5)</f>
        <v>0.41181568476477137</v>
      </c>
      <c r="K5">
        <f t="shared" ca="1" si="1"/>
        <v>1.1204619162942218</v>
      </c>
      <c r="L5">
        <f t="shared" ca="1" si="2"/>
        <v>2.1111599376637908</v>
      </c>
      <c r="M5">
        <f t="shared" ca="1" si="3"/>
        <v>1.097426667656439</v>
      </c>
      <c r="N5" t="str">
        <f t="shared" ca="1" si="0"/>
        <v>C3</v>
      </c>
      <c r="O5">
        <v>5</v>
      </c>
      <c r="P5" t="str">
        <f t="shared" ca="1" si="4"/>
        <v>C1</v>
      </c>
      <c r="Q5">
        <f t="shared" ca="1" si="5"/>
        <v>1</v>
      </c>
      <c r="R5">
        <f t="shared" ca="1" si="6"/>
        <v>0</v>
      </c>
      <c r="S5">
        <f t="shared" ca="1" si="7"/>
        <v>0</v>
      </c>
      <c r="T5">
        <f t="shared" ca="1" si="8"/>
        <v>0</v>
      </c>
      <c r="U5">
        <f t="shared" ca="1" si="9"/>
        <v>0</v>
      </c>
      <c r="V5">
        <f t="shared" ca="1" si="10"/>
        <v>-0.69211702096322514</v>
      </c>
      <c r="W5">
        <f t="shared" ca="1" si="11"/>
        <v>-0.66778231760725915</v>
      </c>
    </row>
    <row r="6" spans="1:23">
      <c r="A6" s="2" t="s">
        <v>4</v>
      </c>
      <c r="B6" s="4">
        <v>79</v>
      </c>
      <c r="C6" s="3">
        <v>2.4710000000000001</v>
      </c>
      <c r="D6" s="1">
        <v>1.7129360574551145</v>
      </c>
      <c r="E6" s="1">
        <v>3.0367649784516094E-2</v>
      </c>
      <c r="F6" t="s">
        <v>133</v>
      </c>
      <c r="G6" s="9">
        <f ca="1">SUM(Q:Q)</f>
        <v>4</v>
      </c>
      <c r="H6">
        <v>4</v>
      </c>
      <c r="I6">
        <v>5</v>
      </c>
      <c r="K6">
        <f t="shared" ca="1" si="1"/>
        <v>3.1709996807557363</v>
      </c>
      <c r="L6">
        <f t="shared" ca="1" si="2"/>
        <v>0.40269257799301528</v>
      </c>
      <c r="M6">
        <f t="shared" ca="1" si="3"/>
        <v>2.2407479086671729</v>
      </c>
      <c r="N6" t="str">
        <f t="shared" ca="1" si="0"/>
        <v>C2</v>
      </c>
      <c r="O6">
        <v>6</v>
      </c>
      <c r="P6" t="str">
        <f t="shared" ca="1" si="4"/>
        <v>C2</v>
      </c>
      <c r="Q6">
        <f t="shared" ca="1" si="5"/>
        <v>0</v>
      </c>
      <c r="R6">
        <f t="shared" ca="1" si="6"/>
        <v>0</v>
      </c>
      <c r="S6">
        <f t="shared" ca="1" si="7"/>
        <v>0</v>
      </c>
      <c r="T6">
        <f t="shared" ca="1" si="8"/>
        <v>1.7129360574551145</v>
      </c>
      <c r="U6">
        <f t="shared" ca="1" si="9"/>
        <v>3.0367649784516094E-2</v>
      </c>
      <c r="V6">
        <f t="shared" ca="1" si="10"/>
        <v>0</v>
      </c>
      <c r="W6">
        <f t="shared" ca="1" si="11"/>
        <v>0</v>
      </c>
    </row>
    <row r="7" spans="1:23">
      <c r="A7" s="2" t="s">
        <v>5</v>
      </c>
      <c r="B7" s="4">
        <v>75</v>
      </c>
      <c r="C7" s="3">
        <v>1.482</v>
      </c>
      <c r="D7" s="1">
        <v>1.5038010071578676</v>
      </c>
      <c r="E7" s="1">
        <v>-0.27474517290680772</v>
      </c>
      <c r="K7">
        <f t="shared" ca="1" si="1"/>
        <v>2.8287588572227333</v>
      </c>
      <c r="L7">
        <f t="shared" ca="1" si="2"/>
        <v>0.33288670518867358</v>
      </c>
      <c r="M7">
        <f t="shared" ca="1" si="3"/>
        <v>2.1135264374753113</v>
      </c>
      <c r="N7" t="str">
        <f t="shared" ca="1" si="0"/>
        <v>C2</v>
      </c>
      <c r="O7">
        <v>7</v>
      </c>
      <c r="P7" t="str">
        <f t="shared" ca="1" si="4"/>
        <v>C2</v>
      </c>
      <c r="Q7">
        <f t="shared" ca="1" si="5"/>
        <v>0</v>
      </c>
      <c r="R7">
        <f t="shared" ca="1" si="6"/>
        <v>0</v>
      </c>
      <c r="S7">
        <f t="shared" ca="1" si="7"/>
        <v>0</v>
      </c>
      <c r="T7">
        <f t="shared" ca="1" si="8"/>
        <v>1.5038010071578676</v>
      </c>
      <c r="U7">
        <f t="shared" ca="1" si="9"/>
        <v>-0.27474517290680772</v>
      </c>
      <c r="V7">
        <f t="shared" ca="1" si="10"/>
        <v>0</v>
      </c>
      <c r="W7">
        <f t="shared" ca="1" si="11"/>
        <v>0</v>
      </c>
    </row>
    <row r="8" spans="1:23">
      <c r="A8" s="2" t="s">
        <v>6</v>
      </c>
      <c r="B8" s="4">
        <v>30</v>
      </c>
      <c r="C8" s="3">
        <v>-3.7719999999999998</v>
      </c>
      <c r="D8" s="1">
        <v>-0.84896830868616036</v>
      </c>
      <c r="E8" s="1">
        <v>-1.8956377618049018</v>
      </c>
      <c r="K8">
        <f t="shared" ca="1" si="1"/>
        <v>0.13563484742437604</v>
      </c>
      <c r="L8">
        <f t="shared" ca="1" si="2"/>
        <v>2.8723649344860305</v>
      </c>
      <c r="M8">
        <f t="shared" ca="1" si="3"/>
        <v>2.3344292930825565</v>
      </c>
      <c r="N8" t="str">
        <f t="shared" ca="1" si="0"/>
        <v>C1</v>
      </c>
      <c r="O8">
        <v>8</v>
      </c>
      <c r="P8" t="str">
        <f t="shared" ca="1" si="4"/>
        <v>C1</v>
      </c>
      <c r="Q8">
        <f t="shared" ca="1" si="5"/>
        <v>0</v>
      </c>
      <c r="R8">
        <f t="shared" ca="1" si="6"/>
        <v>-0.84896830868616036</v>
      </c>
      <c r="S8">
        <f t="shared" ca="1" si="7"/>
        <v>-1.8956377618049018</v>
      </c>
      <c r="T8">
        <f t="shared" ca="1" si="8"/>
        <v>0</v>
      </c>
      <c r="U8">
        <f t="shared" ca="1" si="9"/>
        <v>0</v>
      </c>
      <c r="V8">
        <f t="shared" ca="1" si="10"/>
        <v>0</v>
      </c>
      <c r="W8">
        <f t="shared" ca="1" si="11"/>
        <v>0</v>
      </c>
    </row>
    <row r="9" spans="1:23">
      <c r="A9" s="2" t="s">
        <v>7</v>
      </c>
      <c r="B9" s="4">
        <v>43</v>
      </c>
      <c r="C9" s="3">
        <v>2.915</v>
      </c>
      <c r="D9" s="1">
        <v>-0.16927939522010782</v>
      </c>
      <c r="E9" s="1">
        <v>0.16734448828294657</v>
      </c>
      <c r="K9">
        <f t="shared" ca="1" si="1"/>
        <v>2.0690812011168545</v>
      </c>
      <c r="L9">
        <f t="shared" ca="1" si="2"/>
        <v>1.4906597049744545</v>
      </c>
      <c r="M9">
        <f t="shared" ca="1" si="3"/>
        <v>0.40734380315427987</v>
      </c>
      <c r="N9" t="str">
        <f t="shared" ca="1" si="0"/>
        <v>C3</v>
      </c>
      <c r="O9">
        <v>9</v>
      </c>
      <c r="P9" t="str">
        <f t="shared" ca="1" si="4"/>
        <v>C3</v>
      </c>
      <c r="Q9">
        <f t="shared" ca="1" si="5"/>
        <v>0</v>
      </c>
      <c r="R9">
        <f t="shared" ca="1" si="6"/>
        <v>0</v>
      </c>
      <c r="S9">
        <f t="shared" ca="1" si="7"/>
        <v>0</v>
      </c>
      <c r="T9">
        <f t="shared" ca="1" si="8"/>
        <v>0</v>
      </c>
      <c r="U9">
        <f t="shared" ca="1" si="9"/>
        <v>0</v>
      </c>
      <c r="V9">
        <f t="shared" ca="1" si="10"/>
        <v>-0.16927939522010782</v>
      </c>
      <c r="W9">
        <f t="shared" ca="1" si="11"/>
        <v>0.16734448828294657</v>
      </c>
    </row>
    <row r="10" spans="1:23">
      <c r="A10" s="2" t="s">
        <v>8</v>
      </c>
      <c r="B10" s="4">
        <v>26</v>
      </c>
      <c r="C10" s="3">
        <v>6.923</v>
      </c>
      <c r="D10" s="1">
        <v>-1.0581033589834072</v>
      </c>
      <c r="E10" s="1">
        <v>1.4038381114849949</v>
      </c>
      <c r="K10">
        <f t="shared" ca="1" si="1"/>
        <v>3.1770449967010514</v>
      </c>
      <c r="L10">
        <f t="shared" ca="1" si="2"/>
        <v>2.7558322007228568</v>
      </c>
      <c r="M10">
        <f t="shared" ca="1" si="3"/>
        <v>1.1406466640398603</v>
      </c>
      <c r="N10" t="str">
        <f t="shared" ca="1" si="0"/>
        <v>C3</v>
      </c>
      <c r="O10">
        <v>10</v>
      </c>
      <c r="P10" t="str">
        <f t="shared" ca="1" si="4"/>
        <v>C3</v>
      </c>
      <c r="Q10">
        <f t="shared" ca="1" si="5"/>
        <v>0</v>
      </c>
      <c r="R10">
        <f t="shared" ca="1" si="6"/>
        <v>0</v>
      </c>
      <c r="S10">
        <f t="shared" ca="1" si="7"/>
        <v>0</v>
      </c>
      <c r="T10">
        <f t="shared" ca="1" si="8"/>
        <v>0</v>
      </c>
      <c r="U10">
        <f t="shared" ca="1" si="9"/>
        <v>0</v>
      </c>
      <c r="V10">
        <f t="shared" ca="1" si="10"/>
        <v>-1.0581033589834072</v>
      </c>
      <c r="W10">
        <f t="shared" ca="1" si="11"/>
        <v>1.4038381114849949</v>
      </c>
    </row>
    <row r="11" spans="1:23">
      <c r="A11" s="2" t="s">
        <v>9</v>
      </c>
      <c r="B11" s="4">
        <v>77</v>
      </c>
      <c r="C11" s="3">
        <v>1.2390000000000001</v>
      </c>
      <c r="D11" s="1">
        <v>1.6083685323064909</v>
      </c>
      <c r="E11" s="1">
        <v>-0.34971222640932709</v>
      </c>
      <c r="K11">
        <f t="shared" ca="1" si="1"/>
        <v>2.8803929301374382</v>
      </c>
      <c r="L11">
        <f t="shared" ca="1" si="2"/>
        <v>0.45641306258805786</v>
      </c>
      <c r="M11">
        <f t="shared" ca="1" si="3"/>
        <v>2.237080414489979</v>
      </c>
      <c r="N11" t="str">
        <f t="shared" ca="1" si="0"/>
        <v>C2</v>
      </c>
      <c r="O11">
        <v>11</v>
      </c>
      <c r="P11" t="str">
        <f t="shared" ca="1" si="4"/>
        <v>C2</v>
      </c>
      <c r="Q11">
        <f t="shared" ca="1" si="5"/>
        <v>0</v>
      </c>
      <c r="R11">
        <f t="shared" ca="1" si="6"/>
        <v>0</v>
      </c>
      <c r="S11">
        <f t="shared" ca="1" si="7"/>
        <v>0</v>
      </c>
      <c r="T11">
        <f t="shared" ca="1" si="8"/>
        <v>1.6083685323064909</v>
      </c>
      <c r="U11">
        <f t="shared" ca="1" si="9"/>
        <v>-0.34971222640932709</v>
      </c>
      <c r="V11">
        <f t="shared" ca="1" si="10"/>
        <v>0</v>
      </c>
      <c r="W11">
        <f t="shared" ca="1" si="11"/>
        <v>0</v>
      </c>
    </row>
    <row r="12" spans="1:23">
      <c r="A12" s="2" t="s">
        <v>10</v>
      </c>
      <c r="B12" s="4">
        <v>36</v>
      </c>
      <c r="C12" s="3">
        <v>4.0270000000000001</v>
      </c>
      <c r="D12" s="1">
        <v>-0.53526573324028992</v>
      </c>
      <c r="E12" s="1">
        <v>0.5104035973150518</v>
      </c>
      <c r="K12">
        <f t="shared" ca="1" si="1"/>
        <v>2.3082499727502541</v>
      </c>
      <c r="L12">
        <f t="shared" ca="1" si="2"/>
        <v>1.9169020091134408</v>
      </c>
      <c r="M12">
        <f t="shared" ca="1" si="3"/>
        <v>0.10645375250183721</v>
      </c>
      <c r="N12" t="str">
        <f t="shared" ca="1" si="0"/>
        <v>C3</v>
      </c>
      <c r="O12">
        <v>12</v>
      </c>
      <c r="P12" t="str">
        <f t="shared" ca="1" si="4"/>
        <v>C3</v>
      </c>
      <c r="Q12">
        <f t="shared" ca="1" si="5"/>
        <v>0</v>
      </c>
      <c r="R12">
        <f t="shared" ca="1" si="6"/>
        <v>0</v>
      </c>
      <c r="S12">
        <f t="shared" ca="1" si="7"/>
        <v>0</v>
      </c>
      <c r="T12">
        <f t="shared" ca="1" si="8"/>
        <v>0</v>
      </c>
      <c r="U12">
        <f t="shared" ca="1" si="9"/>
        <v>0</v>
      </c>
      <c r="V12">
        <f t="shared" ca="1" si="10"/>
        <v>-0.53526573324028992</v>
      </c>
      <c r="W12">
        <f t="shared" ca="1" si="11"/>
        <v>0.5104035973150518</v>
      </c>
    </row>
    <row r="13" spans="1:23">
      <c r="A13" s="2" t="s">
        <v>11</v>
      </c>
      <c r="B13" s="4">
        <v>33</v>
      </c>
      <c r="C13" s="3">
        <v>4.0999999999999996</v>
      </c>
      <c r="D13" s="1">
        <v>-0.69211702096322514</v>
      </c>
      <c r="E13" s="1">
        <v>0.5329245640051089</v>
      </c>
      <c r="K13">
        <f t="shared" ca="1" si="1"/>
        <v>2.3112806132767396</v>
      </c>
      <c r="L13">
        <f t="shared" ca="1" si="2"/>
        <v>2.0741548334779734</v>
      </c>
      <c r="M13">
        <f t="shared" ca="1" si="3"/>
        <v>0.23125917233417639</v>
      </c>
      <c r="N13" t="str">
        <f t="shared" ca="1" si="0"/>
        <v>C3</v>
      </c>
      <c r="O13">
        <v>13</v>
      </c>
      <c r="P13" t="str">
        <f t="shared" ca="1" si="4"/>
        <v>C3</v>
      </c>
      <c r="Q13">
        <f t="shared" ca="1" si="5"/>
        <v>0</v>
      </c>
      <c r="R13">
        <f t="shared" ca="1" si="6"/>
        <v>0</v>
      </c>
      <c r="S13">
        <f t="shared" ca="1" si="7"/>
        <v>0</v>
      </c>
      <c r="T13">
        <f t="shared" ca="1" si="8"/>
        <v>0</v>
      </c>
      <c r="U13">
        <f t="shared" ca="1" si="9"/>
        <v>0</v>
      </c>
      <c r="V13">
        <f t="shared" ca="1" si="10"/>
        <v>-0.69211702096322514</v>
      </c>
      <c r="W13">
        <f t="shared" ca="1" si="11"/>
        <v>0.5329245640051089</v>
      </c>
    </row>
    <row r="14" spans="1:23">
      <c r="A14" s="2" t="s">
        <v>12</v>
      </c>
      <c r="B14" s="4">
        <v>39</v>
      </c>
      <c r="C14" s="3">
        <v>2.5</v>
      </c>
      <c r="D14" s="1">
        <v>-0.37841444551735476</v>
      </c>
      <c r="E14" s="1">
        <v>3.9314335181936076E-2</v>
      </c>
      <c r="K14">
        <f t="shared" ca="1" si="1"/>
        <v>1.8816392779548947</v>
      </c>
      <c r="L14">
        <f t="shared" ca="1" si="2"/>
        <v>1.6905652967111653</v>
      </c>
      <c r="M14">
        <f t="shared" ca="1" si="3"/>
        <v>0.39035127007002729</v>
      </c>
      <c r="N14" t="str">
        <f t="shared" ca="1" si="0"/>
        <v>C3</v>
      </c>
      <c r="O14">
        <v>14</v>
      </c>
      <c r="P14" t="str">
        <f t="shared" ca="1" si="4"/>
        <v>C3</v>
      </c>
      <c r="Q14">
        <f t="shared" ca="1" si="5"/>
        <v>0</v>
      </c>
      <c r="R14">
        <f t="shared" ca="1" si="6"/>
        <v>0</v>
      </c>
      <c r="S14">
        <f t="shared" ca="1" si="7"/>
        <v>0</v>
      </c>
      <c r="T14">
        <f t="shared" ca="1" si="8"/>
        <v>0</v>
      </c>
      <c r="U14">
        <f t="shared" ca="1" si="9"/>
        <v>0</v>
      </c>
      <c r="V14">
        <f t="shared" ca="1" si="10"/>
        <v>-0.37841444551735476</v>
      </c>
      <c r="W14">
        <f t="shared" ca="1" si="11"/>
        <v>3.9314335181936076E-2</v>
      </c>
    </row>
    <row r="15" spans="1:23">
      <c r="A15" s="2" t="s">
        <v>13</v>
      </c>
      <c r="B15" s="4">
        <v>60</v>
      </c>
      <c r="C15" s="3">
        <v>2.8639999999999999</v>
      </c>
      <c r="D15" s="1">
        <v>0.7195445685431916</v>
      </c>
      <c r="E15" s="1">
        <v>0.15161066223920788</v>
      </c>
      <c r="K15">
        <f t="shared" ca="1" si="1"/>
        <v>2.5111343832197548</v>
      </c>
      <c r="L15">
        <f t="shared" ca="1" si="2"/>
        <v>0.61191572953948159</v>
      </c>
      <c r="M15">
        <f t="shared" ca="1" si="3"/>
        <v>1.2422085291591867</v>
      </c>
      <c r="N15" t="str">
        <f t="shared" ca="1" si="0"/>
        <v>C2</v>
      </c>
      <c r="O15">
        <v>15</v>
      </c>
      <c r="P15" t="str">
        <f t="shared" ca="1" si="4"/>
        <v>C2</v>
      </c>
      <c r="Q15">
        <f t="shared" ca="1" si="5"/>
        <v>0</v>
      </c>
      <c r="R15">
        <f t="shared" ca="1" si="6"/>
        <v>0</v>
      </c>
      <c r="S15">
        <f t="shared" ca="1" si="7"/>
        <v>0</v>
      </c>
      <c r="T15">
        <f t="shared" ca="1" si="8"/>
        <v>0.7195445685431916</v>
      </c>
      <c r="U15">
        <f t="shared" ca="1" si="9"/>
        <v>0.15161066223920788</v>
      </c>
      <c r="V15">
        <f t="shared" ca="1" si="10"/>
        <v>0</v>
      </c>
      <c r="W15">
        <f t="shared" ca="1" si="11"/>
        <v>0</v>
      </c>
    </row>
    <row r="16" spans="1:23">
      <c r="A16" s="2" t="s">
        <v>14</v>
      </c>
      <c r="B16" s="4">
        <v>40</v>
      </c>
      <c r="C16" s="3">
        <v>-3.5950000000000002</v>
      </c>
      <c r="D16" s="1">
        <v>-0.32613068294304304</v>
      </c>
      <c r="E16" s="1">
        <v>-1.8410321302413384</v>
      </c>
      <c r="K16">
        <f t="shared" ca="1" si="1"/>
        <v>0.57635132464363559</v>
      </c>
      <c r="L16">
        <f t="shared" ca="1" si="2"/>
        <v>2.4618773405368195</v>
      </c>
      <c r="M16">
        <f t="shared" ca="1" si="3"/>
        <v>2.2591759223351651</v>
      </c>
      <c r="N16" t="str">
        <f t="shared" ca="1" si="0"/>
        <v>C1</v>
      </c>
      <c r="O16">
        <v>16</v>
      </c>
      <c r="P16" t="str">
        <f t="shared" ca="1" si="4"/>
        <v>C1</v>
      </c>
      <c r="Q16">
        <f t="shared" ca="1" si="5"/>
        <v>0</v>
      </c>
      <c r="R16">
        <f t="shared" ca="1" si="6"/>
        <v>-0.32613068294304304</v>
      </c>
      <c r="S16">
        <f t="shared" ca="1" si="7"/>
        <v>-1.8410321302413384</v>
      </c>
      <c r="T16">
        <f t="shared" ca="1" si="8"/>
        <v>0</v>
      </c>
      <c r="U16">
        <f t="shared" ca="1" si="9"/>
        <v>0</v>
      </c>
      <c r="V16">
        <f t="shared" ca="1" si="10"/>
        <v>0</v>
      </c>
      <c r="W16">
        <f t="shared" ca="1" si="11"/>
        <v>0</v>
      </c>
    </row>
    <row r="17" spans="1:23">
      <c r="A17" s="2" t="s">
        <v>15</v>
      </c>
      <c r="B17" s="4">
        <v>41</v>
      </c>
      <c r="C17" s="3">
        <v>3.4430000000000001</v>
      </c>
      <c r="D17" s="1">
        <v>-0.27384692036873126</v>
      </c>
      <c r="E17" s="1">
        <v>0.33023586379459363</v>
      </c>
      <c r="K17">
        <f t="shared" ca="1" si="1"/>
        <v>2.1902169000066851</v>
      </c>
      <c r="L17">
        <f t="shared" ca="1" si="2"/>
        <v>1.6200977757049055</v>
      </c>
      <c r="M17">
        <f t="shared" ca="1" si="3"/>
        <v>0.23581928081777365</v>
      </c>
      <c r="N17" t="str">
        <f t="shared" ca="1" si="0"/>
        <v>C3</v>
      </c>
      <c r="O17">
        <v>17</v>
      </c>
      <c r="P17" t="str">
        <f t="shared" ca="1" si="4"/>
        <v>C3</v>
      </c>
      <c r="Q17">
        <f t="shared" ca="1" si="5"/>
        <v>0</v>
      </c>
      <c r="R17">
        <f t="shared" ca="1" si="6"/>
        <v>0</v>
      </c>
      <c r="S17">
        <f t="shared" ca="1" si="7"/>
        <v>0</v>
      </c>
      <c r="T17">
        <f t="shared" ca="1" si="8"/>
        <v>0</v>
      </c>
      <c r="U17">
        <f t="shared" ca="1" si="9"/>
        <v>0</v>
      </c>
      <c r="V17">
        <f t="shared" ca="1" si="10"/>
        <v>-0.27384692036873126</v>
      </c>
      <c r="W17">
        <f t="shared" ca="1" si="11"/>
        <v>0.33023586379459363</v>
      </c>
    </row>
    <row r="18" spans="1:23">
      <c r="A18" s="2" t="s">
        <v>16</v>
      </c>
      <c r="B18" s="4">
        <v>20</v>
      </c>
      <c r="C18" s="3">
        <v>-1.042</v>
      </c>
      <c r="D18" s="1">
        <v>-1.3718059344292777</v>
      </c>
      <c r="E18" s="1">
        <v>-1.0534153088753631</v>
      </c>
      <c r="K18">
        <f t="shared" ca="1" si="1"/>
        <v>0.85837687407951624</v>
      </c>
      <c r="L18">
        <f t="shared" ca="1" si="2"/>
        <v>2.8817182843743439</v>
      </c>
      <c r="M18">
        <f t="shared" ca="1" si="3"/>
        <v>1.7074850197466553</v>
      </c>
      <c r="N18" t="str">
        <f t="shared" ca="1" si="0"/>
        <v>C1</v>
      </c>
      <c r="O18">
        <v>18</v>
      </c>
      <c r="P18" t="str">
        <f t="shared" ca="1" si="4"/>
        <v>C1</v>
      </c>
      <c r="Q18">
        <f t="shared" ca="1" si="5"/>
        <v>0</v>
      </c>
      <c r="R18">
        <f t="shared" ca="1" si="6"/>
        <v>-1.3718059344292777</v>
      </c>
      <c r="S18">
        <f t="shared" ca="1" si="7"/>
        <v>-1.0534153088753631</v>
      </c>
      <c r="T18">
        <f t="shared" ca="1" si="8"/>
        <v>0</v>
      </c>
      <c r="U18">
        <f t="shared" ca="1" si="9"/>
        <v>0</v>
      </c>
      <c r="V18">
        <f t="shared" ca="1" si="10"/>
        <v>0</v>
      </c>
      <c r="W18">
        <f t="shared" ca="1" si="11"/>
        <v>0</v>
      </c>
    </row>
    <row r="19" spans="1:23">
      <c r="A19" s="2" t="s">
        <v>17</v>
      </c>
      <c r="B19" s="4">
        <v>26</v>
      </c>
      <c r="C19" s="3">
        <v>4.4429999999999996</v>
      </c>
      <c r="D19" s="1">
        <v>-1.0581033589834072</v>
      </c>
      <c r="E19" s="1">
        <v>0.63874225680907659</v>
      </c>
      <c r="K19">
        <f t="shared" ca="1" si="1"/>
        <v>2.4132295282397793</v>
      </c>
      <c r="L19">
        <f t="shared" ca="1" si="2"/>
        <v>2.4550664360608931</v>
      </c>
      <c r="M19">
        <f t="shared" ca="1" si="3"/>
        <v>0.60701069691493892</v>
      </c>
      <c r="N19" t="str">
        <f t="shared" ca="1" si="0"/>
        <v>C3</v>
      </c>
      <c r="O19">
        <v>19</v>
      </c>
      <c r="P19" t="str">
        <f t="shared" ca="1" si="4"/>
        <v>C3</v>
      </c>
      <c r="Q19">
        <f t="shared" ca="1" si="5"/>
        <v>0</v>
      </c>
      <c r="R19">
        <f t="shared" ca="1" si="6"/>
        <v>0</v>
      </c>
      <c r="S19">
        <f t="shared" ca="1" si="7"/>
        <v>0</v>
      </c>
      <c r="T19">
        <f t="shared" ca="1" si="8"/>
        <v>0</v>
      </c>
      <c r="U19">
        <f t="shared" ca="1" si="9"/>
        <v>0</v>
      </c>
      <c r="V19">
        <f t="shared" ca="1" si="10"/>
        <v>-1.0581033589834072</v>
      </c>
      <c r="W19">
        <f t="shared" ca="1" si="11"/>
        <v>0.63874225680907659</v>
      </c>
    </row>
    <row r="20" spans="1:23">
      <c r="A20" s="2" t="s">
        <v>18</v>
      </c>
      <c r="B20" s="4">
        <v>82</v>
      </c>
      <c r="C20" s="3">
        <v>1.4330000000000001</v>
      </c>
      <c r="D20" s="1">
        <v>1.8697873451780496</v>
      </c>
      <c r="E20" s="1">
        <v>-0.28986198616451736</v>
      </c>
      <c r="K20">
        <f t="shared" ca="1" si="1"/>
        <v>3.138297399919729</v>
      </c>
      <c r="L20">
        <f t="shared" ca="1" si="2"/>
        <v>0.62759466258982766</v>
      </c>
      <c r="M20">
        <f t="shared" ca="1" si="3"/>
        <v>2.4667936407882758</v>
      </c>
      <c r="N20" t="str">
        <f t="shared" ca="1" si="0"/>
        <v>C2</v>
      </c>
      <c r="O20">
        <v>20</v>
      </c>
      <c r="P20" t="str">
        <f t="shared" ca="1" si="4"/>
        <v>C2</v>
      </c>
      <c r="Q20">
        <f t="shared" ca="1" si="5"/>
        <v>0</v>
      </c>
      <c r="R20">
        <f t="shared" ca="1" si="6"/>
        <v>0</v>
      </c>
      <c r="S20">
        <f t="shared" ca="1" si="7"/>
        <v>0</v>
      </c>
      <c r="T20">
        <f t="shared" ca="1" si="8"/>
        <v>1.8697873451780496</v>
      </c>
      <c r="U20">
        <f t="shared" ca="1" si="9"/>
        <v>-0.28986198616451736</v>
      </c>
      <c r="V20">
        <f t="shared" ca="1" si="10"/>
        <v>0</v>
      </c>
      <c r="W20">
        <f t="shared" ca="1" si="11"/>
        <v>0</v>
      </c>
    </row>
    <row r="21" spans="1:23">
      <c r="A21" s="2" t="s">
        <v>19</v>
      </c>
      <c r="B21" s="4">
        <v>20</v>
      </c>
      <c r="C21" s="3">
        <v>-6.3730000000000002</v>
      </c>
      <c r="D21" s="1">
        <v>-1.3718059344292777</v>
      </c>
      <c r="E21" s="1">
        <v>-2.6980628900355725</v>
      </c>
      <c r="K21">
        <f t="shared" ca="1" si="1"/>
        <v>1.0427607498420284</v>
      </c>
      <c r="L21">
        <f t="shared" ca="1" si="2"/>
        <v>3.8032233466754688</v>
      </c>
      <c r="M21">
        <f t="shared" ca="1" si="3"/>
        <v>3.2310908340586462</v>
      </c>
      <c r="N21" t="str">
        <f t="shared" ca="1" si="0"/>
        <v>C1</v>
      </c>
      <c r="O21">
        <v>21</v>
      </c>
      <c r="P21" t="str">
        <f t="shared" ca="1" si="4"/>
        <v>C1</v>
      </c>
      <c r="Q21">
        <f t="shared" ca="1" si="5"/>
        <v>0</v>
      </c>
      <c r="R21">
        <f t="shared" ca="1" si="6"/>
        <v>-1.3718059344292777</v>
      </c>
      <c r="S21">
        <f t="shared" ca="1" si="7"/>
        <v>-2.6980628900355725</v>
      </c>
      <c r="T21">
        <f t="shared" ca="1" si="8"/>
        <v>0</v>
      </c>
      <c r="U21">
        <f t="shared" ca="1" si="9"/>
        <v>0</v>
      </c>
      <c r="V21">
        <f t="shared" ca="1" si="10"/>
        <v>0</v>
      </c>
      <c r="W21">
        <f t="shared" ca="1" si="11"/>
        <v>0</v>
      </c>
    </row>
    <row r="22" spans="1:23">
      <c r="A22" s="2" t="s">
        <v>20</v>
      </c>
      <c r="B22" s="4">
        <v>66</v>
      </c>
      <c r="C22" s="3">
        <v>1.5549999999999999</v>
      </c>
      <c r="D22" s="1">
        <v>1.033247143989062</v>
      </c>
      <c r="E22" s="1">
        <v>-0.25222420621675046</v>
      </c>
      <c r="K22">
        <f t="shared" ca="1" si="1"/>
        <v>2.4557642025120048</v>
      </c>
      <c r="L22">
        <f t="shared" ca="1" si="2"/>
        <v>0.37368229873319586</v>
      </c>
      <c r="M22">
        <f t="shared" ca="1" si="3"/>
        <v>1.6663767641208314</v>
      </c>
      <c r="N22" t="str">
        <f t="shared" ca="1" si="0"/>
        <v>C2</v>
      </c>
      <c r="O22">
        <v>22</v>
      </c>
      <c r="P22" t="str">
        <f t="shared" ca="1" si="4"/>
        <v>C2</v>
      </c>
      <c r="Q22">
        <f t="shared" ca="1" si="5"/>
        <v>0</v>
      </c>
      <c r="R22">
        <f t="shared" ca="1" si="6"/>
        <v>0</v>
      </c>
      <c r="S22">
        <f t="shared" ca="1" si="7"/>
        <v>0</v>
      </c>
      <c r="T22">
        <f t="shared" ca="1" si="8"/>
        <v>1.033247143989062</v>
      </c>
      <c r="U22">
        <f t="shared" ca="1" si="9"/>
        <v>-0.25222420621675046</v>
      </c>
      <c r="V22">
        <f t="shared" ca="1" si="10"/>
        <v>0</v>
      </c>
      <c r="W22">
        <f t="shared" ca="1" si="11"/>
        <v>0</v>
      </c>
    </row>
    <row r="23" spans="1:23">
      <c r="A23" s="2" t="s">
        <v>21</v>
      </c>
      <c r="B23" s="4">
        <v>40</v>
      </c>
      <c r="C23" s="3">
        <v>6.7</v>
      </c>
      <c r="D23" s="1">
        <v>-0.32613068294304304</v>
      </c>
      <c r="E23" s="1">
        <v>1.3350411858427649</v>
      </c>
      <c r="K23">
        <f t="shared" ca="1" si="1"/>
        <v>3.1564442178580587</v>
      </c>
      <c r="L23">
        <f t="shared" ca="1" si="2"/>
        <v>2.114808553422372</v>
      </c>
      <c r="M23">
        <f t="shared" ca="1" si="3"/>
        <v>0.93856161029623031</v>
      </c>
      <c r="N23" t="str">
        <f t="shared" ca="1" si="0"/>
        <v>C3</v>
      </c>
      <c r="O23">
        <v>23</v>
      </c>
      <c r="P23" t="str">
        <f t="shared" ca="1" si="4"/>
        <v>C3</v>
      </c>
      <c r="Q23">
        <f t="shared" ca="1" si="5"/>
        <v>0</v>
      </c>
      <c r="R23">
        <f t="shared" ca="1" si="6"/>
        <v>0</v>
      </c>
      <c r="S23">
        <f t="shared" ca="1" si="7"/>
        <v>0</v>
      </c>
      <c r="T23">
        <f t="shared" ca="1" si="8"/>
        <v>0</v>
      </c>
      <c r="U23">
        <f t="shared" ca="1" si="9"/>
        <v>0</v>
      </c>
      <c r="V23">
        <f t="shared" ca="1" si="10"/>
        <v>-0.32613068294304304</v>
      </c>
      <c r="W23">
        <f t="shared" ca="1" si="11"/>
        <v>1.3350411858427649</v>
      </c>
    </row>
    <row r="24" spans="1:23">
      <c r="A24" s="2" t="s">
        <v>22</v>
      </c>
      <c r="B24" s="4">
        <v>37</v>
      </c>
      <c r="C24" s="3">
        <v>1.96</v>
      </c>
      <c r="D24" s="1">
        <v>-0.4829819706659782</v>
      </c>
      <c r="E24" s="1">
        <v>-0.12727911704588479</v>
      </c>
      <c r="K24">
        <f t="shared" ca="1" si="1"/>
        <v>1.693526125533283</v>
      </c>
      <c r="L24">
        <f t="shared" ca="1" si="2"/>
        <v>1.7989074712081101</v>
      </c>
      <c r="M24">
        <f t="shared" ca="1" si="3"/>
        <v>0.53923111108623945</v>
      </c>
      <c r="N24" t="str">
        <f t="shared" ca="1" si="0"/>
        <v>C3</v>
      </c>
      <c r="O24">
        <v>24</v>
      </c>
      <c r="P24" t="str">
        <f t="shared" ca="1" si="4"/>
        <v>C3</v>
      </c>
      <c r="Q24">
        <f t="shared" ca="1" si="5"/>
        <v>0</v>
      </c>
      <c r="R24">
        <f t="shared" ca="1" si="6"/>
        <v>0</v>
      </c>
      <c r="S24">
        <f t="shared" ca="1" si="7"/>
        <v>0</v>
      </c>
      <c r="T24">
        <f t="shared" ca="1" si="8"/>
        <v>0</v>
      </c>
      <c r="U24">
        <f t="shared" ca="1" si="9"/>
        <v>0</v>
      </c>
      <c r="V24">
        <f t="shared" ca="1" si="10"/>
        <v>-0.4829819706659782</v>
      </c>
      <c r="W24">
        <f t="shared" ca="1" si="11"/>
        <v>-0.12727911704588479</v>
      </c>
    </row>
    <row r="25" spans="1:23">
      <c r="A25" s="2" t="s">
        <v>23</v>
      </c>
      <c r="B25" s="4">
        <v>58</v>
      </c>
      <c r="C25" s="3">
        <v>4.3289999999999997</v>
      </c>
      <c r="D25" s="1">
        <v>0.61497704339456816</v>
      </c>
      <c r="E25" s="1">
        <v>0.6035725280054256</v>
      </c>
      <c r="K25">
        <f t="shared" ca="1" si="1"/>
        <v>2.8140640537606716</v>
      </c>
      <c r="L25">
        <f t="shared" ca="1" si="2"/>
        <v>0.92366985153303049</v>
      </c>
      <c r="M25">
        <f t="shared" ca="1" si="3"/>
        <v>1.1265231807148195</v>
      </c>
      <c r="N25" t="str">
        <f t="shared" ca="1" si="0"/>
        <v>C2</v>
      </c>
      <c r="O25">
        <v>25</v>
      </c>
      <c r="P25" t="str">
        <f t="shared" ca="1" si="4"/>
        <v>C2</v>
      </c>
      <c r="Q25">
        <f t="shared" ca="1" si="5"/>
        <v>0</v>
      </c>
      <c r="R25">
        <f t="shared" ca="1" si="6"/>
        <v>0</v>
      </c>
      <c r="S25">
        <f t="shared" ca="1" si="7"/>
        <v>0</v>
      </c>
      <c r="T25">
        <f t="shared" ca="1" si="8"/>
        <v>0.61497704339456816</v>
      </c>
      <c r="U25">
        <f t="shared" ca="1" si="9"/>
        <v>0.6035725280054256</v>
      </c>
      <c r="V25">
        <f t="shared" ca="1" si="10"/>
        <v>0</v>
      </c>
      <c r="W25">
        <f t="shared" ca="1" si="11"/>
        <v>0</v>
      </c>
    </row>
    <row r="26" spans="1:23">
      <c r="A26" s="2" t="s">
        <v>24</v>
      </c>
      <c r="B26" s="4">
        <v>49</v>
      </c>
      <c r="C26" s="3">
        <v>2.93</v>
      </c>
      <c r="D26" s="1">
        <v>0.14442318022576256</v>
      </c>
      <c r="E26" s="1">
        <v>0.17197208417816384</v>
      </c>
      <c r="K26">
        <f t="shared" ca="1" si="1"/>
        <v>2.203325617864007</v>
      </c>
      <c r="L26">
        <f t="shared" ca="1" si="2"/>
        <v>1.180231901605405</v>
      </c>
      <c r="M26">
        <f t="shared" ca="1" si="3"/>
        <v>0.68302430024043648</v>
      </c>
      <c r="N26" t="str">
        <f t="shared" ca="1" si="0"/>
        <v>C3</v>
      </c>
      <c r="O26">
        <v>26</v>
      </c>
      <c r="P26" t="str">
        <f t="shared" ca="1" si="4"/>
        <v>C3</v>
      </c>
      <c r="Q26">
        <f t="shared" ca="1" si="5"/>
        <v>0</v>
      </c>
      <c r="R26">
        <f t="shared" ca="1" si="6"/>
        <v>0</v>
      </c>
      <c r="S26">
        <f t="shared" ca="1" si="7"/>
        <v>0</v>
      </c>
      <c r="T26">
        <f t="shared" ca="1" si="8"/>
        <v>0</v>
      </c>
      <c r="U26">
        <f t="shared" ca="1" si="9"/>
        <v>0</v>
      </c>
      <c r="V26">
        <f t="shared" ca="1" si="10"/>
        <v>0.14442318022576256</v>
      </c>
      <c r="W26">
        <f t="shared" ca="1" si="11"/>
        <v>0.17197208417816384</v>
      </c>
    </row>
    <row r="27" spans="1:23">
      <c r="A27" s="2" t="s">
        <v>25</v>
      </c>
      <c r="B27" s="4">
        <v>55</v>
      </c>
      <c r="C27" s="3">
        <v>2.8359999999999999</v>
      </c>
      <c r="D27" s="1">
        <v>0.45812575567163294</v>
      </c>
      <c r="E27" s="1">
        <v>0.14297248323480236</v>
      </c>
      <c r="K27">
        <f t="shared" ca="1" si="1"/>
        <v>2.3442101543967513</v>
      </c>
      <c r="L27">
        <f t="shared" ca="1" si="2"/>
        <v>0.86587880394175398</v>
      </c>
      <c r="M27">
        <f t="shared" ca="1" si="3"/>
        <v>0.99041756577004891</v>
      </c>
      <c r="N27" t="str">
        <f t="shared" ca="1" si="0"/>
        <v>C2</v>
      </c>
      <c r="O27">
        <v>27</v>
      </c>
      <c r="P27" t="str">
        <f t="shared" ca="1" si="4"/>
        <v>C2</v>
      </c>
      <c r="Q27">
        <f t="shared" ca="1" si="5"/>
        <v>0</v>
      </c>
      <c r="R27">
        <f t="shared" ca="1" si="6"/>
        <v>0</v>
      </c>
      <c r="S27">
        <f t="shared" ca="1" si="7"/>
        <v>0</v>
      </c>
      <c r="T27">
        <f t="shared" ca="1" si="8"/>
        <v>0.45812575567163294</v>
      </c>
      <c r="U27">
        <f t="shared" ca="1" si="9"/>
        <v>0.14297248323480236</v>
      </c>
      <c r="V27">
        <f t="shared" ca="1" si="10"/>
        <v>0</v>
      </c>
      <c r="W27">
        <f t="shared" ca="1" si="11"/>
        <v>0</v>
      </c>
    </row>
    <row r="28" spans="1:23">
      <c r="A28" s="2" t="s">
        <v>26</v>
      </c>
      <c r="B28" s="4">
        <v>55</v>
      </c>
      <c r="C28" s="3">
        <v>2.4079999999999999</v>
      </c>
      <c r="D28" s="1">
        <v>0.45812575567163294</v>
      </c>
      <c r="E28" s="1">
        <v>1.0931747024603608E-2</v>
      </c>
      <c r="K28">
        <f t="shared" ca="1" si="1"/>
        <v>2.2378102587352</v>
      </c>
      <c r="L28">
        <f t="shared" ca="1" si="2"/>
        <v>0.8536097257597226</v>
      </c>
      <c r="M28">
        <f t="shared" ca="1" si="3"/>
        <v>1.034097780248584</v>
      </c>
      <c r="N28" t="str">
        <f t="shared" ca="1" si="0"/>
        <v>C2</v>
      </c>
      <c r="O28">
        <v>28</v>
      </c>
      <c r="P28" t="str">
        <f t="shared" ca="1" si="4"/>
        <v>C2</v>
      </c>
      <c r="Q28">
        <f t="shared" ca="1" si="5"/>
        <v>0</v>
      </c>
      <c r="R28">
        <f t="shared" ca="1" si="6"/>
        <v>0</v>
      </c>
      <c r="S28">
        <f t="shared" ca="1" si="7"/>
        <v>0</v>
      </c>
      <c r="T28">
        <f t="shared" ca="1" si="8"/>
        <v>0.45812575567163294</v>
      </c>
      <c r="U28">
        <f t="shared" ca="1" si="9"/>
        <v>1.0931747024603608E-2</v>
      </c>
      <c r="V28">
        <f t="shared" ca="1" si="10"/>
        <v>0</v>
      </c>
      <c r="W28">
        <f t="shared" ca="1" si="11"/>
        <v>0</v>
      </c>
    </row>
    <row r="29" spans="1:23">
      <c r="A29" s="2" t="s">
        <v>27</v>
      </c>
      <c r="B29" s="4">
        <v>21</v>
      </c>
      <c r="C29" s="3">
        <v>2.4</v>
      </c>
      <c r="D29" s="1">
        <v>-1.3195221718549659</v>
      </c>
      <c r="E29" s="1">
        <v>8.4636958804877403E-3</v>
      </c>
      <c r="K29">
        <f t="shared" ca="1" si="1"/>
        <v>1.8269301163129612</v>
      </c>
      <c r="L29">
        <f t="shared" ca="1" si="2"/>
        <v>2.6311697126395304</v>
      </c>
      <c r="M29">
        <f t="shared" ca="1" si="3"/>
        <v>0.91779914864318368</v>
      </c>
      <c r="N29" t="str">
        <f t="shared" ca="1" si="0"/>
        <v>C3</v>
      </c>
      <c r="O29">
        <v>29</v>
      </c>
      <c r="P29" t="str">
        <f t="shared" ca="1" si="4"/>
        <v>C3</v>
      </c>
      <c r="Q29">
        <f t="shared" ca="1" si="5"/>
        <v>0</v>
      </c>
      <c r="R29">
        <f t="shared" ca="1" si="6"/>
        <v>0</v>
      </c>
      <c r="S29">
        <f t="shared" ca="1" si="7"/>
        <v>0</v>
      </c>
      <c r="T29">
        <f t="shared" ca="1" si="8"/>
        <v>0</v>
      </c>
      <c r="U29">
        <f t="shared" ca="1" si="9"/>
        <v>0</v>
      </c>
      <c r="V29">
        <f t="shared" ca="1" si="10"/>
        <v>-1.3195221718549659</v>
      </c>
      <c r="W29">
        <f t="shared" ca="1" si="11"/>
        <v>8.4636958804877403E-3</v>
      </c>
    </row>
    <row r="30" spans="1:23">
      <c r="A30" s="2" t="s">
        <v>28</v>
      </c>
      <c r="B30" s="4">
        <v>90</v>
      </c>
      <c r="C30" s="3">
        <v>1.137</v>
      </c>
      <c r="D30" s="1">
        <v>2.2880574457725436</v>
      </c>
      <c r="E30" s="1">
        <v>-0.38117987849680435</v>
      </c>
      <c r="K30">
        <f t="shared" ca="1" si="1"/>
        <v>3.4752521073431946</v>
      </c>
      <c r="L30">
        <f t="shared" ca="1" si="2"/>
        <v>1.0471361817101503</v>
      </c>
      <c r="M30">
        <f t="shared" ca="1" si="3"/>
        <v>2.8939314593545724</v>
      </c>
      <c r="N30" t="str">
        <f t="shared" ca="1" si="0"/>
        <v>C2</v>
      </c>
      <c r="O30">
        <v>30</v>
      </c>
      <c r="P30" t="str">
        <f t="shared" ca="1" si="4"/>
        <v>C2</v>
      </c>
      <c r="Q30">
        <f t="shared" ca="1" si="5"/>
        <v>0</v>
      </c>
      <c r="R30">
        <f t="shared" ca="1" si="6"/>
        <v>0</v>
      </c>
      <c r="S30">
        <f t="shared" ca="1" si="7"/>
        <v>0</v>
      </c>
      <c r="T30">
        <f t="shared" ca="1" si="8"/>
        <v>2.2880574457725436</v>
      </c>
      <c r="U30">
        <f t="shared" ca="1" si="9"/>
        <v>-0.38117987849680435</v>
      </c>
      <c r="V30">
        <f t="shared" ca="1" si="10"/>
        <v>0</v>
      </c>
      <c r="W30">
        <f t="shared" ca="1" si="11"/>
        <v>0</v>
      </c>
    </row>
    <row r="31" spans="1:23">
      <c r="A31" s="2" t="s">
        <v>29</v>
      </c>
      <c r="B31" s="4">
        <v>31</v>
      </c>
      <c r="C31" s="3">
        <v>6.5670000000000002</v>
      </c>
      <c r="D31" s="1">
        <v>-0.79668454611184858</v>
      </c>
      <c r="E31" s="1">
        <v>1.294009835571839</v>
      </c>
      <c r="K31">
        <f t="shared" ca="1" si="1"/>
        <v>3.0648537996813703</v>
      </c>
      <c r="L31">
        <f t="shared" ca="1" si="2"/>
        <v>2.4752826802000567</v>
      </c>
      <c r="M31">
        <f t="shared" ca="1" si="3"/>
        <v>0.93231770067400788</v>
      </c>
      <c r="N31" t="str">
        <f t="shared" ca="1" si="0"/>
        <v>C3</v>
      </c>
      <c r="O31">
        <v>31</v>
      </c>
      <c r="P31" t="str">
        <f t="shared" ca="1" si="4"/>
        <v>C3</v>
      </c>
      <c r="Q31">
        <f t="shared" ca="1" si="5"/>
        <v>0</v>
      </c>
      <c r="R31">
        <f t="shared" ca="1" si="6"/>
        <v>0</v>
      </c>
      <c r="S31">
        <f t="shared" ca="1" si="7"/>
        <v>0</v>
      </c>
      <c r="T31">
        <f t="shared" ca="1" si="8"/>
        <v>0</v>
      </c>
      <c r="U31">
        <f t="shared" ca="1" si="9"/>
        <v>0</v>
      </c>
      <c r="V31">
        <f t="shared" ca="1" si="10"/>
        <v>-0.79668454611184858</v>
      </c>
      <c r="W31">
        <f t="shared" ca="1" si="11"/>
        <v>1.294009835571839</v>
      </c>
    </row>
    <row r="32" spans="1:23">
      <c r="A32" s="2" t="s">
        <v>30</v>
      </c>
      <c r="B32" s="4">
        <v>31</v>
      </c>
      <c r="C32" s="3">
        <v>-2.1680000000000001</v>
      </c>
      <c r="D32" s="1">
        <v>-0.79668454611184858</v>
      </c>
      <c r="E32" s="1">
        <v>-1.4007935074096711</v>
      </c>
      <c r="K32">
        <f t="shared" ca="1" si="1"/>
        <v>0.38205033979371722</v>
      </c>
      <c r="L32">
        <f t="shared" ca="1" si="2"/>
        <v>2.5296186019756153</v>
      </c>
      <c r="M32">
        <f t="shared" ca="1" si="3"/>
        <v>1.8375260158232183</v>
      </c>
      <c r="N32" t="str">
        <f t="shared" ca="1" si="0"/>
        <v>C1</v>
      </c>
      <c r="O32">
        <v>32</v>
      </c>
      <c r="P32" t="str">
        <f t="shared" ca="1" si="4"/>
        <v>C1</v>
      </c>
      <c r="Q32">
        <f t="shared" ca="1" si="5"/>
        <v>0</v>
      </c>
      <c r="R32">
        <f t="shared" ca="1" si="6"/>
        <v>-0.79668454611184858</v>
      </c>
      <c r="S32">
        <f t="shared" ca="1" si="7"/>
        <v>-1.4007935074096711</v>
      </c>
      <c r="T32">
        <f t="shared" ca="1" si="8"/>
        <v>0</v>
      </c>
      <c r="U32">
        <f t="shared" ca="1" si="9"/>
        <v>0</v>
      </c>
      <c r="V32">
        <f t="shared" ca="1" si="10"/>
        <v>0</v>
      </c>
      <c r="W32">
        <f t="shared" ca="1" si="11"/>
        <v>0</v>
      </c>
    </row>
    <row r="33" spans="1:23">
      <c r="A33" s="2" t="s">
        <v>31</v>
      </c>
      <c r="B33" s="4">
        <v>34</v>
      </c>
      <c r="C33" s="3">
        <v>4.298</v>
      </c>
      <c r="D33" s="1">
        <v>-0.63983325838891336</v>
      </c>
      <c r="E33" s="1">
        <v>0.59400882982197667</v>
      </c>
      <c r="K33">
        <f t="shared" ca="1" si="1"/>
        <v>2.3772365112274851</v>
      </c>
      <c r="L33">
        <f t="shared" ca="1" si="2"/>
        <v>2.0407160830038276</v>
      </c>
      <c r="M33">
        <f t="shared" ca="1" si="3"/>
        <v>0.23268088918826249</v>
      </c>
      <c r="N33" t="str">
        <f t="shared" ca="1" si="0"/>
        <v>C3</v>
      </c>
      <c r="O33">
        <v>33</v>
      </c>
      <c r="P33" t="str">
        <f t="shared" ca="1" si="4"/>
        <v>C3</v>
      </c>
      <c r="Q33">
        <f t="shared" ca="1" si="5"/>
        <v>0</v>
      </c>
      <c r="R33">
        <f t="shared" ca="1" si="6"/>
        <v>0</v>
      </c>
      <c r="S33">
        <f t="shared" ca="1" si="7"/>
        <v>0</v>
      </c>
      <c r="T33">
        <f t="shared" ca="1" si="8"/>
        <v>0</v>
      </c>
      <c r="U33">
        <f t="shared" ca="1" si="9"/>
        <v>0</v>
      </c>
      <c r="V33">
        <f t="shared" ca="1" si="10"/>
        <v>-0.63983325838891336</v>
      </c>
      <c r="W33">
        <f t="shared" ca="1" si="11"/>
        <v>0.59400882982197667</v>
      </c>
    </row>
    <row r="34" spans="1:23">
      <c r="A34" s="2" t="s">
        <v>32</v>
      </c>
      <c r="B34" s="4">
        <v>36</v>
      </c>
      <c r="C34" s="3">
        <v>2.4</v>
      </c>
      <c r="D34" s="1">
        <v>-0.53526573324028992</v>
      </c>
      <c r="E34" s="1">
        <v>8.4636958804877403E-3</v>
      </c>
      <c r="K34">
        <f t="shared" ca="1" si="1"/>
        <v>1.8142613614852043</v>
      </c>
      <c r="L34">
        <f t="shared" ca="1" si="2"/>
        <v>1.846923757263089</v>
      </c>
      <c r="M34">
        <f t="shared" ca="1" si="3"/>
        <v>0.40534633569036732</v>
      </c>
      <c r="N34" t="str">
        <f t="shared" ca="1" si="0"/>
        <v>C3</v>
      </c>
      <c r="O34">
        <v>34</v>
      </c>
      <c r="P34" t="str">
        <f t="shared" ca="1" si="4"/>
        <v>C3</v>
      </c>
      <c r="Q34">
        <f t="shared" ca="1" si="5"/>
        <v>0</v>
      </c>
      <c r="R34">
        <f t="shared" ca="1" si="6"/>
        <v>0</v>
      </c>
      <c r="S34">
        <f t="shared" ca="1" si="7"/>
        <v>0</v>
      </c>
      <c r="T34">
        <f t="shared" ca="1" si="8"/>
        <v>0</v>
      </c>
      <c r="U34">
        <f t="shared" ca="1" si="9"/>
        <v>0</v>
      </c>
      <c r="V34">
        <f t="shared" ca="1" si="10"/>
        <v>-0.53526573324028992</v>
      </c>
      <c r="W34">
        <f t="shared" ca="1" si="11"/>
        <v>8.4636958804877403E-3</v>
      </c>
    </row>
    <row r="35" spans="1:23">
      <c r="A35" s="2" t="s">
        <v>33</v>
      </c>
      <c r="B35" s="4">
        <v>70</v>
      </c>
      <c r="C35" s="3">
        <v>1.573</v>
      </c>
      <c r="D35" s="1">
        <v>1.2423821942863089</v>
      </c>
      <c r="E35" s="1">
        <v>-0.24667109114248975</v>
      </c>
      <c r="K35">
        <f t="shared" ca="1" si="1"/>
        <v>2.6266271248180502</v>
      </c>
      <c r="L35">
        <f t="shared" ca="1" si="2"/>
        <v>0.25338086084371386</v>
      </c>
      <c r="M35">
        <f t="shared" ca="1" si="3"/>
        <v>1.8580821192118286</v>
      </c>
      <c r="N35" t="str">
        <f t="shared" ca="1" si="0"/>
        <v>C2</v>
      </c>
      <c r="O35">
        <v>35</v>
      </c>
      <c r="P35" t="str">
        <f t="shared" ca="1" si="4"/>
        <v>C2</v>
      </c>
      <c r="Q35">
        <f t="shared" ca="1" si="5"/>
        <v>0</v>
      </c>
      <c r="R35">
        <f t="shared" ca="1" si="6"/>
        <v>0</v>
      </c>
      <c r="S35">
        <f t="shared" ca="1" si="7"/>
        <v>0</v>
      </c>
      <c r="T35">
        <f t="shared" ca="1" si="8"/>
        <v>1.2423821942863089</v>
      </c>
      <c r="U35">
        <f t="shared" ca="1" si="9"/>
        <v>-0.24667109114248975</v>
      </c>
      <c r="V35">
        <f t="shared" ca="1" si="10"/>
        <v>0</v>
      </c>
      <c r="W35">
        <f t="shared" ca="1" si="11"/>
        <v>0</v>
      </c>
    </row>
    <row r="36" spans="1:23">
      <c r="A36" s="2" t="s">
        <v>34</v>
      </c>
      <c r="B36" s="4">
        <v>34</v>
      </c>
      <c r="C36" s="3">
        <v>7.9580000000000002</v>
      </c>
      <c r="D36" s="1">
        <v>-0.63983325838891336</v>
      </c>
      <c r="E36" s="1">
        <v>1.7231422282549851</v>
      </c>
      <c r="K36">
        <f t="shared" ca="1" si="1"/>
        <v>3.5018398940635005</v>
      </c>
      <c r="L36">
        <f t="shared" ca="1" si="2"/>
        <v>2.6052871931047319</v>
      </c>
      <c r="M36">
        <f t="shared" ca="1" si="3"/>
        <v>1.3192889591554977</v>
      </c>
      <c r="N36" t="str">
        <f t="shared" ca="1" si="0"/>
        <v>C3</v>
      </c>
      <c r="O36">
        <v>36</v>
      </c>
      <c r="P36" t="str">
        <f t="shared" ca="1" si="4"/>
        <v>C3</v>
      </c>
      <c r="Q36">
        <f t="shared" ca="1" si="5"/>
        <v>0</v>
      </c>
      <c r="R36">
        <f t="shared" ca="1" si="6"/>
        <v>0</v>
      </c>
      <c r="S36">
        <f t="shared" ca="1" si="7"/>
        <v>0</v>
      </c>
      <c r="T36">
        <f t="shared" ca="1" si="8"/>
        <v>0</v>
      </c>
      <c r="U36">
        <f t="shared" ca="1" si="9"/>
        <v>0</v>
      </c>
      <c r="V36">
        <f t="shared" ca="1" si="10"/>
        <v>-0.63983325838891336</v>
      </c>
      <c r="W36">
        <f t="shared" ca="1" si="11"/>
        <v>1.7231422282549851</v>
      </c>
    </row>
    <row r="37" spans="1:23">
      <c r="A37" s="2" t="s">
        <v>35</v>
      </c>
      <c r="B37" s="4">
        <v>89</v>
      </c>
      <c r="C37" s="3">
        <v>1.387</v>
      </c>
      <c r="D37" s="1">
        <v>2.2357736831982318</v>
      </c>
      <c r="E37" s="1">
        <v>-0.30405328024318362</v>
      </c>
      <c r="K37">
        <f t="shared" ca="1" si="1"/>
        <v>3.4593358659261559</v>
      </c>
      <c r="L37">
        <f t="shared" ca="1" si="2"/>
        <v>0.97197086304231028</v>
      </c>
      <c r="M37">
        <f t="shared" ca="1" si="3"/>
        <v>2.823149094252996</v>
      </c>
      <c r="N37" t="str">
        <f t="shared" ca="1" si="0"/>
        <v>C2</v>
      </c>
      <c r="O37">
        <v>37</v>
      </c>
      <c r="P37" t="str">
        <f t="shared" ca="1" si="4"/>
        <v>C2</v>
      </c>
      <c r="Q37">
        <f t="shared" ca="1" si="5"/>
        <v>0</v>
      </c>
      <c r="R37">
        <f t="shared" ca="1" si="6"/>
        <v>0</v>
      </c>
      <c r="S37">
        <f t="shared" ca="1" si="7"/>
        <v>0</v>
      </c>
      <c r="T37">
        <f t="shared" ca="1" si="8"/>
        <v>2.2357736831982318</v>
      </c>
      <c r="U37">
        <f t="shared" ca="1" si="9"/>
        <v>-0.30405328024318362</v>
      </c>
      <c r="V37">
        <f t="shared" ca="1" si="10"/>
        <v>0</v>
      </c>
      <c r="W37">
        <f t="shared" ca="1" si="11"/>
        <v>0</v>
      </c>
    </row>
    <row r="38" spans="1:23">
      <c r="A38" s="2" t="s">
        <v>36</v>
      </c>
      <c r="B38" s="4">
        <v>69</v>
      </c>
      <c r="C38" s="3">
        <v>1.2130000000000001</v>
      </c>
      <c r="D38" s="1">
        <v>1.1900984317119971</v>
      </c>
      <c r="E38" s="1">
        <v>-0.35773339262770365</v>
      </c>
      <c r="K38">
        <f t="shared" ca="1" si="1"/>
        <v>2.5203653130332202</v>
      </c>
      <c r="L38">
        <f t="shared" ca="1" si="2"/>
        <v>0.37503404537373181</v>
      </c>
      <c r="M38">
        <f t="shared" ca="1" si="3"/>
        <v>1.8525978755771797</v>
      </c>
      <c r="N38" t="str">
        <f t="shared" ca="1" si="0"/>
        <v>C2</v>
      </c>
      <c r="O38">
        <v>38</v>
      </c>
      <c r="P38" t="str">
        <f t="shared" ca="1" si="4"/>
        <v>C2</v>
      </c>
      <c r="Q38">
        <f t="shared" ca="1" si="5"/>
        <v>0</v>
      </c>
      <c r="R38">
        <f t="shared" ca="1" si="6"/>
        <v>0</v>
      </c>
      <c r="S38">
        <f t="shared" ca="1" si="7"/>
        <v>0</v>
      </c>
      <c r="T38">
        <f t="shared" ca="1" si="8"/>
        <v>1.1900984317119971</v>
      </c>
      <c r="U38">
        <f t="shared" ca="1" si="9"/>
        <v>-0.35773339262770365</v>
      </c>
      <c r="V38">
        <f t="shared" ca="1" si="10"/>
        <v>0</v>
      </c>
      <c r="W38">
        <f t="shared" ca="1" si="11"/>
        <v>0</v>
      </c>
    </row>
    <row r="39" spans="1:23">
      <c r="A39" s="2" t="s">
        <v>37</v>
      </c>
      <c r="B39" s="4">
        <v>35</v>
      </c>
      <c r="C39" s="3">
        <v>2.2629999999999999</v>
      </c>
      <c r="D39" s="1">
        <v>-0.5875494958146017</v>
      </c>
      <c r="E39" s="1">
        <v>-3.3801679962496445E-2</v>
      </c>
      <c r="K39">
        <f t="shared" ca="1" si="1"/>
        <v>1.7629154804676899</v>
      </c>
      <c r="L39">
        <f t="shared" ca="1" si="2"/>
        <v>1.8994231758652464</v>
      </c>
      <c r="M39">
        <f t="shared" ca="1" si="3"/>
        <v>0.45510513447081707</v>
      </c>
      <c r="N39" t="str">
        <f t="shared" ca="1" si="0"/>
        <v>C3</v>
      </c>
      <c r="O39">
        <v>39</v>
      </c>
      <c r="P39" t="str">
        <f t="shared" ca="1" si="4"/>
        <v>C3</v>
      </c>
      <c r="Q39">
        <f t="shared" ca="1" si="5"/>
        <v>0</v>
      </c>
      <c r="R39">
        <f t="shared" ca="1" si="6"/>
        <v>0</v>
      </c>
      <c r="S39">
        <f t="shared" ca="1" si="7"/>
        <v>0</v>
      </c>
      <c r="T39">
        <f t="shared" ca="1" si="8"/>
        <v>0</v>
      </c>
      <c r="U39">
        <f t="shared" ca="1" si="9"/>
        <v>0</v>
      </c>
      <c r="V39">
        <f t="shared" ca="1" si="10"/>
        <v>-0.5875494958146017</v>
      </c>
      <c r="W39">
        <f t="shared" ca="1" si="11"/>
        <v>-3.3801679962496445E-2</v>
      </c>
    </row>
    <row r="40" spans="1:23">
      <c r="A40" s="2" t="s">
        <v>38</v>
      </c>
      <c r="B40" s="4">
        <v>57</v>
      </c>
      <c r="C40" s="3">
        <v>2.7229999999999999</v>
      </c>
      <c r="D40" s="1">
        <v>0.56269328082025638</v>
      </c>
      <c r="E40" s="1">
        <v>0.10811126082416576</v>
      </c>
      <c r="K40">
        <f t="shared" ca="1" si="1"/>
        <v>2.378605024772146</v>
      </c>
      <c r="L40">
        <f t="shared" ca="1" si="2"/>
        <v>0.75711731902419332</v>
      </c>
      <c r="M40">
        <f t="shared" ca="1" si="3"/>
        <v>1.1005340290790853</v>
      </c>
      <c r="N40" t="str">
        <f t="shared" ca="1" si="0"/>
        <v>C2</v>
      </c>
      <c r="O40">
        <v>40</v>
      </c>
      <c r="P40" t="str">
        <f t="shared" ca="1" si="4"/>
        <v>C2</v>
      </c>
      <c r="Q40">
        <f t="shared" ca="1" si="5"/>
        <v>0</v>
      </c>
      <c r="R40">
        <f t="shared" ca="1" si="6"/>
        <v>0</v>
      </c>
      <c r="S40">
        <f t="shared" ca="1" si="7"/>
        <v>0</v>
      </c>
      <c r="T40">
        <f t="shared" ca="1" si="8"/>
        <v>0.56269328082025638</v>
      </c>
      <c r="U40">
        <f t="shared" ca="1" si="9"/>
        <v>0.10811126082416576</v>
      </c>
      <c r="V40">
        <f t="shared" ca="1" si="10"/>
        <v>0</v>
      </c>
      <c r="W40">
        <f t="shared" ca="1" si="11"/>
        <v>0</v>
      </c>
    </row>
    <row r="41" spans="1:23">
      <c r="A41" s="2" t="s">
        <v>39</v>
      </c>
      <c r="B41" s="4">
        <v>81</v>
      </c>
      <c r="C41" s="3">
        <v>1.774</v>
      </c>
      <c r="D41" s="1">
        <v>1.817503582603738</v>
      </c>
      <c r="E41" s="1">
        <v>-0.18466130614657864</v>
      </c>
      <c r="K41">
        <f t="shared" ca="1" si="1"/>
        <v>3.1439689258703627</v>
      </c>
      <c r="L41">
        <f t="shared" ca="1" si="2"/>
        <v>0.5375313888743064</v>
      </c>
      <c r="M41">
        <f t="shared" ca="1" si="3"/>
        <v>2.3882936769862759</v>
      </c>
      <c r="N41" t="str">
        <f t="shared" ca="1" si="0"/>
        <v>C2</v>
      </c>
      <c r="O41">
        <v>41</v>
      </c>
      <c r="P41" t="str">
        <f t="shared" ca="1" si="4"/>
        <v>C2</v>
      </c>
      <c r="Q41">
        <f t="shared" ca="1" si="5"/>
        <v>0</v>
      </c>
      <c r="R41">
        <f t="shared" ca="1" si="6"/>
        <v>0</v>
      </c>
      <c r="S41">
        <f t="shared" ca="1" si="7"/>
        <v>0</v>
      </c>
      <c r="T41">
        <f t="shared" ca="1" si="8"/>
        <v>1.817503582603738</v>
      </c>
      <c r="U41">
        <f t="shared" ca="1" si="9"/>
        <v>-0.18466130614657864</v>
      </c>
      <c r="V41">
        <f t="shared" ca="1" si="10"/>
        <v>0</v>
      </c>
      <c r="W41">
        <f t="shared" ca="1" si="11"/>
        <v>0</v>
      </c>
    </row>
    <row r="42" spans="1:23">
      <c r="A42" s="2" t="s">
        <v>40</v>
      </c>
      <c r="B42" s="4">
        <v>43</v>
      </c>
      <c r="C42" s="3">
        <v>4.0410000000000004</v>
      </c>
      <c r="D42" s="1">
        <v>-0.16927939522010782</v>
      </c>
      <c r="E42" s="1">
        <v>0.51472268681725464</v>
      </c>
      <c r="K42">
        <f t="shared" ca="1" si="1"/>
        <v>2.3973264393976139</v>
      </c>
      <c r="L42">
        <f t="shared" ca="1" si="2"/>
        <v>1.5687703118063703</v>
      </c>
      <c r="M42">
        <f t="shared" ca="1" si="3"/>
        <v>0.34169088242206219</v>
      </c>
      <c r="N42" t="str">
        <f t="shared" ca="1" si="0"/>
        <v>C3</v>
      </c>
      <c r="O42">
        <v>42</v>
      </c>
      <c r="P42" t="str">
        <f t="shared" ca="1" si="4"/>
        <v>C3</v>
      </c>
      <c r="Q42">
        <f t="shared" ca="1" si="5"/>
        <v>0</v>
      </c>
      <c r="R42">
        <f t="shared" ca="1" si="6"/>
        <v>0</v>
      </c>
      <c r="S42">
        <f t="shared" ca="1" si="7"/>
        <v>0</v>
      </c>
      <c r="T42">
        <f t="shared" ca="1" si="8"/>
        <v>0</v>
      </c>
      <c r="U42">
        <f t="shared" ca="1" si="9"/>
        <v>0</v>
      </c>
      <c r="V42">
        <f t="shared" ca="1" si="10"/>
        <v>-0.16927939522010782</v>
      </c>
      <c r="W42">
        <f t="shared" ca="1" si="11"/>
        <v>0.51472268681725464</v>
      </c>
    </row>
    <row r="43" spans="1:23">
      <c r="A43" s="2" t="s">
        <v>41</v>
      </c>
      <c r="B43" s="4">
        <v>44</v>
      </c>
      <c r="C43" s="3">
        <v>1.2E-2</v>
      </c>
      <c r="D43" s="1">
        <v>-0.11699563264579609</v>
      </c>
      <c r="E43" s="1">
        <v>-0.72824957063809781</v>
      </c>
      <c r="K43">
        <f t="shared" ca="1" si="1"/>
        <v>1.3013291253732955</v>
      </c>
      <c r="L43">
        <f t="shared" ca="1" si="2"/>
        <v>1.6021962817012816</v>
      </c>
      <c r="M43">
        <f t="shared" ca="1" si="3"/>
        <v>1.2011311506842433</v>
      </c>
      <c r="N43" t="str">
        <f t="shared" ca="1" si="0"/>
        <v>C3</v>
      </c>
      <c r="O43">
        <v>43</v>
      </c>
      <c r="P43" t="str">
        <f t="shared" ca="1" si="4"/>
        <v>C1</v>
      </c>
      <c r="Q43">
        <f t="shared" ca="1" si="5"/>
        <v>1</v>
      </c>
      <c r="R43">
        <f t="shared" ca="1" si="6"/>
        <v>0</v>
      </c>
      <c r="S43">
        <f t="shared" ca="1" si="7"/>
        <v>0</v>
      </c>
      <c r="T43">
        <f t="shared" ca="1" si="8"/>
        <v>0</v>
      </c>
      <c r="U43">
        <f t="shared" ca="1" si="9"/>
        <v>0</v>
      </c>
      <c r="V43">
        <f t="shared" ca="1" si="10"/>
        <v>-0.11699563264579609</v>
      </c>
      <c r="W43">
        <f t="shared" ca="1" si="11"/>
        <v>-0.72824957063809781</v>
      </c>
    </row>
    <row r="44" spans="1:23">
      <c r="A44" s="2" t="s">
        <v>42</v>
      </c>
      <c r="B44" s="4">
        <v>28</v>
      </c>
      <c r="C44" s="3">
        <v>3</v>
      </c>
      <c r="D44" s="1">
        <v>-0.9535358338347838</v>
      </c>
      <c r="E44" s="1">
        <v>0.19356753168917762</v>
      </c>
      <c r="K44">
        <f t="shared" ca="1" si="1"/>
        <v>1.9635229358293902</v>
      </c>
      <c r="L44">
        <f t="shared" ca="1" si="2"/>
        <v>2.2736659541447244</v>
      </c>
      <c r="M44">
        <f t="shared" ca="1" si="3"/>
        <v>0.50773064285871139</v>
      </c>
      <c r="N44" t="str">
        <f t="shared" ca="1" si="0"/>
        <v>C3</v>
      </c>
      <c r="O44">
        <v>44</v>
      </c>
      <c r="P44" t="str">
        <f t="shared" ca="1" si="4"/>
        <v>C3</v>
      </c>
      <c r="Q44">
        <f t="shared" ca="1" si="5"/>
        <v>0</v>
      </c>
      <c r="R44">
        <f t="shared" ca="1" si="6"/>
        <v>0</v>
      </c>
      <c r="S44">
        <f t="shared" ca="1" si="7"/>
        <v>0</v>
      </c>
      <c r="T44">
        <f t="shared" ca="1" si="8"/>
        <v>0</v>
      </c>
      <c r="U44">
        <f t="shared" ca="1" si="9"/>
        <v>0</v>
      </c>
      <c r="V44">
        <f t="shared" ca="1" si="10"/>
        <v>-0.9535358338347838</v>
      </c>
      <c r="W44">
        <f t="shared" ca="1" si="11"/>
        <v>0.19356753168917762</v>
      </c>
    </row>
    <row r="45" spans="1:23">
      <c r="A45" s="2" t="s">
        <v>43</v>
      </c>
      <c r="B45" s="4">
        <v>30</v>
      </c>
      <c r="C45" s="3">
        <v>3.6</v>
      </c>
      <c r="D45" s="1">
        <v>-0.84896830868616036</v>
      </c>
      <c r="E45" s="1">
        <v>0.37867136749786751</v>
      </c>
      <c r="K45">
        <f t="shared" ca="1" si="1"/>
        <v>2.1484000161381744</v>
      </c>
      <c r="L45">
        <f t="shared" ca="1" si="2"/>
        <v>2.1940321561055036</v>
      </c>
      <c r="M45">
        <f t="shared" ca="1" si="3"/>
        <v>0.35541139835794494</v>
      </c>
      <c r="N45" t="str">
        <f t="shared" ca="1" si="0"/>
        <v>C3</v>
      </c>
      <c r="O45">
        <v>45</v>
      </c>
      <c r="P45" t="str">
        <f t="shared" ca="1" si="4"/>
        <v>C3</v>
      </c>
      <c r="Q45">
        <f t="shared" ca="1" si="5"/>
        <v>0</v>
      </c>
      <c r="R45">
        <f t="shared" ca="1" si="6"/>
        <v>0</v>
      </c>
      <c r="S45">
        <f t="shared" ca="1" si="7"/>
        <v>0</v>
      </c>
      <c r="T45">
        <f t="shared" ca="1" si="8"/>
        <v>0</v>
      </c>
      <c r="U45">
        <f t="shared" ca="1" si="9"/>
        <v>0</v>
      </c>
      <c r="V45">
        <f t="shared" ca="1" si="10"/>
        <v>-0.84896830868616036</v>
      </c>
      <c r="W45">
        <f t="shared" ca="1" si="11"/>
        <v>0.37867136749786751</v>
      </c>
    </row>
    <row r="46" spans="1:23">
      <c r="A46" s="2" t="s">
        <v>44</v>
      </c>
      <c r="B46" s="4">
        <v>48</v>
      </c>
      <c r="C46" s="3">
        <v>2</v>
      </c>
      <c r="D46" s="1">
        <v>9.2139417651450825E-2</v>
      </c>
      <c r="E46" s="1">
        <v>-0.11493886132530547</v>
      </c>
      <c r="K46">
        <f t="shared" ca="1" si="1"/>
        <v>1.927906584009188</v>
      </c>
      <c r="L46">
        <f t="shared" ca="1" si="2"/>
        <v>1.2246162076153801</v>
      </c>
      <c r="M46">
        <f t="shared" ca="1" si="3"/>
        <v>0.78887719513595755</v>
      </c>
      <c r="N46" t="str">
        <f t="shared" ca="1" si="0"/>
        <v>C3</v>
      </c>
      <c r="O46">
        <v>46</v>
      </c>
      <c r="P46" t="str">
        <f t="shared" ca="1" si="4"/>
        <v>C3</v>
      </c>
      <c r="Q46">
        <f t="shared" ca="1" si="5"/>
        <v>0</v>
      </c>
      <c r="R46">
        <f t="shared" ca="1" si="6"/>
        <v>0</v>
      </c>
      <c r="S46">
        <f t="shared" ca="1" si="7"/>
        <v>0</v>
      </c>
      <c r="T46">
        <f t="shared" ca="1" si="8"/>
        <v>0</v>
      </c>
      <c r="U46">
        <f t="shared" ca="1" si="9"/>
        <v>0</v>
      </c>
      <c r="V46">
        <f t="shared" ca="1" si="10"/>
        <v>9.2139417651450825E-2</v>
      </c>
      <c r="W46">
        <f t="shared" ca="1" si="11"/>
        <v>-0.11493886132530547</v>
      </c>
    </row>
    <row r="47" spans="1:23">
      <c r="A47" s="2" t="s">
        <v>45</v>
      </c>
      <c r="B47" s="4">
        <v>78</v>
      </c>
      <c r="C47" s="3">
        <v>7.2</v>
      </c>
      <c r="D47" s="1">
        <v>1.6606522948808027</v>
      </c>
      <c r="E47" s="1">
        <v>1.4892943823500064</v>
      </c>
      <c r="K47">
        <f t="shared" ca="1" si="1"/>
        <v>4.1429708876275688</v>
      </c>
      <c r="L47">
        <f t="shared" ca="1" si="2"/>
        <v>1.5325038938810591</v>
      </c>
      <c r="M47">
        <f t="shared" ca="1" si="3"/>
        <v>2.4100317541523779</v>
      </c>
      <c r="N47" t="str">
        <f t="shared" ca="1" si="0"/>
        <v>C2</v>
      </c>
      <c r="O47">
        <v>47</v>
      </c>
      <c r="P47" t="str">
        <f t="shared" ca="1" si="4"/>
        <v>C2</v>
      </c>
      <c r="Q47">
        <f t="shared" ca="1" si="5"/>
        <v>0</v>
      </c>
      <c r="R47">
        <f t="shared" ca="1" si="6"/>
        <v>0</v>
      </c>
      <c r="S47">
        <f t="shared" ca="1" si="7"/>
        <v>0</v>
      </c>
      <c r="T47">
        <f t="shared" ca="1" si="8"/>
        <v>1.6606522948808027</v>
      </c>
      <c r="U47">
        <f t="shared" ca="1" si="9"/>
        <v>1.4892943823500064</v>
      </c>
      <c r="V47">
        <f t="shared" ca="1" si="10"/>
        <v>0</v>
      </c>
      <c r="W47">
        <f t="shared" ca="1" si="11"/>
        <v>0</v>
      </c>
    </row>
    <row r="48" spans="1:23">
      <c r="A48" s="2" t="s">
        <v>46</v>
      </c>
      <c r="B48" s="4">
        <v>40</v>
      </c>
      <c r="C48" s="3">
        <v>6.8280000000000003</v>
      </c>
      <c r="D48" s="1">
        <v>-0.32613068294304304</v>
      </c>
      <c r="E48" s="1">
        <v>1.3745300041486188</v>
      </c>
      <c r="K48">
        <f t="shared" ca="1" si="1"/>
        <v>3.1952875746321072</v>
      </c>
      <c r="L48">
        <f t="shared" ca="1" si="2"/>
        <v>2.1400104511943345</v>
      </c>
      <c r="M48">
        <f t="shared" ca="1" si="3"/>
        <v>0.97743103655851105</v>
      </c>
      <c r="N48" t="str">
        <f t="shared" ca="1" si="0"/>
        <v>C3</v>
      </c>
      <c r="O48">
        <v>48</v>
      </c>
      <c r="P48" t="str">
        <f t="shared" ca="1" si="4"/>
        <v>C3</v>
      </c>
      <c r="Q48">
        <f t="shared" ca="1" si="5"/>
        <v>0</v>
      </c>
      <c r="R48">
        <f t="shared" ca="1" si="6"/>
        <v>0</v>
      </c>
      <c r="S48">
        <f t="shared" ca="1" si="7"/>
        <v>0</v>
      </c>
      <c r="T48">
        <f t="shared" ca="1" si="8"/>
        <v>0</v>
      </c>
      <c r="U48">
        <f t="shared" ca="1" si="9"/>
        <v>0</v>
      </c>
      <c r="V48">
        <f t="shared" ca="1" si="10"/>
        <v>-0.32613068294304304</v>
      </c>
      <c r="W48">
        <f t="shared" ca="1" si="11"/>
        <v>1.3745300041486188</v>
      </c>
    </row>
    <row r="49" spans="1:23">
      <c r="A49" s="2" t="s">
        <v>47</v>
      </c>
      <c r="B49" s="4">
        <v>37</v>
      </c>
      <c r="C49" s="3">
        <v>5.016</v>
      </c>
      <c r="D49" s="1">
        <v>-0.4829819706659782</v>
      </c>
      <c r="E49" s="1">
        <v>0.81551642000637559</v>
      </c>
      <c r="K49">
        <f t="shared" ca="1" si="1"/>
        <v>2.6177906461041291</v>
      </c>
      <c r="L49">
        <f t="shared" ca="1" si="2"/>
        <v>1.9724269718814369</v>
      </c>
      <c r="M49">
        <f t="shared" ca="1" si="3"/>
        <v>0.40388274221442233</v>
      </c>
      <c r="N49" t="str">
        <f t="shared" ca="1" si="0"/>
        <v>C3</v>
      </c>
      <c r="O49">
        <v>49</v>
      </c>
      <c r="P49" t="str">
        <f t="shared" ca="1" si="4"/>
        <v>C3</v>
      </c>
      <c r="Q49">
        <f t="shared" ca="1" si="5"/>
        <v>0</v>
      </c>
      <c r="R49">
        <f t="shared" ca="1" si="6"/>
        <v>0</v>
      </c>
      <c r="S49">
        <f t="shared" ca="1" si="7"/>
        <v>0</v>
      </c>
      <c r="T49">
        <f t="shared" ca="1" si="8"/>
        <v>0</v>
      </c>
      <c r="U49">
        <f t="shared" ca="1" si="9"/>
        <v>0</v>
      </c>
      <c r="V49">
        <f t="shared" ca="1" si="10"/>
        <v>-0.4829819706659782</v>
      </c>
      <c r="W49">
        <f t="shared" ca="1" si="11"/>
        <v>0.81551642000637559</v>
      </c>
    </row>
    <row r="50" spans="1:23">
      <c r="A50" s="2" t="s">
        <v>47</v>
      </c>
      <c r="B50" s="4">
        <v>29</v>
      </c>
      <c r="C50" s="3">
        <v>6.5439999999999996</v>
      </c>
      <c r="D50" s="1">
        <v>-0.90125207126047202</v>
      </c>
      <c r="E50" s="1">
        <v>1.2869141885325055</v>
      </c>
      <c r="K50">
        <f t="shared" ca="1" si="1"/>
        <v>3.0560853578729388</v>
      </c>
      <c r="L50">
        <f t="shared" ca="1" si="2"/>
        <v>2.5613521272546786</v>
      </c>
      <c r="M50">
        <f t="shared" ca="1" si="3"/>
        <v>0.96475501155155274</v>
      </c>
      <c r="N50" t="str">
        <f t="shared" ca="1" si="0"/>
        <v>C3</v>
      </c>
      <c r="O50">
        <v>50</v>
      </c>
      <c r="P50" t="str">
        <f t="shared" ca="1" si="4"/>
        <v>C3</v>
      </c>
      <c r="Q50">
        <f t="shared" ca="1" si="5"/>
        <v>0</v>
      </c>
      <c r="R50">
        <f t="shared" ca="1" si="6"/>
        <v>0</v>
      </c>
      <c r="S50">
        <f t="shared" ca="1" si="7"/>
        <v>0</v>
      </c>
      <c r="T50">
        <f t="shared" ca="1" si="8"/>
        <v>0</v>
      </c>
      <c r="U50">
        <f t="shared" ca="1" si="9"/>
        <v>0</v>
      </c>
      <c r="V50">
        <f t="shared" ca="1" si="10"/>
        <v>-0.90125207126047202</v>
      </c>
      <c r="W50">
        <f t="shared" ca="1" si="11"/>
        <v>1.2869141885325055</v>
      </c>
    </row>
    <row r="51" spans="1:23">
      <c r="A51" s="2" t="s">
        <v>48</v>
      </c>
      <c r="B51" s="4">
        <v>73</v>
      </c>
      <c r="C51" s="3">
        <v>5.2220000000000004</v>
      </c>
      <c r="D51" s="1">
        <v>1.399233482009244</v>
      </c>
      <c r="E51" s="1">
        <v>0.87906873696735921</v>
      </c>
      <c r="K51">
        <f t="shared" ca="1" si="1"/>
        <v>3.5057631197978214</v>
      </c>
      <c r="L51">
        <f t="shared" ca="1" si="2"/>
        <v>0.88634366562283395</v>
      </c>
      <c r="M51">
        <f t="shared" ca="1" si="3"/>
        <v>1.9511141712537663</v>
      </c>
      <c r="N51" t="str">
        <f t="shared" ca="1" si="0"/>
        <v>C2</v>
      </c>
      <c r="O51">
        <v>51</v>
      </c>
      <c r="P51" t="str">
        <f t="shared" ca="1" si="4"/>
        <v>C2</v>
      </c>
      <c r="Q51">
        <f t="shared" ca="1" si="5"/>
        <v>0</v>
      </c>
      <c r="R51">
        <f t="shared" ca="1" si="6"/>
        <v>0</v>
      </c>
      <c r="S51">
        <f t="shared" ca="1" si="7"/>
        <v>0</v>
      </c>
      <c r="T51">
        <f t="shared" ca="1" si="8"/>
        <v>1.399233482009244</v>
      </c>
      <c r="U51">
        <f t="shared" ca="1" si="9"/>
        <v>0.87906873696735921</v>
      </c>
      <c r="V51">
        <f t="shared" ca="1" si="10"/>
        <v>0</v>
      </c>
      <c r="W51">
        <f t="shared" ca="1" si="11"/>
        <v>0</v>
      </c>
    </row>
    <row r="52" spans="1:23">
      <c r="A52" s="2" t="s">
        <v>49</v>
      </c>
      <c r="B52" s="4">
        <v>64</v>
      </c>
      <c r="C52" s="3">
        <v>4.0030000000000001</v>
      </c>
      <c r="D52" s="1">
        <v>0.92867961884043848</v>
      </c>
      <c r="E52" s="1">
        <v>0.50299944388270423</v>
      </c>
      <c r="K52">
        <f t="shared" ca="1" si="1"/>
        <v>2.915382060864629</v>
      </c>
      <c r="L52">
        <f t="shared" ca="1" si="2"/>
        <v>0.63451914003045295</v>
      </c>
      <c r="M52">
        <f t="shared" ca="1" si="3"/>
        <v>1.4267022221927046</v>
      </c>
      <c r="N52" t="str">
        <f t="shared" ca="1" si="0"/>
        <v>C2</v>
      </c>
      <c r="O52">
        <v>52</v>
      </c>
      <c r="P52" t="str">
        <f t="shared" ca="1" si="4"/>
        <v>C2</v>
      </c>
      <c r="Q52">
        <f t="shared" ca="1" si="5"/>
        <v>0</v>
      </c>
      <c r="R52">
        <f t="shared" ca="1" si="6"/>
        <v>0</v>
      </c>
      <c r="S52">
        <f t="shared" ca="1" si="7"/>
        <v>0</v>
      </c>
      <c r="T52">
        <f t="shared" ca="1" si="8"/>
        <v>0.92867961884043848</v>
      </c>
      <c r="U52">
        <f t="shared" ca="1" si="9"/>
        <v>0.50299944388270423</v>
      </c>
      <c r="V52">
        <f t="shared" ca="1" si="10"/>
        <v>0</v>
      </c>
      <c r="W52">
        <f t="shared" ca="1" si="11"/>
        <v>0</v>
      </c>
    </row>
    <row r="53" spans="1:23">
      <c r="A53" s="2" t="s">
        <v>50</v>
      </c>
      <c r="B53" s="4">
        <v>47</v>
      </c>
      <c r="C53" s="3">
        <v>0.88</v>
      </c>
      <c r="D53" s="1">
        <v>3.9855655077139097E-2</v>
      </c>
      <c r="E53" s="1">
        <v>-0.46046602150152655</v>
      </c>
      <c r="K53">
        <f t="shared" ca="1" si="1"/>
        <v>1.6100460988308152</v>
      </c>
      <c r="L53">
        <f t="shared" ca="1" si="2"/>
        <v>1.3515646570965427</v>
      </c>
      <c r="M53">
        <f t="shared" ca="1" si="3"/>
        <v>1.0232590439991889</v>
      </c>
      <c r="N53" t="str">
        <f t="shared" ca="1" si="0"/>
        <v>C3</v>
      </c>
      <c r="O53">
        <v>53</v>
      </c>
      <c r="P53" t="str">
        <f t="shared" ca="1" si="4"/>
        <v>C3</v>
      </c>
      <c r="Q53">
        <f t="shared" ca="1" si="5"/>
        <v>0</v>
      </c>
      <c r="R53">
        <f t="shared" ca="1" si="6"/>
        <v>0</v>
      </c>
      <c r="S53">
        <f t="shared" ca="1" si="7"/>
        <v>0</v>
      </c>
      <c r="T53">
        <f t="shared" ca="1" si="8"/>
        <v>0</v>
      </c>
      <c r="U53">
        <f t="shared" ca="1" si="9"/>
        <v>0</v>
      </c>
      <c r="V53">
        <f t="shared" ca="1" si="10"/>
        <v>3.9855655077139097E-2</v>
      </c>
      <c r="W53">
        <f t="shared" ca="1" si="11"/>
        <v>-0.46046602150152655</v>
      </c>
    </row>
    <row r="54" spans="1:23">
      <c r="A54" s="2" t="s">
        <v>51</v>
      </c>
      <c r="B54" s="4">
        <v>39</v>
      </c>
      <c r="C54" s="3">
        <v>1.54</v>
      </c>
      <c r="D54" s="1">
        <v>-0.37841444551735476</v>
      </c>
      <c r="E54" s="1">
        <v>-0.25685180211196768</v>
      </c>
      <c r="K54">
        <f t="shared" ca="1" si="1"/>
        <v>1.5990801904804071</v>
      </c>
      <c r="L54">
        <f t="shared" ca="1" si="2"/>
        <v>1.7090055982529468</v>
      </c>
      <c r="M54">
        <f t="shared" ca="1" si="3"/>
        <v>0.67877320705100297</v>
      </c>
      <c r="N54" t="str">
        <f t="shared" ca="1" si="0"/>
        <v>C3</v>
      </c>
      <c r="O54">
        <v>54</v>
      </c>
      <c r="P54" t="str">
        <f t="shared" ca="1" si="4"/>
        <v>C3</v>
      </c>
      <c r="Q54">
        <f t="shared" ca="1" si="5"/>
        <v>0</v>
      </c>
      <c r="R54">
        <f t="shared" ca="1" si="6"/>
        <v>0</v>
      </c>
      <c r="S54">
        <f t="shared" ca="1" si="7"/>
        <v>0</v>
      </c>
      <c r="T54">
        <f t="shared" ca="1" si="8"/>
        <v>0</v>
      </c>
      <c r="U54">
        <f t="shared" ca="1" si="9"/>
        <v>0</v>
      </c>
      <c r="V54">
        <f t="shared" ca="1" si="10"/>
        <v>-0.37841444551735476</v>
      </c>
      <c r="W54">
        <f t="shared" ca="1" si="11"/>
        <v>-0.25685180211196768</v>
      </c>
    </row>
    <row r="55" spans="1:23">
      <c r="A55" s="2" t="s">
        <v>52</v>
      </c>
      <c r="B55" s="4">
        <v>72</v>
      </c>
      <c r="C55" s="3">
        <v>0.999</v>
      </c>
      <c r="D55" s="1">
        <v>1.3469497194349322</v>
      </c>
      <c r="E55" s="1">
        <v>-0.42375376073280302</v>
      </c>
      <c r="K55">
        <f t="shared" ca="1" si="1"/>
        <v>2.6172260536947847</v>
      </c>
      <c r="L55">
        <f t="shared" ca="1" si="2"/>
        <v>0.42229959937484174</v>
      </c>
      <c r="M55">
        <f t="shared" ca="1" si="3"/>
        <v>2.0227072502311572</v>
      </c>
      <c r="N55" t="str">
        <f t="shared" ca="1" si="0"/>
        <v>C2</v>
      </c>
      <c r="O55">
        <v>55</v>
      </c>
      <c r="P55" t="str">
        <f t="shared" ca="1" si="4"/>
        <v>C2</v>
      </c>
      <c r="Q55">
        <f t="shared" ca="1" si="5"/>
        <v>0</v>
      </c>
      <c r="R55">
        <f t="shared" ca="1" si="6"/>
        <v>0</v>
      </c>
      <c r="S55">
        <f t="shared" ca="1" si="7"/>
        <v>0</v>
      </c>
      <c r="T55">
        <f t="shared" ca="1" si="8"/>
        <v>1.3469497194349322</v>
      </c>
      <c r="U55">
        <f t="shared" ca="1" si="9"/>
        <v>-0.42375376073280302</v>
      </c>
      <c r="V55">
        <f t="shared" ca="1" si="10"/>
        <v>0</v>
      </c>
      <c r="W55">
        <f t="shared" ca="1" si="11"/>
        <v>0</v>
      </c>
    </row>
    <row r="56" spans="1:23">
      <c r="A56" s="2" t="s">
        <v>53</v>
      </c>
      <c r="B56" s="4">
        <v>48</v>
      </c>
      <c r="C56" s="3">
        <v>2.1</v>
      </c>
      <c r="D56" s="1">
        <v>9.2139417651450825E-2</v>
      </c>
      <c r="E56" s="1">
        <v>-8.4088222023857129E-2</v>
      </c>
      <c r="K56">
        <f t="shared" ca="1" si="1"/>
        <v>1.9544420429699503</v>
      </c>
      <c r="L56">
        <f t="shared" ca="1" si="2"/>
        <v>1.222180754735082</v>
      </c>
      <c r="M56">
        <f t="shared" ca="1" si="3"/>
        <v>0.76862055784843375</v>
      </c>
      <c r="N56" t="str">
        <f t="shared" ca="1" si="0"/>
        <v>C3</v>
      </c>
      <c r="O56">
        <v>56</v>
      </c>
      <c r="P56" t="str">
        <f t="shared" ca="1" si="4"/>
        <v>C3</v>
      </c>
      <c r="Q56">
        <f t="shared" ca="1" si="5"/>
        <v>0</v>
      </c>
      <c r="R56">
        <f t="shared" ca="1" si="6"/>
        <v>0</v>
      </c>
      <c r="S56">
        <f t="shared" ca="1" si="7"/>
        <v>0</v>
      </c>
      <c r="T56">
        <f t="shared" ca="1" si="8"/>
        <v>0</v>
      </c>
      <c r="U56">
        <f t="shared" ca="1" si="9"/>
        <v>0</v>
      </c>
      <c r="V56">
        <f t="shared" ca="1" si="10"/>
        <v>9.2139417651450825E-2</v>
      </c>
      <c r="W56">
        <f t="shared" ca="1" si="11"/>
        <v>-8.4088222023857129E-2</v>
      </c>
    </row>
    <row r="57" spans="1:23">
      <c r="A57" s="2" t="s">
        <v>54</v>
      </c>
      <c r="B57" s="4">
        <v>29</v>
      </c>
      <c r="C57" s="3">
        <v>1.083</v>
      </c>
      <c r="D57" s="1">
        <v>-0.90125207126047202</v>
      </c>
      <c r="E57" s="1">
        <v>-0.39783922371958647</v>
      </c>
      <c r="K57">
        <f t="shared" ca="1" si="1"/>
        <v>1.371334091927453</v>
      </c>
      <c r="L57">
        <f t="shared" ca="1" si="2"/>
        <v>2.247835687366003</v>
      </c>
      <c r="M57">
        <f t="shared" ca="1" si="3"/>
        <v>0.90581229393849771</v>
      </c>
      <c r="N57" t="str">
        <f t="shared" ca="1" si="0"/>
        <v>C3</v>
      </c>
      <c r="O57">
        <v>57</v>
      </c>
      <c r="P57" t="str">
        <f t="shared" ca="1" si="4"/>
        <v>C3</v>
      </c>
      <c r="Q57">
        <f t="shared" ca="1" si="5"/>
        <v>0</v>
      </c>
      <c r="R57">
        <f t="shared" ca="1" si="6"/>
        <v>0</v>
      </c>
      <c r="S57">
        <f t="shared" ca="1" si="7"/>
        <v>0</v>
      </c>
      <c r="T57">
        <f t="shared" ca="1" si="8"/>
        <v>0</v>
      </c>
      <c r="U57">
        <f t="shared" ca="1" si="9"/>
        <v>0</v>
      </c>
      <c r="V57">
        <f t="shared" ca="1" si="10"/>
        <v>-0.90125207126047202</v>
      </c>
      <c r="W57">
        <f t="shared" ca="1" si="11"/>
        <v>-0.39783922371958647</v>
      </c>
    </row>
    <row r="58" spans="1:23">
      <c r="A58" s="2" t="s">
        <v>55</v>
      </c>
      <c r="B58" s="4">
        <v>26</v>
      </c>
      <c r="C58" s="3">
        <v>6.0039999999999996</v>
      </c>
      <c r="D58" s="1">
        <v>-1.0581033589834072</v>
      </c>
      <c r="E58" s="1">
        <v>1.1203207363046848</v>
      </c>
      <c r="K58">
        <f t="shared" ca="1" si="1"/>
        <v>2.8939231984055254</v>
      </c>
      <c r="L58">
        <f t="shared" ca="1" si="2"/>
        <v>2.6224615041514907</v>
      </c>
      <c r="M58">
        <f t="shared" ca="1" si="3"/>
        <v>0.90495620066772064</v>
      </c>
      <c r="N58" t="str">
        <f t="shared" ca="1" si="0"/>
        <v>C3</v>
      </c>
      <c r="O58">
        <v>58</v>
      </c>
      <c r="P58" t="str">
        <f t="shared" ca="1" si="4"/>
        <v>C3</v>
      </c>
      <c r="Q58">
        <f t="shared" ca="1" si="5"/>
        <v>0</v>
      </c>
      <c r="R58">
        <f t="shared" ca="1" si="6"/>
        <v>0</v>
      </c>
      <c r="S58">
        <f t="shared" ca="1" si="7"/>
        <v>0</v>
      </c>
      <c r="T58">
        <f t="shared" ca="1" si="8"/>
        <v>0</v>
      </c>
      <c r="U58">
        <f t="shared" ca="1" si="9"/>
        <v>0</v>
      </c>
      <c r="V58">
        <f t="shared" ca="1" si="10"/>
        <v>-1.0581033589834072</v>
      </c>
      <c r="W58">
        <f t="shared" ca="1" si="11"/>
        <v>1.1203207363046848</v>
      </c>
    </row>
    <row r="59" spans="1:23">
      <c r="A59" s="2" t="s">
        <v>56</v>
      </c>
      <c r="B59" s="4">
        <v>53</v>
      </c>
      <c r="C59" s="3">
        <v>2.8279999999999998</v>
      </c>
      <c r="D59" s="1">
        <v>0.3535582305230095</v>
      </c>
      <c r="E59" s="1">
        <v>0.14050443209068647</v>
      </c>
      <c r="K59">
        <f t="shared" ca="1" si="1"/>
        <v>2.2832461598089675</v>
      </c>
      <c r="L59">
        <f t="shared" ca="1" si="2"/>
        <v>0.96874274651478387</v>
      </c>
      <c r="M59">
        <f t="shared" ca="1" si="3"/>
        <v>0.89097717904165152</v>
      </c>
      <c r="N59" t="str">
        <f t="shared" ca="1" si="0"/>
        <v>C3</v>
      </c>
      <c r="O59">
        <v>59</v>
      </c>
      <c r="P59" t="str">
        <f t="shared" ca="1" si="4"/>
        <v>C3</v>
      </c>
      <c r="Q59">
        <f t="shared" ca="1" si="5"/>
        <v>0</v>
      </c>
      <c r="R59">
        <f t="shared" ca="1" si="6"/>
        <v>0</v>
      </c>
      <c r="S59">
        <f t="shared" ca="1" si="7"/>
        <v>0</v>
      </c>
      <c r="T59">
        <f t="shared" ca="1" si="8"/>
        <v>0</v>
      </c>
      <c r="U59">
        <f t="shared" ca="1" si="9"/>
        <v>0</v>
      </c>
      <c r="V59">
        <f t="shared" ca="1" si="10"/>
        <v>0.3535582305230095</v>
      </c>
      <c r="W59">
        <f t="shared" ca="1" si="11"/>
        <v>0.14050443209068647</v>
      </c>
    </row>
    <row r="60" spans="1:23">
      <c r="A60" s="2" t="s">
        <v>57</v>
      </c>
      <c r="B60" s="4">
        <v>41</v>
      </c>
      <c r="C60" s="3">
        <v>2.4580000000000002</v>
      </c>
      <c r="D60" s="1">
        <v>-0.27384692036873126</v>
      </c>
      <c r="E60" s="1">
        <v>2.6357066675327844E-2</v>
      </c>
      <c r="K60">
        <f t="shared" ca="1" si="1"/>
        <v>1.9009110674604901</v>
      </c>
      <c r="L60">
        <f t="shared" ca="1" si="2"/>
        <v>1.585740328577615</v>
      </c>
      <c r="M60">
        <f t="shared" ca="1" si="3"/>
        <v>0.44444776101957045</v>
      </c>
      <c r="N60" t="str">
        <f t="shared" ca="1" si="0"/>
        <v>C3</v>
      </c>
      <c r="O60">
        <v>60</v>
      </c>
      <c r="P60" t="str">
        <f t="shared" ca="1" si="4"/>
        <v>C3</v>
      </c>
      <c r="Q60">
        <f t="shared" ca="1" si="5"/>
        <v>0</v>
      </c>
      <c r="R60">
        <f t="shared" ca="1" si="6"/>
        <v>0</v>
      </c>
      <c r="S60">
        <f t="shared" ca="1" si="7"/>
        <v>0</v>
      </c>
      <c r="T60">
        <f t="shared" ca="1" si="8"/>
        <v>0</v>
      </c>
      <c r="U60">
        <f t="shared" ca="1" si="9"/>
        <v>0</v>
      </c>
      <c r="V60">
        <f t="shared" ca="1" si="10"/>
        <v>-0.27384692036873126</v>
      </c>
      <c r="W60">
        <f t="shared" ca="1" si="11"/>
        <v>2.6357066675327844E-2</v>
      </c>
    </row>
    <row r="61" spans="1:23">
      <c r="A61" s="2" t="s">
        <v>58</v>
      </c>
      <c r="B61" s="4">
        <v>57</v>
      </c>
      <c r="C61" s="3">
        <v>1.954</v>
      </c>
      <c r="D61" s="1">
        <v>0.56269328082025638</v>
      </c>
      <c r="E61" s="1">
        <v>-0.12913015540397171</v>
      </c>
      <c r="K61">
        <f t="shared" ca="1" si="1"/>
        <v>2.1962030638336332</v>
      </c>
      <c r="L61">
        <f t="shared" ca="1" si="2"/>
        <v>0.75948724902942999</v>
      </c>
      <c r="M61">
        <f t="shared" ca="1" si="3"/>
        <v>1.1880913996977747</v>
      </c>
      <c r="N61" t="str">
        <f t="shared" ca="1" si="0"/>
        <v>C2</v>
      </c>
      <c r="O61">
        <v>61</v>
      </c>
      <c r="P61" t="str">
        <f t="shared" ca="1" si="4"/>
        <v>C2</v>
      </c>
      <c r="Q61">
        <f t="shared" ca="1" si="5"/>
        <v>0</v>
      </c>
      <c r="R61">
        <f t="shared" ca="1" si="6"/>
        <v>0</v>
      </c>
      <c r="S61">
        <f t="shared" ca="1" si="7"/>
        <v>0</v>
      </c>
      <c r="T61">
        <f t="shared" ca="1" si="8"/>
        <v>0.56269328082025638</v>
      </c>
      <c r="U61">
        <f t="shared" ca="1" si="9"/>
        <v>-0.12913015540397171</v>
      </c>
      <c r="V61">
        <f t="shared" ca="1" si="10"/>
        <v>0</v>
      </c>
      <c r="W61">
        <f t="shared" ca="1" si="11"/>
        <v>0</v>
      </c>
    </row>
    <row r="62" spans="1:23">
      <c r="A62" s="2" t="s">
        <v>59</v>
      </c>
      <c r="B62" s="4">
        <v>28</v>
      </c>
      <c r="C62" s="3">
        <v>1</v>
      </c>
      <c r="D62" s="1">
        <v>-0.9535358338347838</v>
      </c>
      <c r="E62" s="1">
        <v>-0.42344525433978858</v>
      </c>
      <c r="K62">
        <f t="shared" ca="1" si="1"/>
        <v>1.3468702629365208</v>
      </c>
      <c r="L62">
        <f t="shared" ca="1" si="2"/>
        <v>2.3038605175079994</v>
      </c>
      <c r="M62">
        <f t="shared" ca="1" si="3"/>
        <v>0.95279535356268608</v>
      </c>
      <c r="N62" t="str">
        <f t="shared" ca="1" si="0"/>
        <v>C3</v>
      </c>
      <c r="O62">
        <v>62</v>
      </c>
      <c r="P62" t="str">
        <f t="shared" ca="1" si="4"/>
        <v>C3</v>
      </c>
      <c r="Q62">
        <f t="shared" ca="1" si="5"/>
        <v>0</v>
      </c>
      <c r="R62">
        <f t="shared" ca="1" si="6"/>
        <v>0</v>
      </c>
      <c r="S62">
        <f t="shared" ca="1" si="7"/>
        <v>0</v>
      </c>
      <c r="T62">
        <f t="shared" ca="1" si="8"/>
        <v>0</v>
      </c>
      <c r="U62">
        <f t="shared" ca="1" si="9"/>
        <v>0</v>
      </c>
      <c r="V62">
        <f t="shared" ca="1" si="10"/>
        <v>-0.9535358338347838</v>
      </c>
      <c r="W62">
        <f t="shared" ca="1" si="11"/>
        <v>-0.42344525433978858</v>
      </c>
    </row>
    <row r="63" spans="1:23">
      <c r="A63" s="2" t="s">
        <v>60</v>
      </c>
      <c r="B63" s="4">
        <v>37</v>
      </c>
      <c r="C63" s="3">
        <v>-1.17</v>
      </c>
      <c r="D63" s="1">
        <v>-0.4829819706659782</v>
      </c>
      <c r="E63" s="1">
        <v>-1.0929041271812168</v>
      </c>
      <c r="K63">
        <f t="shared" ca="1" si="1"/>
        <v>0.79344925025022006</v>
      </c>
      <c r="L63">
        <f t="shared" ca="1" si="2"/>
        <v>2.0996762978545074</v>
      </c>
      <c r="M63">
        <f t="shared" ca="1" si="3"/>
        <v>1.5047686527459294</v>
      </c>
      <c r="N63" t="str">
        <f t="shared" ca="1" si="0"/>
        <v>C1</v>
      </c>
      <c r="O63">
        <v>63</v>
      </c>
      <c r="P63" t="str">
        <f t="shared" ca="1" si="4"/>
        <v>C1</v>
      </c>
      <c r="Q63">
        <f t="shared" ca="1" si="5"/>
        <v>0</v>
      </c>
      <c r="R63">
        <f t="shared" ca="1" si="6"/>
        <v>-0.4829819706659782</v>
      </c>
      <c r="S63">
        <f t="shared" ca="1" si="7"/>
        <v>-1.0929041271812168</v>
      </c>
      <c r="T63">
        <f t="shared" ca="1" si="8"/>
        <v>0</v>
      </c>
      <c r="U63">
        <f t="shared" ca="1" si="9"/>
        <v>0</v>
      </c>
      <c r="V63">
        <f t="shared" ca="1" si="10"/>
        <v>0</v>
      </c>
      <c r="W63">
        <f t="shared" ca="1" si="11"/>
        <v>0</v>
      </c>
    </row>
    <row r="64" spans="1:23">
      <c r="A64" s="2" t="s">
        <v>61</v>
      </c>
      <c r="B64" s="4">
        <v>59</v>
      </c>
      <c r="C64" s="3">
        <v>2.274</v>
      </c>
      <c r="D64" s="1">
        <v>0.66726080596887982</v>
      </c>
      <c r="E64" s="1">
        <v>-3.0408109639337096E-2</v>
      </c>
      <c r="K64">
        <f t="shared" ca="1" si="1"/>
        <v>2.3395049171221602</v>
      </c>
      <c r="L64">
        <f t="shared" ca="1" si="2"/>
        <v>0.64494748166049332</v>
      </c>
      <c r="M64">
        <f t="shared" ca="1" si="3"/>
        <v>1.2436470059753679</v>
      </c>
      <c r="N64" t="str">
        <f t="shared" ca="1" si="0"/>
        <v>C2</v>
      </c>
      <c r="O64">
        <v>64</v>
      </c>
      <c r="P64" t="str">
        <f t="shared" ca="1" si="4"/>
        <v>C2</v>
      </c>
      <c r="Q64">
        <f t="shared" ca="1" si="5"/>
        <v>0</v>
      </c>
      <c r="R64">
        <f t="shared" ca="1" si="6"/>
        <v>0</v>
      </c>
      <c r="S64">
        <f t="shared" ca="1" si="7"/>
        <v>0</v>
      </c>
      <c r="T64">
        <f t="shared" ca="1" si="8"/>
        <v>0.66726080596887982</v>
      </c>
      <c r="U64">
        <f t="shared" ca="1" si="9"/>
        <v>-3.0408109639337096E-2</v>
      </c>
      <c r="V64">
        <f t="shared" ca="1" si="10"/>
        <v>0</v>
      </c>
      <c r="W64">
        <f t="shared" ca="1" si="11"/>
        <v>0</v>
      </c>
    </row>
    <row r="65" spans="1:23">
      <c r="A65" s="2" t="s">
        <v>62</v>
      </c>
      <c r="B65" s="4">
        <v>26</v>
      </c>
      <c r="C65" s="3">
        <v>4.1379999999999999</v>
      </c>
      <c r="D65" s="1">
        <v>-1.0581033589834072</v>
      </c>
      <c r="E65" s="1">
        <v>0.54464780693965931</v>
      </c>
      <c r="K65">
        <f t="shared" ca="1" si="1"/>
        <v>2.319350829844701</v>
      </c>
      <c r="L65">
        <f t="shared" ca="1" si="2"/>
        <v>2.4321695158007319</v>
      </c>
      <c r="M65">
        <f t="shared" ca="1" si="3"/>
        <v>0.57845543454173287</v>
      </c>
      <c r="N65" t="str">
        <f t="shared" ca="1" si="0"/>
        <v>C3</v>
      </c>
      <c r="O65">
        <v>65</v>
      </c>
      <c r="P65" t="str">
        <f t="shared" ca="1" si="4"/>
        <v>C3</v>
      </c>
      <c r="Q65">
        <f t="shared" ca="1" si="5"/>
        <v>0</v>
      </c>
      <c r="R65">
        <f t="shared" ca="1" si="6"/>
        <v>0</v>
      </c>
      <c r="S65">
        <f t="shared" ca="1" si="7"/>
        <v>0</v>
      </c>
      <c r="T65">
        <f t="shared" ca="1" si="8"/>
        <v>0</v>
      </c>
      <c r="U65">
        <f t="shared" ca="1" si="9"/>
        <v>0</v>
      </c>
      <c r="V65">
        <f t="shared" ca="1" si="10"/>
        <v>-1.0581033589834072</v>
      </c>
      <c r="W65">
        <f t="shared" ca="1" si="11"/>
        <v>0.54464780693965931</v>
      </c>
    </row>
    <row r="66" spans="1:23">
      <c r="A66" s="2" t="s">
        <v>63</v>
      </c>
      <c r="B66" s="4">
        <v>31</v>
      </c>
      <c r="C66" s="3">
        <v>2.27</v>
      </c>
      <c r="D66" s="1">
        <v>-0.79668454611184858</v>
      </c>
      <c r="E66" s="1">
        <v>-3.1642135211395028E-2</v>
      </c>
      <c r="K66">
        <f t="shared" ca="1" si="1"/>
        <v>1.7404777277786203</v>
      </c>
      <c r="L66">
        <f t="shared" ca="1" si="2"/>
        <v>2.1085028395823775</v>
      </c>
      <c r="M66">
        <f t="shared" ca="1" si="3"/>
        <v>0.53628780833604606</v>
      </c>
      <c r="N66" t="str">
        <f t="shared" ca="1" si="0"/>
        <v>C3</v>
      </c>
      <c r="O66">
        <v>66</v>
      </c>
      <c r="P66" t="str">
        <f t="shared" ca="1" si="4"/>
        <v>C3</v>
      </c>
      <c r="Q66">
        <f t="shared" ca="1" si="5"/>
        <v>0</v>
      </c>
      <c r="R66">
        <f t="shared" ca="1" si="6"/>
        <v>0</v>
      </c>
      <c r="S66">
        <f t="shared" ca="1" si="7"/>
        <v>0</v>
      </c>
      <c r="T66">
        <f t="shared" ca="1" si="8"/>
        <v>0</v>
      </c>
      <c r="U66">
        <f t="shared" ca="1" si="9"/>
        <v>0</v>
      </c>
      <c r="V66">
        <f t="shared" ca="1" si="10"/>
        <v>-0.79668454611184858</v>
      </c>
      <c r="W66">
        <f t="shared" ca="1" si="11"/>
        <v>-3.1642135211395028E-2</v>
      </c>
    </row>
    <row r="67" spans="1:23">
      <c r="A67" s="2" t="s">
        <v>64</v>
      </c>
      <c r="B67" s="4">
        <v>49</v>
      </c>
      <c r="C67" s="3">
        <v>4.2389999999999999</v>
      </c>
      <c r="D67" s="1">
        <v>0.14442318022576256</v>
      </c>
      <c r="E67" s="1">
        <v>0.57580695263412218</v>
      </c>
      <c r="K67">
        <f t="shared" ref="K67:K123" ca="1" si="12">SQRT((D67-$H$3)^2+(E67-$I$3)^2)</f>
        <v>2.5662282885935213</v>
      </c>
      <c r="L67">
        <f t="shared" ref="L67:L123" ca="1" si="13">SQRT((D67-$H$4)^2+(E67-$I$4)^2)</f>
        <v>1.3028033573985589</v>
      </c>
      <c r="M67">
        <f t="shared" ref="M67:M123" ca="1" si="14">SQRT((D67-$H$5)^2+(E67-$I$5)^2)</f>
        <v>0.66021994661929673</v>
      </c>
      <c r="N67" t="str">
        <f t="shared" ref="N67:N123" ca="1" si="15">INDEX($K$1:$M$1,1,MATCH(MIN(K67:M67),K67:M67,0))</f>
        <v>C3</v>
      </c>
      <c r="O67">
        <v>67</v>
      </c>
      <c r="P67" t="str">
        <f t="shared" ref="P67:P123" ca="1" si="16">INDIRECT($F$1&amp;"!N"&amp;O67)</f>
        <v>C3</v>
      </c>
      <c r="Q67">
        <f t="shared" ref="Q67:Q123" ca="1" si="17">IF(P67=N67,0,1)</f>
        <v>0</v>
      </c>
      <c r="R67">
        <f t="shared" ref="R67:R123" ca="1" si="18">IF($N67=R$1,$D67,0)</f>
        <v>0</v>
      </c>
      <c r="S67">
        <f t="shared" ref="S67:S123" ca="1" si="19">IF($N67=S$1,$E67,0)</f>
        <v>0</v>
      </c>
      <c r="T67">
        <f t="shared" ref="T67:T123" ca="1" si="20">IF($N67=T$1,$D67,0)</f>
        <v>0</v>
      </c>
      <c r="U67">
        <f t="shared" ref="U67:U123" ca="1" si="21">IF($N67=U$1,$E67,0)</f>
        <v>0</v>
      </c>
      <c r="V67">
        <f t="shared" ref="V67:V123" ca="1" si="22">IF($N67=V$1,$D67,0)</f>
        <v>0.14442318022576256</v>
      </c>
      <c r="W67">
        <f t="shared" ref="W67:W123" ca="1" si="23">IF($N67=W$1,$E67,0)</f>
        <v>0.57580695263412218</v>
      </c>
    </row>
    <row r="68" spans="1:23">
      <c r="A68" s="2" t="s">
        <v>65</v>
      </c>
      <c r="B68" s="4">
        <v>32</v>
      </c>
      <c r="C68" s="3">
        <v>5.37</v>
      </c>
      <c r="D68" s="1">
        <v>-0.7444007835375368</v>
      </c>
      <c r="E68" s="1">
        <v>0.92472768313350262</v>
      </c>
      <c r="K68">
        <f t="shared" ca="1" si="12"/>
        <v>2.6982715805456654</v>
      </c>
      <c r="L68">
        <f t="shared" ca="1" si="13"/>
        <v>2.2556130138354185</v>
      </c>
      <c r="M68">
        <f t="shared" ca="1" si="14"/>
        <v>0.57028653846687449</v>
      </c>
      <c r="N68" t="str">
        <f t="shared" ca="1" si="15"/>
        <v>C3</v>
      </c>
      <c r="O68">
        <v>68</v>
      </c>
      <c r="P68" t="str">
        <f t="shared" ca="1" si="16"/>
        <v>C3</v>
      </c>
      <c r="Q68">
        <f t="shared" ca="1" si="17"/>
        <v>0</v>
      </c>
      <c r="R68">
        <f t="shared" ca="1" si="18"/>
        <v>0</v>
      </c>
      <c r="S68">
        <f t="shared" ca="1" si="19"/>
        <v>0</v>
      </c>
      <c r="T68">
        <f t="shared" ca="1" si="20"/>
        <v>0</v>
      </c>
      <c r="U68">
        <f t="shared" ca="1" si="21"/>
        <v>0</v>
      </c>
      <c r="V68">
        <f t="shared" ca="1" si="22"/>
        <v>-0.7444007835375368</v>
      </c>
      <c r="W68">
        <f t="shared" ca="1" si="23"/>
        <v>0.92472768313350262</v>
      </c>
    </row>
    <row r="69" spans="1:23">
      <c r="A69" s="2" t="s">
        <v>66</v>
      </c>
      <c r="B69" s="4">
        <v>27</v>
      </c>
      <c r="C69" s="3">
        <v>1.522</v>
      </c>
      <c r="D69" s="1">
        <v>-1.0058195964090955</v>
      </c>
      <c r="E69" s="1">
        <v>-0.26240491718622838</v>
      </c>
      <c r="K69">
        <f t="shared" ca="1" si="12"/>
        <v>1.5106183228375734</v>
      </c>
      <c r="L69">
        <f t="shared" ca="1" si="13"/>
        <v>2.3319229132150019</v>
      </c>
      <c r="M69">
        <f t="shared" ca="1" si="14"/>
        <v>0.84581443679411028</v>
      </c>
      <c r="N69" t="str">
        <f t="shared" ca="1" si="15"/>
        <v>C3</v>
      </c>
      <c r="O69">
        <v>69</v>
      </c>
      <c r="P69" t="str">
        <f t="shared" ca="1" si="16"/>
        <v>C3</v>
      </c>
      <c r="Q69">
        <f t="shared" ca="1" si="17"/>
        <v>0</v>
      </c>
      <c r="R69">
        <f t="shared" ca="1" si="18"/>
        <v>0</v>
      </c>
      <c r="S69">
        <f t="shared" ca="1" si="19"/>
        <v>0</v>
      </c>
      <c r="T69">
        <f t="shared" ca="1" si="20"/>
        <v>0</v>
      </c>
      <c r="U69">
        <f t="shared" ca="1" si="21"/>
        <v>0</v>
      </c>
      <c r="V69">
        <f t="shared" ca="1" si="22"/>
        <v>-1.0058195964090955</v>
      </c>
      <c r="W69">
        <f t="shared" ca="1" si="23"/>
        <v>-0.26240491718622838</v>
      </c>
    </row>
    <row r="70" spans="1:23">
      <c r="A70" s="2" t="s">
        <v>66</v>
      </c>
      <c r="B70" s="4">
        <v>54</v>
      </c>
      <c r="C70" s="3">
        <v>3.6</v>
      </c>
      <c r="D70" s="1">
        <v>0.40584199309732122</v>
      </c>
      <c r="E70" s="1">
        <v>0.37867136749786751</v>
      </c>
      <c r="K70">
        <f t="shared" ca="1" si="12"/>
        <v>2.5126048545495916</v>
      </c>
      <c r="L70">
        <f t="shared" ca="1" si="13"/>
        <v>0.98288447981418892</v>
      </c>
      <c r="M70">
        <f t="shared" ca="1" si="14"/>
        <v>0.90155718986616373</v>
      </c>
      <c r="N70" t="str">
        <f t="shared" ca="1" si="15"/>
        <v>C3</v>
      </c>
      <c r="O70">
        <v>70</v>
      </c>
      <c r="P70" t="str">
        <f t="shared" ca="1" si="16"/>
        <v>C3</v>
      </c>
      <c r="Q70">
        <f t="shared" ca="1" si="17"/>
        <v>0</v>
      </c>
      <c r="R70">
        <f t="shared" ca="1" si="18"/>
        <v>0</v>
      </c>
      <c r="S70">
        <f t="shared" ca="1" si="19"/>
        <v>0</v>
      </c>
      <c r="T70">
        <f t="shared" ca="1" si="20"/>
        <v>0</v>
      </c>
      <c r="U70">
        <f t="shared" ca="1" si="21"/>
        <v>0</v>
      </c>
      <c r="V70">
        <f t="shared" ca="1" si="22"/>
        <v>0.40584199309732122</v>
      </c>
      <c r="W70">
        <f t="shared" ca="1" si="23"/>
        <v>0.37867136749786751</v>
      </c>
    </row>
    <row r="71" spans="1:23">
      <c r="A71" s="2" t="s">
        <v>67</v>
      </c>
      <c r="B71" s="4">
        <v>30</v>
      </c>
      <c r="C71" s="3">
        <v>2.302</v>
      </c>
      <c r="D71" s="1">
        <v>-0.84896830868616036</v>
      </c>
      <c r="E71" s="1">
        <v>-2.1769930634931562E-2</v>
      </c>
      <c r="K71">
        <f t="shared" ca="1" si="12"/>
        <v>1.7480868269280796</v>
      </c>
      <c r="L71">
        <f t="shared" ca="1" si="13"/>
        <v>2.1606732621502478</v>
      </c>
      <c r="M71">
        <f t="shared" ca="1" si="14"/>
        <v>0.55965632507566621</v>
      </c>
      <c r="N71" t="str">
        <f t="shared" ca="1" si="15"/>
        <v>C3</v>
      </c>
      <c r="O71">
        <v>71</v>
      </c>
      <c r="P71" t="str">
        <f t="shared" ca="1" si="16"/>
        <v>C3</v>
      </c>
      <c r="Q71">
        <f t="shared" ca="1" si="17"/>
        <v>0</v>
      </c>
      <c r="R71">
        <f t="shared" ca="1" si="18"/>
        <v>0</v>
      </c>
      <c r="S71">
        <f t="shared" ca="1" si="19"/>
        <v>0</v>
      </c>
      <c r="T71">
        <f t="shared" ca="1" si="20"/>
        <v>0</v>
      </c>
      <c r="U71">
        <f t="shared" ca="1" si="21"/>
        <v>0</v>
      </c>
      <c r="V71">
        <f t="shared" ca="1" si="22"/>
        <v>-0.84896830868616036</v>
      </c>
      <c r="W71">
        <f t="shared" ca="1" si="23"/>
        <v>-2.1769930634931562E-2</v>
      </c>
    </row>
    <row r="72" spans="1:23">
      <c r="A72" s="2" t="s">
        <v>68</v>
      </c>
      <c r="B72" s="4">
        <v>30</v>
      </c>
      <c r="C72" s="3">
        <v>4</v>
      </c>
      <c r="D72" s="1">
        <v>-0.84896830868616036</v>
      </c>
      <c r="E72" s="1">
        <v>0.50207392470366075</v>
      </c>
      <c r="K72">
        <f t="shared" ca="1" si="12"/>
        <v>2.27177219639997</v>
      </c>
      <c r="L72">
        <f t="shared" ca="1" si="13"/>
        <v>2.2188257118417951</v>
      </c>
      <c r="M72">
        <f t="shared" ca="1" si="14"/>
        <v>0.36519209492064142</v>
      </c>
      <c r="N72" t="str">
        <f t="shared" ca="1" si="15"/>
        <v>C3</v>
      </c>
      <c r="O72">
        <v>72</v>
      </c>
      <c r="P72" t="str">
        <f t="shared" ca="1" si="16"/>
        <v>C3</v>
      </c>
      <c r="Q72">
        <f t="shared" ca="1" si="17"/>
        <v>0</v>
      </c>
      <c r="R72">
        <f t="shared" ca="1" si="18"/>
        <v>0</v>
      </c>
      <c r="S72">
        <f t="shared" ca="1" si="19"/>
        <v>0</v>
      </c>
      <c r="T72">
        <f t="shared" ca="1" si="20"/>
        <v>0</v>
      </c>
      <c r="U72">
        <f t="shared" ca="1" si="21"/>
        <v>0</v>
      </c>
      <c r="V72">
        <f t="shared" ca="1" si="22"/>
        <v>-0.84896830868616036</v>
      </c>
      <c r="W72">
        <f t="shared" ca="1" si="23"/>
        <v>0.50207392470366075</v>
      </c>
    </row>
    <row r="73" spans="1:23">
      <c r="A73" s="2" t="s">
        <v>69</v>
      </c>
      <c r="B73" s="4">
        <v>45</v>
      </c>
      <c r="C73" s="3">
        <v>2.3580000000000001</v>
      </c>
      <c r="D73" s="1">
        <v>-6.4711870071484365E-2</v>
      </c>
      <c r="E73" s="1">
        <v>-4.4935726261204926E-3</v>
      </c>
      <c r="K73">
        <f t="shared" ca="1" si="12"/>
        <v>1.9515183466030128</v>
      </c>
      <c r="L73">
        <f t="shared" ca="1" si="13"/>
        <v>1.3763356060916567</v>
      </c>
      <c r="M73">
        <f t="shared" ca="1" si="14"/>
        <v>0.59879235342709713</v>
      </c>
      <c r="N73" t="str">
        <f t="shared" ca="1" si="15"/>
        <v>C3</v>
      </c>
      <c r="O73">
        <v>73</v>
      </c>
      <c r="P73" t="str">
        <f t="shared" ca="1" si="16"/>
        <v>C3</v>
      </c>
      <c r="Q73">
        <f t="shared" ca="1" si="17"/>
        <v>0</v>
      </c>
      <c r="R73">
        <f t="shared" ca="1" si="18"/>
        <v>0</v>
      </c>
      <c r="S73">
        <f t="shared" ca="1" si="19"/>
        <v>0</v>
      </c>
      <c r="T73">
        <f t="shared" ca="1" si="20"/>
        <v>0</v>
      </c>
      <c r="U73">
        <f t="shared" ca="1" si="21"/>
        <v>0</v>
      </c>
      <c r="V73">
        <f t="shared" ca="1" si="22"/>
        <v>-6.4711870071484365E-2</v>
      </c>
      <c r="W73">
        <f t="shared" ca="1" si="23"/>
        <v>-4.4935726261204926E-3</v>
      </c>
    </row>
    <row r="74" spans="1:23">
      <c r="A74" s="2" t="s">
        <v>70</v>
      </c>
      <c r="B74" s="4">
        <v>37</v>
      </c>
      <c r="C74" s="3">
        <v>1.4870000000000001</v>
      </c>
      <c r="D74" s="1">
        <v>-0.4829819706659782</v>
      </c>
      <c r="E74" s="1">
        <v>-0.27320264094173524</v>
      </c>
      <c r="K74">
        <f t="shared" ca="1" si="12"/>
        <v>1.5524637111051329</v>
      </c>
      <c r="L74">
        <f t="shared" ca="1" si="13"/>
        <v>1.8148419803643083</v>
      </c>
      <c r="M74">
        <f t="shared" ca="1" si="14"/>
        <v>0.68512560335881123</v>
      </c>
      <c r="N74" t="str">
        <f t="shared" ca="1" si="15"/>
        <v>C3</v>
      </c>
      <c r="O74">
        <v>74</v>
      </c>
      <c r="P74" t="str">
        <f t="shared" ca="1" si="16"/>
        <v>C3</v>
      </c>
      <c r="Q74">
        <f t="shared" ca="1" si="17"/>
        <v>0</v>
      </c>
      <c r="R74">
        <f t="shared" ca="1" si="18"/>
        <v>0</v>
      </c>
      <c r="S74">
        <f t="shared" ca="1" si="19"/>
        <v>0</v>
      </c>
      <c r="T74">
        <f t="shared" ca="1" si="20"/>
        <v>0</v>
      </c>
      <c r="U74">
        <f t="shared" ca="1" si="21"/>
        <v>0</v>
      </c>
      <c r="V74">
        <f t="shared" ca="1" si="22"/>
        <v>-0.4829819706659782</v>
      </c>
      <c r="W74">
        <f t="shared" ca="1" si="23"/>
        <v>-0.27320264094173524</v>
      </c>
    </row>
    <row r="75" spans="1:23">
      <c r="A75" s="2" t="s">
        <v>71</v>
      </c>
      <c r="B75" s="4">
        <v>27</v>
      </c>
      <c r="C75" s="3">
        <v>3.4</v>
      </c>
      <c r="D75" s="1">
        <v>-1.0058195964090955</v>
      </c>
      <c r="E75" s="1">
        <v>0.31697008889497086</v>
      </c>
      <c r="K75">
        <f t="shared" ca="1" si="12"/>
        <v>2.0889247242569833</v>
      </c>
      <c r="L75">
        <f t="shared" ca="1" si="13"/>
        <v>2.3394183817628211</v>
      </c>
      <c r="M75">
        <f t="shared" ca="1" si="14"/>
        <v>0.51944617473812149</v>
      </c>
      <c r="N75" t="str">
        <f t="shared" ca="1" si="15"/>
        <v>C3</v>
      </c>
      <c r="O75">
        <v>75</v>
      </c>
      <c r="P75" t="str">
        <f t="shared" ca="1" si="16"/>
        <v>C3</v>
      </c>
      <c r="Q75">
        <f t="shared" ca="1" si="17"/>
        <v>0</v>
      </c>
      <c r="R75">
        <f t="shared" ca="1" si="18"/>
        <v>0</v>
      </c>
      <c r="S75">
        <f t="shared" ca="1" si="19"/>
        <v>0</v>
      </c>
      <c r="T75">
        <f t="shared" ca="1" si="20"/>
        <v>0</v>
      </c>
      <c r="U75">
        <f t="shared" ca="1" si="21"/>
        <v>0</v>
      </c>
      <c r="V75">
        <f t="shared" ca="1" si="22"/>
        <v>-1.0058195964090955</v>
      </c>
      <c r="W75">
        <f t="shared" ca="1" si="23"/>
        <v>0.31697008889497086</v>
      </c>
    </row>
    <row r="76" spans="1:23">
      <c r="A76" s="2" t="s">
        <v>72</v>
      </c>
      <c r="B76" s="4">
        <v>29</v>
      </c>
      <c r="C76" s="3">
        <v>0.56100000000000005</v>
      </c>
      <c r="D76" s="1">
        <v>-0.90125207126047202</v>
      </c>
      <c r="E76" s="1">
        <v>-0.55887956087314661</v>
      </c>
      <c r="K76">
        <f t="shared" ca="1" si="12"/>
        <v>1.2102942728157318</v>
      </c>
      <c r="L76">
        <f t="shared" ca="1" si="13"/>
        <v>2.2816420602027607</v>
      </c>
      <c r="M76">
        <f t="shared" ca="1" si="14"/>
        <v>1.0522376637059556</v>
      </c>
      <c r="N76" t="str">
        <f t="shared" ca="1" si="15"/>
        <v>C3</v>
      </c>
      <c r="O76">
        <v>76</v>
      </c>
      <c r="P76" t="str">
        <f t="shared" ca="1" si="16"/>
        <v>C1</v>
      </c>
      <c r="Q76">
        <f t="shared" ca="1" si="17"/>
        <v>1</v>
      </c>
      <c r="R76">
        <f t="shared" ca="1" si="18"/>
        <v>0</v>
      </c>
      <c r="S76">
        <f t="shared" ca="1" si="19"/>
        <v>0</v>
      </c>
      <c r="T76">
        <f t="shared" ca="1" si="20"/>
        <v>0</v>
      </c>
      <c r="U76">
        <f t="shared" ca="1" si="21"/>
        <v>0</v>
      </c>
      <c r="V76">
        <f t="shared" ca="1" si="22"/>
        <v>-0.90125207126047202</v>
      </c>
      <c r="W76">
        <f t="shared" ca="1" si="23"/>
        <v>-0.55887956087314661</v>
      </c>
    </row>
    <row r="77" spans="1:23">
      <c r="A77" s="2" t="s">
        <v>73</v>
      </c>
      <c r="B77" s="4">
        <v>83</v>
      </c>
      <c r="C77" s="3">
        <v>2.0950000000000002</v>
      </c>
      <c r="D77" s="1">
        <v>1.9220711077523613</v>
      </c>
      <c r="E77" s="1">
        <v>-8.5630753988929512E-2</v>
      </c>
      <c r="K77">
        <f t="shared" ca="1" si="12"/>
        <v>3.2843591694819176</v>
      </c>
      <c r="L77">
        <f t="shared" ca="1" si="13"/>
        <v>0.61602415922455767</v>
      </c>
      <c r="M77">
        <f t="shared" ca="1" si="14"/>
        <v>2.4678324256209287</v>
      </c>
      <c r="N77" t="str">
        <f t="shared" ca="1" si="15"/>
        <v>C2</v>
      </c>
      <c r="O77">
        <v>77</v>
      </c>
      <c r="P77" t="str">
        <f t="shared" ca="1" si="16"/>
        <v>C2</v>
      </c>
      <c r="Q77">
        <f t="shared" ca="1" si="17"/>
        <v>0</v>
      </c>
      <c r="R77">
        <f t="shared" ca="1" si="18"/>
        <v>0</v>
      </c>
      <c r="S77">
        <f t="shared" ca="1" si="19"/>
        <v>0</v>
      </c>
      <c r="T77">
        <f t="shared" ca="1" si="20"/>
        <v>1.9220711077523613</v>
      </c>
      <c r="U77">
        <f t="shared" ca="1" si="21"/>
        <v>-8.5630753988929512E-2</v>
      </c>
      <c r="V77">
        <f t="shared" ca="1" si="22"/>
        <v>0</v>
      </c>
      <c r="W77">
        <f t="shared" ca="1" si="23"/>
        <v>0</v>
      </c>
    </row>
    <row r="78" spans="1:23">
      <c r="A78" s="2" t="s">
        <v>74</v>
      </c>
      <c r="B78" s="4">
        <v>90</v>
      </c>
      <c r="C78" s="3">
        <v>3.956</v>
      </c>
      <c r="D78" s="1">
        <v>2.2880574457725436</v>
      </c>
      <c r="E78" s="1">
        <v>0.48849964341102342</v>
      </c>
      <c r="K78">
        <f t="shared" ca="1" si="12"/>
        <v>3.904860029013463</v>
      </c>
      <c r="L78">
        <f t="shared" ca="1" si="13"/>
        <v>1.0931294061374743</v>
      </c>
      <c r="M78">
        <f t="shared" ca="1" si="14"/>
        <v>2.7842194162104401</v>
      </c>
      <c r="N78" t="str">
        <f t="shared" ca="1" si="15"/>
        <v>C2</v>
      </c>
      <c r="O78">
        <v>78</v>
      </c>
      <c r="P78" t="str">
        <f t="shared" ca="1" si="16"/>
        <v>C2</v>
      </c>
      <c r="Q78">
        <f t="shared" ca="1" si="17"/>
        <v>0</v>
      </c>
      <c r="R78">
        <f t="shared" ca="1" si="18"/>
        <v>0</v>
      </c>
      <c r="S78">
        <f t="shared" ca="1" si="19"/>
        <v>0</v>
      </c>
      <c r="T78">
        <f t="shared" ca="1" si="20"/>
        <v>2.2880574457725436</v>
      </c>
      <c r="U78">
        <f t="shared" ca="1" si="21"/>
        <v>0.48849964341102342</v>
      </c>
      <c r="V78">
        <f t="shared" ca="1" si="22"/>
        <v>0</v>
      </c>
      <c r="W78">
        <f t="shared" ca="1" si="23"/>
        <v>0</v>
      </c>
    </row>
    <row r="79" spans="1:23">
      <c r="A79" s="2" t="s">
        <v>75</v>
      </c>
      <c r="B79" s="4">
        <v>26</v>
      </c>
      <c r="C79" s="3">
        <v>4.7</v>
      </c>
      <c r="D79" s="1">
        <v>-1.0581033589834072</v>
      </c>
      <c r="E79" s="1">
        <v>0.71802839981379896</v>
      </c>
      <c r="K79">
        <f t="shared" ca="1" si="12"/>
        <v>2.492346506388921</v>
      </c>
      <c r="L79">
        <f t="shared" ca="1" si="13"/>
        <v>2.4769718663495688</v>
      </c>
      <c r="M79">
        <f t="shared" ca="1" si="14"/>
        <v>0.64088418916921142</v>
      </c>
      <c r="N79" t="str">
        <f t="shared" ca="1" si="15"/>
        <v>C3</v>
      </c>
      <c r="O79">
        <v>79</v>
      </c>
      <c r="P79" t="str">
        <f t="shared" ca="1" si="16"/>
        <v>C3</v>
      </c>
      <c r="Q79">
        <f t="shared" ca="1" si="17"/>
        <v>0</v>
      </c>
      <c r="R79">
        <f t="shared" ca="1" si="18"/>
        <v>0</v>
      </c>
      <c r="S79">
        <f t="shared" ca="1" si="19"/>
        <v>0</v>
      </c>
      <c r="T79">
        <f t="shared" ca="1" si="20"/>
        <v>0</v>
      </c>
      <c r="U79">
        <f t="shared" ca="1" si="21"/>
        <v>0</v>
      </c>
      <c r="V79">
        <f t="shared" ca="1" si="22"/>
        <v>-1.0581033589834072</v>
      </c>
      <c r="W79">
        <f t="shared" ca="1" si="23"/>
        <v>0.71802839981379896</v>
      </c>
    </row>
    <row r="80" spans="1:23">
      <c r="A80" s="2" t="s">
        <v>76</v>
      </c>
      <c r="B80" s="4">
        <v>28</v>
      </c>
      <c r="C80" s="3">
        <v>-1.5409999999999999</v>
      </c>
      <c r="D80" s="1">
        <v>-0.9535358338347838</v>
      </c>
      <c r="E80" s="1">
        <v>-1.20735999898959</v>
      </c>
      <c r="K80">
        <f t="shared" ca="1" si="12"/>
        <v>0.56454919807029891</v>
      </c>
      <c r="L80">
        <f t="shared" ca="1" si="13"/>
        <v>2.565459994709494</v>
      </c>
      <c r="M80">
        <f t="shared" ca="1" si="14"/>
        <v>1.6828214534638595</v>
      </c>
      <c r="N80" t="str">
        <f t="shared" ca="1" si="15"/>
        <v>C1</v>
      </c>
      <c r="O80">
        <v>80</v>
      </c>
      <c r="P80" t="str">
        <f t="shared" ca="1" si="16"/>
        <v>C1</v>
      </c>
      <c r="Q80">
        <f t="shared" ca="1" si="17"/>
        <v>0</v>
      </c>
      <c r="R80">
        <f t="shared" ca="1" si="18"/>
        <v>-0.9535358338347838</v>
      </c>
      <c r="S80">
        <f t="shared" ca="1" si="19"/>
        <v>-1.20735999898959</v>
      </c>
      <c r="T80">
        <f t="shared" ca="1" si="20"/>
        <v>0</v>
      </c>
      <c r="U80">
        <f t="shared" ca="1" si="21"/>
        <v>0</v>
      </c>
      <c r="V80">
        <f t="shared" ca="1" si="22"/>
        <v>0</v>
      </c>
      <c r="W80">
        <f t="shared" ca="1" si="23"/>
        <v>0</v>
      </c>
    </row>
    <row r="81" spans="1:23">
      <c r="A81" s="2" t="s">
        <v>77</v>
      </c>
      <c r="B81" s="4">
        <v>85</v>
      </c>
      <c r="C81" s="3">
        <v>1.024</v>
      </c>
      <c r="D81" s="1">
        <v>2.0266386329009847</v>
      </c>
      <c r="E81" s="1">
        <v>-0.41604110090744095</v>
      </c>
      <c r="K81">
        <f t="shared" ca="1" si="12"/>
        <v>3.222479754010946</v>
      </c>
      <c r="L81">
        <f t="shared" ca="1" si="13"/>
        <v>0.82577523655003282</v>
      </c>
      <c r="M81">
        <f t="shared" ca="1" si="14"/>
        <v>2.6541555245319843</v>
      </c>
      <c r="N81" t="str">
        <f t="shared" ca="1" si="15"/>
        <v>C2</v>
      </c>
      <c r="O81">
        <v>81</v>
      </c>
      <c r="P81" t="str">
        <f t="shared" ca="1" si="16"/>
        <v>C2</v>
      </c>
      <c r="Q81">
        <f t="shared" ca="1" si="17"/>
        <v>0</v>
      </c>
      <c r="R81">
        <f t="shared" ca="1" si="18"/>
        <v>0</v>
      </c>
      <c r="S81">
        <f t="shared" ca="1" si="19"/>
        <v>0</v>
      </c>
      <c r="T81">
        <f t="shared" ca="1" si="20"/>
        <v>2.0266386329009847</v>
      </c>
      <c r="U81">
        <f t="shared" ca="1" si="21"/>
        <v>-0.41604110090744095</v>
      </c>
      <c r="V81">
        <f t="shared" ca="1" si="22"/>
        <v>0</v>
      </c>
      <c r="W81">
        <f t="shared" ca="1" si="23"/>
        <v>0</v>
      </c>
    </row>
    <row r="82" spans="1:23">
      <c r="A82" s="2" t="s">
        <v>78</v>
      </c>
      <c r="B82" s="4">
        <v>45</v>
      </c>
      <c r="C82" s="3">
        <v>3.0569999999999999</v>
      </c>
      <c r="D82" s="1">
        <v>-6.4711870071484365E-2</v>
      </c>
      <c r="E82" s="1">
        <v>0.21115239609100314</v>
      </c>
      <c r="K82">
        <f t="shared" ca="1" si="12"/>
        <v>2.1484919146018142</v>
      </c>
      <c r="L82">
        <f t="shared" ca="1" si="13"/>
        <v>1.3928856416039164</v>
      </c>
      <c r="M82">
        <f t="shared" ca="1" si="14"/>
        <v>0.47487328852524202</v>
      </c>
      <c r="N82" t="str">
        <f t="shared" ca="1" si="15"/>
        <v>C3</v>
      </c>
      <c r="O82">
        <v>82</v>
      </c>
      <c r="P82" t="str">
        <f t="shared" ca="1" si="16"/>
        <v>C3</v>
      </c>
      <c r="Q82">
        <f t="shared" ca="1" si="17"/>
        <v>0</v>
      </c>
      <c r="R82">
        <f t="shared" ca="1" si="18"/>
        <v>0</v>
      </c>
      <c r="S82">
        <f t="shared" ca="1" si="19"/>
        <v>0</v>
      </c>
      <c r="T82">
        <f t="shared" ca="1" si="20"/>
        <v>0</v>
      </c>
      <c r="U82">
        <f t="shared" ca="1" si="21"/>
        <v>0</v>
      </c>
      <c r="V82">
        <f t="shared" ca="1" si="22"/>
        <v>-6.4711870071484365E-2</v>
      </c>
      <c r="W82">
        <f t="shared" ca="1" si="23"/>
        <v>0.21115239609100314</v>
      </c>
    </row>
    <row r="83" spans="1:23">
      <c r="A83" s="2" t="s">
        <v>79</v>
      </c>
      <c r="B83" s="4">
        <v>32</v>
      </c>
      <c r="C83" s="3">
        <v>4.7069999999999999</v>
      </c>
      <c r="D83" s="1">
        <v>-0.7444007835375368</v>
      </c>
      <c r="E83" s="1">
        <v>0.72018794456490021</v>
      </c>
      <c r="K83">
        <f t="shared" ca="1" si="12"/>
        <v>2.4940906173742707</v>
      </c>
      <c r="L83">
        <f t="shared" ca="1" si="13"/>
        <v>2.1794813757805502</v>
      </c>
      <c r="M83">
        <f t="shared" ca="1" si="14"/>
        <v>0.39653684381172294</v>
      </c>
      <c r="N83" t="str">
        <f t="shared" ca="1" si="15"/>
        <v>C3</v>
      </c>
      <c r="O83">
        <v>83</v>
      </c>
      <c r="P83" t="str">
        <f t="shared" ca="1" si="16"/>
        <v>C3</v>
      </c>
      <c r="Q83">
        <f t="shared" ca="1" si="17"/>
        <v>0</v>
      </c>
      <c r="R83">
        <f t="shared" ca="1" si="18"/>
        <v>0</v>
      </c>
      <c r="S83">
        <f t="shared" ca="1" si="19"/>
        <v>0</v>
      </c>
      <c r="T83">
        <f t="shared" ca="1" si="20"/>
        <v>0</v>
      </c>
      <c r="U83">
        <f t="shared" ca="1" si="21"/>
        <v>0</v>
      </c>
      <c r="V83">
        <f t="shared" ca="1" si="22"/>
        <v>-0.7444007835375368</v>
      </c>
      <c r="W83">
        <f t="shared" ca="1" si="23"/>
        <v>0.72018794456490021</v>
      </c>
    </row>
    <row r="84" spans="1:23">
      <c r="A84" s="2" t="s">
        <v>80</v>
      </c>
      <c r="B84" s="4">
        <v>38</v>
      </c>
      <c r="C84" s="3">
        <v>5</v>
      </c>
      <c r="D84" s="1">
        <v>-0.43069820809166648</v>
      </c>
      <c r="E84" s="1">
        <v>0.81058031771814376</v>
      </c>
      <c r="K84">
        <f t="shared" ca="1" si="12"/>
        <v>2.6217293999663465</v>
      </c>
      <c r="L84">
        <f t="shared" ca="1" si="13"/>
        <v>1.922885544629602</v>
      </c>
      <c r="M84">
        <f t="shared" ca="1" si="14"/>
        <v>0.40393262170769334</v>
      </c>
      <c r="N84" t="str">
        <f t="shared" ca="1" si="15"/>
        <v>C3</v>
      </c>
      <c r="O84">
        <v>84</v>
      </c>
      <c r="P84" t="str">
        <f t="shared" ca="1" si="16"/>
        <v>C3</v>
      </c>
      <c r="Q84">
        <f t="shared" ca="1" si="17"/>
        <v>0</v>
      </c>
      <c r="R84">
        <f t="shared" ca="1" si="18"/>
        <v>0</v>
      </c>
      <c r="S84">
        <f t="shared" ca="1" si="19"/>
        <v>0</v>
      </c>
      <c r="T84">
        <f t="shared" ca="1" si="20"/>
        <v>0</v>
      </c>
      <c r="U84">
        <f t="shared" ca="1" si="21"/>
        <v>0</v>
      </c>
      <c r="V84">
        <f t="shared" ca="1" si="22"/>
        <v>-0.43069820809166648</v>
      </c>
      <c r="W84">
        <f t="shared" ca="1" si="23"/>
        <v>0.81058031771814376</v>
      </c>
    </row>
    <row r="85" spans="1:23">
      <c r="A85" s="2" t="s">
        <v>81</v>
      </c>
      <c r="B85" s="4">
        <v>30</v>
      </c>
      <c r="C85" s="3">
        <v>4.093</v>
      </c>
      <c r="D85" s="1">
        <v>-0.84896830868616036</v>
      </c>
      <c r="E85" s="1">
        <v>0.53076501925400765</v>
      </c>
      <c r="K85">
        <f t="shared" ca="1" si="12"/>
        <v>2.3004566951966212</v>
      </c>
      <c r="L85">
        <f t="shared" ca="1" si="13"/>
        <v>2.225531217393562</v>
      </c>
      <c r="M85">
        <f t="shared" ca="1" si="14"/>
        <v>0.37331978314990605</v>
      </c>
      <c r="N85" t="str">
        <f t="shared" ca="1" si="15"/>
        <v>C3</v>
      </c>
      <c r="O85">
        <v>85</v>
      </c>
      <c r="P85" t="str">
        <f t="shared" ca="1" si="16"/>
        <v>C3</v>
      </c>
      <c r="Q85">
        <f t="shared" ca="1" si="17"/>
        <v>0</v>
      </c>
      <c r="R85">
        <f t="shared" ca="1" si="18"/>
        <v>0</v>
      </c>
      <c r="S85">
        <f t="shared" ca="1" si="19"/>
        <v>0</v>
      </c>
      <c r="T85">
        <f t="shared" ca="1" si="20"/>
        <v>0</v>
      </c>
      <c r="U85">
        <f t="shared" ca="1" si="21"/>
        <v>0</v>
      </c>
      <c r="V85">
        <f t="shared" ca="1" si="22"/>
        <v>-0.84896830868616036</v>
      </c>
      <c r="W85">
        <f t="shared" ca="1" si="23"/>
        <v>0.53076501925400765</v>
      </c>
    </row>
    <row r="86" spans="1:23">
      <c r="A86" s="2" t="s">
        <v>82</v>
      </c>
      <c r="B86" s="4">
        <v>35</v>
      </c>
      <c r="C86" s="3">
        <v>3.8969999999999998</v>
      </c>
      <c r="D86" s="1">
        <v>-0.5875494958146017</v>
      </c>
      <c r="E86" s="1">
        <v>0.47029776622316888</v>
      </c>
      <c r="K86">
        <f t="shared" ca="1" si="12"/>
        <v>2.260881040350776</v>
      </c>
      <c r="L86">
        <f t="shared" ca="1" si="13"/>
        <v>1.9572440470058654</v>
      </c>
      <c r="M86">
        <f t="shared" ca="1" si="14"/>
        <v>0.1093892203415506</v>
      </c>
      <c r="N86" t="str">
        <f t="shared" ca="1" si="15"/>
        <v>C3</v>
      </c>
      <c r="O86">
        <v>86</v>
      </c>
      <c r="P86" t="str">
        <f t="shared" ca="1" si="16"/>
        <v>C3</v>
      </c>
      <c r="Q86">
        <f t="shared" ca="1" si="17"/>
        <v>0</v>
      </c>
      <c r="R86">
        <f t="shared" ca="1" si="18"/>
        <v>0</v>
      </c>
      <c r="S86">
        <f t="shared" ca="1" si="19"/>
        <v>0</v>
      </c>
      <c r="T86">
        <f t="shared" ca="1" si="20"/>
        <v>0</v>
      </c>
      <c r="U86">
        <f t="shared" ca="1" si="21"/>
        <v>0</v>
      </c>
      <c r="V86">
        <f t="shared" ca="1" si="22"/>
        <v>-0.5875494958146017</v>
      </c>
      <c r="W86">
        <f t="shared" ca="1" si="23"/>
        <v>0.47029776622316888</v>
      </c>
    </row>
    <row r="87" spans="1:23">
      <c r="A87" s="2" t="s">
        <v>83</v>
      </c>
      <c r="B87" s="4">
        <v>35</v>
      </c>
      <c r="C87" s="3">
        <v>6.8390000000000004</v>
      </c>
      <c r="D87" s="1">
        <v>-0.5875494958146017</v>
      </c>
      <c r="E87" s="1">
        <v>1.3779235744717784</v>
      </c>
      <c r="K87">
        <f t="shared" ca="1" si="12"/>
        <v>3.1623668541947101</v>
      </c>
      <c r="L87">
        <f t="shared" ca="1" si="13"/>
        <v>2.3481107848366687</v>
      </c>
      <c r="M87">
        <f t="shared" ca="1" si="14"/>
        <v>0.97052063462316562</v>
      </c>
      <c r="N87" t="str">
        <f t="shared" ca="1" si="15"/>
        <v>C3</v>
      </c>
      <c r="O87">
        <v>87</v>
      </c>
      <c r="P87" t="str">
        <f t="shared" ca="1" si="16"/>
        <v>C3</v>
      </c>
      <c r="Q87">
        <f t="shared" ca="1" si="17"/>
        <v>0</v>
      </c>
      <c r="R87">
        <f t="shared" ca="1" si="18"/>
        <v>0</v>
      </c>
      <c r="S87">
        <f t="shared" ca="1" si="19"/>
        <v>0</v>
      </c>
      <c r="T87">
        <f t="shared" ca="1" si="20"/>
        <v>0</v>
      </c>
      <c r="U87">
        <f t="shared" ca="1" si="21"/>
        <v>0</v>
      </c>
      <c r="V87">
        <f t="shared" ca="1" si="22"/>
        <v>-0.5875494958146017</v>
      </c>
      <c r="W87">
        <f t="shared" ca="1" si="23"/>
        <v>1.3779235744717784</v>
      </c>
    </row>
    <row r="88" spans="1:23">
      <c r="A88" s="2" t="s">
        <v>84</v>
      </c>
      <c r="B88" s="4">
        <v>62</v>
      </c>
      <c r="C88" s="3">
        <v>2.83</v>
      </c>
      <c r="D88" s="1">
        <v>0.82411209369181504</v>
      </c>
      <c r="E88" s="1">
        <v>0.14112144487671552</v>
      </c>
      <c r="K88">
        <f t="shared" ca="1" si="12"/>
        <v>2.5719306582390229</v>
      </c>
      <c r="L88">
        <f t="shared" ca="1" si="13"/>
        <v>0.50834910891197616</v>
      </c>
      <c r="M88">
        <f t="shared" ca="1" si="14"/>
        <v>1.3467037791282748</v>
      </c>
      <c r="N88" t="str">
        <f t="shared" ca="1" si="15"/>
        <v>C2</v>
      </c>
      <c r="O88">
        <v>88</v>
      </c>
      <c r="P88" t="str">
        <f t="shared" ca="1" si="16"/>
        <v>C2</v>
      </c>
      <c r="Q88">
        <f t="shared" ca="1" si="17"/>
        <v>0</v>
      </c>
      <c r="R88">
        <f t="shared" ca="1" si="18"/>
        <v>0</v>
      </c>
      <c r="S88">
        <f t="shared" ca="1" si="19"/>
        <v>0</v>
      </c>
      <c r="T88">
        <f t="shared" ca="1" si="20"/>
        <v>0.82411209369181504</v>
      </c>
      <c r="U88">
        <f t="shared" ca="1" si="21"/>
        <v>0.14112144487671552</v>
      </c>
      <c r="V88">
        <f t="shared" ca="1" si="22"/>
        <v>0</v>
      </c>
      <c r="W88">
        <f t="shared" ca="1" si="23"/>
        <v>0</v>
      </c>
    </row>
    <row r="89" spans="1:23">
      <c r="A89" s="2" t="s">
        <v>85</v>
      </c>
      <c r="B89" s="4">
        <v>62</v>
      </c>
      <c r="C89" s="3">
        <v>1.4319999999999999</v>
      </c>
      <c r="D89" s="1">
        <v>0.82411209369181504</v>
      </c>
      <c r="E89" s="1">
        <v>-0.29017049255753186</v>
      </c>
      <c r="K89">
        <f t="shared" ca="1" si="12"/>
        <v>2.2700339089393426</v>
      </c>
      <c r="L89">
        <f t="shared" ca="1" si="13"/>
        <v>0.56583684349581709</v>
      </c>
      <c r="M89">
        <f t="shared" ca="1" si="14"/>
        <v>1.4943628375871052</v>
      </c>
      <c r="N89" t="str">
        <f t="shared" ca="1" si="15"/>
        <v>C2</v>
      </c>
      <c r="O89">
        <v>89</v>
      </c>
      <c r="P89" t="str">
        <f t="shared" ca="1" si="16"/>
        <v>C2</v>
      </c>
      <c r="Q89">
        <f t="shared" ca="1" si="17"/>
        <v>0</v>
      </c>
      <c r="R89">
        <f t="shared" ca="1" si="18"/>
        <v>0</v>
      </c>
      <c r="S89">
        <f t="shared" ca="1" si="19"/>
        <v>0</v>
      </c>
      <c r="T89">
        <f t="shared" ca="1" si="20"/>
        <v>0.82411209369181504</v>
      </c>
      <c r="U89">
        <f t="shared" ca="1" si="21"/>
        <v>-0.29017049255753186</v>
      </c>
      <c r="V89">
        <f t="shared" ca="1" si="22"/>
        <v>0</v>
      </c>
      <c r="W89">
        <f t="shared" ca="1" si="23"/>
        <v>0</v>
      </c>
    </row>
    <row r="90" spans="1:23">
      <c r="A90" s="2" t="s">
        <v>86</v>
      </c>
      <c r="B90" s="4">
        <v>61</v>
      </c>
      <c r="C90" s="3">
        <v>2.6829999999999998</v>
      </c>
      <c r="D90" s="1">
        <v>0.77182833111750326</v>
      </c>
      <c r="E90" s="1">
        <v>9.5771005103586423E-2</v>
      </c>
      <c r="K90">
        <f t="shared" ca="1" si="12"/>
        <v>2.5032533114792832</v>
      </c>
      <c r="L90">
        <f t="shared" ca="1" si="13"/>
        <v>0.54874481836981692</v>
      </c>
      <c r="M90">
        <f t="shared" ca="1" si="14"/>
        <v>1.3057588538479328</v>
      </c>
      <c r="N90" t="str">
        <f t="shared" ca="1" si="15"/>
        <v>C2</v>
      </c>
      <c r="O90">
        <v>90</v>
      </c>
      <c r="P90" t="str">
        <f t="shared" ca="1" si="16"/>
        <v>C2</v>
      </c>
      <c r="Q90">
        <f t="shared" ca="1" si="17"/>
        <v>0</v>
      </c>
      <c r="R90">
        <f t="shared" ca="1" si="18"/>
        <v>0</v>
      </c>
      <c r="S90">
        <f t="shared" ca="1" si="19"/>
        <v>0</v>
      </c>
      <c r="T90">
        <f t="shared" ca="1" si="20"/>
        <v>0.77182833111750326</v>
      </c>
      <c r="U90">
        <f t="shared" ca="1" si="21"/>
        <v>9.5771005103586423E-2</v>
      </c>
      <c r="V90">
        <f t="shared" ca="1" si="22"/>
        <v>0</v>
      </c>
      <c r="W90">
        <f t="shared" ca="1" si="23"/>
        <v>0</v>
      </c>
    </row>
    <row r="91" spans="1:23">
      <c r="A91" s="2" t="s">
        <v>87</v>
      </c>
      <c r="B91" s="4">
        <v>48</v>
      </c>
      <c r="C91" s="3">
        <v>4.7850000000000001</v>
      </c>
      <c r="D91" s="1">
        <v>9.2139417651450825E-2</v>
      </c>
      <c r="E91" s="1">
        <v>0.74425144322003001</v>
      </c>
      <c r="K91">
        <f t="shared" ca="1" si="12"/>
        <v>2.7014124999834102</v>
      </c>
      <c r="L91">
        <f t="shared" ca="1" si="13"/>
        <v>1.4301840721192696</v>
      </c>
      <c r="M91">
        <f t="shared" ca="1" si="14"/>
        <v>0.6748113889663806</v>
      </c>
      <c r="N91" t="str">
        <f t="shared" ca="1" si="15"/>
        <v>C3</v>
      </c>
      <c r="O91">
        <v>91</v>
      </c>
      <c r="P91" t="str">
        <f t="shared" ca="1" si="16"/>
        <v>C3</v>
      </c>
      <c r="Q91">
        <f t="shared" ca="1" si="17"/>
        <v>0</v>
      </c>
      <c r="R91">
        <f t="shared" ca="1" si="18"/>
        <v>0</v>
      </c>
      <c r="S91">
        <f t="shared" ca="1" si="19"/>
        <v>0</v>
      </c>
      <c r="T91">
        <f t="shared" ca="1" si="20"/>
        <v>0</v>
      </c>
      <c r="U91">
        <f t="shared" ca="1" si="21"/>
        <v>0</v>
      </c>
      <c r="V91">
        <f t="shared" ca="1" si="22"/>
        <v>9.2139417651450825E-2</v>
      </c>
      <c r="W91">
        <f t="shared" ca="1" si="23"/>
        <v>0.74425144322003001</v>
      </c>
    </row>
    <row r="92" spans="1:23">
      <c r="A92" s="2" t="s">
        <v>87</v>
      </c>
      <c r="B92" s="4">
        <v>29</v>
      </c>
      <c r="C92" s="3">
        <v>-0.248</v>
      </c>
      <c r="D92" s="1">
        <v>-0.90125207126047202</v>
      </c>
      <c r="E92" s="1">
        <v>-0.80846123282186344</v>
      </c>
      <c r="K92">
        <f t="shared" ca="1" si="12"/>
        <v>0.9607137468877186</v>
      </c>
      <c r="L92">
        <f t="shared" ca="1" si="13"/>
        <v>2.3549286539159873</v>
      </c>
      <c r="M92">
        <f t="shared" ca="1" si="14"/>
        <v>1.2860912085120746</v>
      </c>
      <c r="N92" t="str">
        <f t="shared" ca="1" si="15"/>
        <v>C1</v>
      </c>
      <c r="O92">
        <v>92</v>
      </c>
      <c r="P92" t="str">
        <f t="shared" ca="1" si="16"/>
        <v>C1</v>
      </c>
      <c r="Q92">
        <f t="shared" ca="1" si="17"/>
        <v>0</v>
      </c>
      <c r="R92">
        <f t="shared" ca="1" si="18"/>
        <v>-0.90125207126047202</v>
      </c>
      <c r="S92">
        <f t="shared" ca="1" si="19"/>
        <v>-0.80846123282186344</v>
      </c>
      <c r="T92">
        <f t="shared" ca="1" si="20"/>
        <v>0</v>
      </c>
      <c r="U92">
        <f t="shared" ca="1" si="21"/>
        <v>0</v>
      </c>
      <c r="V92">
        <f t="shared" ca="1" si="22"/>
        <v>0</v>
      </c>
      <c r="W92">
        <f t="shared" ca="1" si="23"/>
        <v>0</v>
      </c>
    </row>
    <row r="93" spans="1:23">
      <c r="A93" s="2" t="s">
        <v>88</v>
      </c>
      <c r="B93" s="4">
        <v>54</v>
      </c>
      <c r="C93" s="3">
        <v>5.9320000000000004</v>
      </c>
      <c r="D93" s="1">
        <v>0.40584199309732122</v>
      </c>
      <c r="E93" s="1">
        <v>1.0981082760076422</v>
      </c>
      <c r="K93">
        <f t="shared" ca="1" si="12"/>
        <v>3.1498007073504946</v>
      </c>
      <c r="L93">
        <f t="shared" ca="1" si="13"/>
        <v>1.4257397596978145</v>
      </c>
      <c r="M93">
        <f t="shared" ca="1" si="14"/>
        <v>1.1325653807295801</v>
      </c>
      <c r="N93" t="str">
        <f t="shared" ca="1" si="15"/>
        <v>C3</v>
      </c>
      <c r="O93">
        <v>93</v>
      </c>
      <c r="P93" t="str">
        <f t="shared" ca="1" si="16"/>
        <v>C3</v>
      </c>
      <c r="Q93">
        <f t="shared" ca="1" si="17"/>
        <v>0</v>
      </c>
      <c r="R93">
        <f t="shared" ca="1" si="18"/>
        <v>0</v>
      </c>
      <c r="S93">
        <f t="shared" ca="1" si="19"/>
        <v>0</v>
      </c>
      <c r="T93">
        <f t="shared" ca="1" si="20"/>
        <v>0</v>
      </c>
      <c r="U93">
        <f t="shared" ca="1" si="21"/>
        <v>0</v>
      </c>
      <c r="V93">
        <f t="shared" ca="1" si="22"/>
        <v>0.40584199309732122</v>
      </c>
      <c r="W93">
        <f t="shared" ca="1" si="23"/>
        <v>1.0981082760076422</v>
      </c>
    </row>
    <row r="94" spans="1:23">
      <c r="A94" s="2" t="s">
        <v>89</v>
      </c>
      <c r="B94" s="4">
        <v>46</v>
      </c>
      <c r="C94" s="3">
        <v>1.3979999999999999</v>
      </c>
      <c r="D94" s="1">
        <v>-1.242810749717263E-2</v>
      </c>
      <c r="E94" s="1">
        <v>-0.30065970992002433</v>
      </c>
      <c r="K94">
        <f t="shared" ca="1" si="12"/>
        <v>1.7148558567486798</v>
      </c>
      <c r="L94">
        <f t="shared" ca="1" si="13"/>
        <v>1.357111390699858</v>
      </c>
      <c r="M94">
        <f t="shared" ca="1" si="14"/>
        <v>0.86058055206277828</v>
      </c>
      <c r="N94" t="str">
        <f t="shared" ca="1" si="15"/>
        <v>C3</v>
      </c>
      <c r="O94">
        <v>94</v>
      </c>
      <c r="P94" t="str">
        <f t="shared" ca="1" si="16"/>
        <v>C3</v>
      </c>
      <c r="Q94">
        <f t="shared" ca="1" si="17"/>
        <v>0</v>
      </c>
      <c r="R94">
        <f t="shared" ca="1" si="18"/>
        <v>0</v>
      </c>
      <c r="S94">
        <f t="shared" ca="1" si="19"/>
        <v>0</v>
      </c>
      <c r="T94">
        <f t="shared" ca="1" si="20"/>
        <v>0</v>
      </c>
      <c r="U94">
        <f t="shared" ca="1" si="21"/>
        <v>0</v>
      </c>
      <c r="V94">
        <f t="shared" ca="1" si="22"/>
        <v>-1.242810749717263E-2</v>
      </c>
      <c r="W94">
        <f t="shared" ca="1" si="23"/>
        <v>-0.30065970992002433</v>
      </c>
    </row>
    <row r="95" spans="1:23">
      <c r="A95" s="2" t="s">
        <v>90</v>
      </c>
      <c r="B95" s="4">
        <v>45</v>
      </c>
      <c r="C95" s="3">
        <v>6.5739999999999998</v>
      </c>
      <c r="D95" s="1">
        <v>-6.4711870071484365E-2</v>
      </c>
      <c r="E95" s="1">
        <v>1.2961693803229404</v>
      </c>
      <c r="K95">
        <f t="shared" ca="1" si="12"/>
        <v>3.1765775573122665</v>
      </c>
      <c r="L95">
        <f t="shared" ca="1" si="13"/>
        <v>1.8926087312602073</v>
      </c>
      <c r="M95">
        <f t="shared" ca="1" si="14"/>
        <v>0.98352444991509813</v>
      </c>
      <c r="N95" t="str">
        <f t="shared" ca="1" si="15"/>
        <v>C3</v>
      </c>
      <c r="O95">
        <v>95</v>
      </c>
      <c r="P95" t="str">
        <f t="shared" ca="1" si="16"/>
        <v>C3</v>
      </c>
      <c r="Q95">
        <f t="shared" ca="1" si="17"/>
        <v>0</v>
      </c>
      <c r="R95">
        <f t="shared" ca="1" si="18"/>
        <v>0</v>
      </c>
      <c r="S95">
        <f t="shared" ca="1" si="19"/>
        <v>0</v>
      </c>
      <c r="T95">
        <f t="shared" ca="1" si="20"/>
        <v>0</v>
      </c>
      <c r="U95">
        <f t="shared" ca="1" si="21"/>
        <v>0</v>
      </c>
      <c r="V95">
        <f t="shared" ca="1" si="22"/>
        <v>-6.4711870071484365E-2</v>
      </c>
      <c r="W95">
        <f t="shared" ca="1" si="23"/>
        <v>1.2961693803229404</v>
      </c>
    </row>
    <row r="96" spans="1:23">
      <c r="A96" s="2" t="s">
        <v>91</v>
      </c>
      <c r="B96" s="4">
        <v>42</v>
      </c>
      <c r="C96" s="3">
        <v>2.7789999999999999</v>
      </c>
      <c r="D96" s="1">
        <v>-0.22156315779441954</v>
      </c>
      <c r="E96" s="1">
        <v>0.12538761883297683</v>
      </c>
      <c r="K96">
        <f t="shared" ca="1" si="12"/>
        <v>2.0116888409086728</v>
      </c>
      <c r="L96">
        <f t="shared" ca="1" si="13"/>
        <v>1.5385466761261613</v>
      </c>
      <c r="M96">
        <f t="shared" ca="1" si="14"/>
        <v>0.39606386121674014</v>
      </c>
      <c r="N96" t="str">
        <f t="shared" ca="1" si="15"/>
        <v>C3</v>
      </c>
      <c r="O96">
        <v>96</v>
      </c>
      <c r="P96" t="str">
        <f t="shared" ca="1" si="16"/>
        <v>C3</v>
      </c>
      <c r="Q96">
        <f t="shared" ca="1" si="17"/>
        <v>0</v>
      </c>
      <c r="R96">
        <f t="shared" ca="1" si="18"/>
        <v>0</v>
      </c>
      <c r="S96">
        <f t="shared" ca="1" si="19"/>
        <v>0</v>
      </c>
      <c r="T96">
        <f t="shared" ca="1" si="20"/>
        <v>0</v>
      </c>
      <c r="U96">
        <f t="shared" ca="1" si="21"/>
        <v>0</v>
      </c>
      <c r="V96">
        <f t="shared" ca="1" si="22"/>
        <v>-0.22156315779441954</v>
      </c>
      <c r="W96">
        <f t="shared" ca="1" si="23"/>
        <v>0.12538761883297683</v>
      </c>
    </row>
    <row r="97" spans="1:23">
      <c r="A97" s="2" t="s">
        <v>92</v>
      </c>
      <c r="B97" s="4">
        <v>30</v>
      </c>
      <c r="C97" s="3">
        <v>4.9029999999999996</v>
      </c>
      <c r="D97" s="1">
        <v>-0.84896830868616036</v>
      </c>
      <c r="E97" s="1">
        <v>0.78065519759573876</v>
      </c>
      <c r="K97">
        <f t="shared" ca="1" si="12"/>
        <v>2.5502957011421876</v>
      </c>
      <c r="L97">
        <f t="shared" ca="1" si="13"/>
        <v>2.2982964928984089</v>
      </c>
      <c r="M97">
        <f t="shared" ca="1" si="14"/>
        <v>0.51113726389400138</v>
      </c>
      <c r="N97" t="str">
        <f t="shared" ca="1" si="15"/>
        <v>C3</v>
      </c>
      <c r="O97">
        <v>97</v>
      </c>
      <c r="P97" t="str">
        <f t="shared" ca="1" si="16"/>
        <v>C3</v>
      </c>
      <c r="Q97">
        <f t="shared" ca="1" si="17"/>
        <v>0</v>
      </c>
      <c r="R97">
        <f t="shared" ca="1" si="18"/>
        <v>0</v>
      </c>
      <c r="S97">
        <f t="shared" ca="1" si="19"/>
        <v>0</v>
      </c>
      <c r="T97">
        <f t="shared" ca="1" si="20"/>
        <v>0</v>
      </c>
      <c r="U97">
        <f t="shared" ca="1" si="21"/>
        <v>0</v>
      </c>
      <c r="V97">
        <f t="shared" ca="1" si="22"/>
        <v>-0.84896830868616036</v>
      </c>
      <c r="W97">
        <f t="shared" ca="1" si="23"/>
        <v>0.78065519759573876</v>
      </c>
    </row>
    <row r="98" spans="1:23">
      <c r="A98" s="2" t="s">
        <v>93</v>
      </c>
      <c r="B98" s="4">
        <v>84</v>
      </c>
      <c r="C98" s="3">
        <v>1.996</v>
      </c>
      <c r="D98" s="1">
        <v>1.9743548703266731</v>
      </c>
      <c r="E98" s="1">
        <v>-0.11617288689736339</v>
      </c>
      <c r="K98">
        <f t="shared" ca="1" si="12"/>
        <v>3.3140202266865773</v>
      </c>
      <c r="L98">
        <f t="shared" ca="1" si="13"/>
        <v>0.67233673850043429</v>
      </c>
      <c r="M98">
        <f t="shared" ca="1" si="14"/>
        <v>2.5252737764736768</v>
      </c>
      <c r="N98" t="str">
        <f t="shared" ca="1" si="15"/>
        <v>C2</v>
      </c>
      <c r="O98">
        <v>98</v>
      </c>
      <c r="P98" t="str">
        <f t="shared" ca="1" si="16"/>
        <v>C2</v>
      </c>
      <c r="Q98">
        <f t="shared" ca="1" si="17"/>
        <v>0</v>
      </c>
      <c r="R98">
        <f t="shared" ca="1" si="18"/>
        <v>0</v>
      </c>
      <c r="S98">
        <f t="shared" ca="1" si="19"/>
        <v>0</v>
      </c>
      <c r="T98">
        <f t="shared" ca="1" si="20"/>
        <v>1.9743548703266731</v>
      </c>
      <c r="U98">
        <f t="shared" ca="1" si="21"/>
        <v>-0.11617288689736339</v>
      </c>
      <c r="V98">
        <f t="shared" ca="1" si="22"/>
        <v>0</v>
      </c>
      <c r="W98">
        <f t="shared" ca="1" si="23"/>
        <v>0</v>
      </c>
    </row>
    <row r="99" spans="1:23">
      <c r="A99" s="2" t="s">
        <v>94</v>
      </c>
      <c r="B99" s="4">
        <v>51</v>
      </c>
      <c r="C99" s="3">
        <v>3.2850000000000001</v>
      </c>
      <c r="D99" s="1">
        <v>0.24899070537438603</v>
      </c>
      <c r="E99" s="1">
        <v>0.28149185369830537</v>
      </c>
      <c r="K99">
        <f t="shared" ca="1" si="12"/>
        <v>2.3496304847186473</v>
      </c>
      <c r="L99">
        <f t="shared" ca="1" si="13"/>
        <v>1.1000387968093064</v>
      </c>
      <c r="M99">
        <f t="shared" ca="1" si="14"/>
        <v>0.75542294344899708</v>
      </c>
      <c r="N99" t="str">
        <f t="shared" ca="1" si="15"/>
        <v>C3</v>
      </c>
      <c r="O99">
        <v>99</v>
      </c>
      <c r="P99" t="str">
        <f t="shared" ca="1" si="16"/>
        <v>C3</v>
      </c>
      <c r="Q99">
        <f t="shared" ca="1" si="17"/>
        <v>0</v>
      </c>
      <c r="R99">
        <f t="shared" ca="1" si="18"/>
        <v>0</v>
      </c>
      <c r="S99">
        <f t="shared" ca="1" si="19"/>
        <v>0</v>
      </c>
      <c r="T99">
        <f t="shared" ca="1" si="20"/>
        <v>0</v>
      </c>
      <c r="U99">
        <f t="shared" ca="1" si="21"/>
        <v>0</v>
      </c>
      <c r="V99">
        <f t="shared" ca="1" si="22"/>
        <v>0.24899070537438603</v>
      </c>
      <c r="W99">
        <f t="shared" ca="1" si="23"/>
        <v>0.28149185369830537</v>
      </c>
    </row>
    <row r="100" spans="1:23">
      <c r="A100" s="2" t="s">
        <v>95</v>
      </c>
      <c r="B100" s="4">
        <v>61</v>
      </c>
      <c r="C100" s="3">
        <v>2.492</v>
      </c>
      <c r="D100" s="1">
        <v>0.77182833111750326</v>
      </c>
      <c r="E100" s="1">
        <v>3.6846284037820212E-2</v>
      </c>
      <c r="K100">
        <f t="shared" ca="1" si="12"/>
        <v>2.4596680823242063</v>
      </c>
      <c r="L100">
        <f t="shared" ca="1" si="13"/>
        <v>0.54125837238860008</v>
      </c>
      <c r="M100">
        <f t="shared" ca="1" si="14"/>
        <v>1.3212584896005986</v>
      </c>
      <c r="N100" t="str">
        <f t="shared" ca="1" si="15"/>
        <v>C2</v>
      </c>
      <c r="O100">
        <v>100</v>
      </c>
      <c r="P100" t="str">
        <f t="shared" ca="1" si="16"/>
        <v>C2</v>
      </c>
      <c r="Q100">
        <f t="shared" ca="1" si="17"/>
        <v>0</v>
      </c>
      <c r="R100">
        <f t="shared" ca="1" si="18"/>
        <v>0</v>
      </c>
      <c r="S100">
        <f t="shared" ca="1" si="19"/>
        <v>0</v>
      </c>
      <c r="T100">
        <f t="shared" ca="1" si="20"/>
        <v>0.77182833111750326</v>
      </c>
      <c r="U100">
        <f t="shared" ca="1" si="21"/>
        <v>3.6846284037820212E-2</v>
      </c>
      <c r="V100">
        <f t="shared" ca="1" si="22"/>
        <v>0</v>
      </c>
      <c r="W100">
        <f t="shared" ca="1" si="23"/>
        <v>0</v>
      </c>
    </row>
    <row r="101" spans="1:23">
      <c r="A101" s="2" t="s">
        <v>96</v>
      </c>
      <c r="B101" s="4">
        <v>45</v>
      </c>
      <c r="C101" s="3">
        <v>0.27900000000000003</v>
      </c>
      <c r="D101" s="1">
        <v>-6.4711870071484365E-2</v>
      </c>
      <c r="E101" s="1">
        <v>-0.64587836370323093</v>
      </c>
      <c r="K101">
        <f t="shared" ca="1" si="12"/>
        <v>1.3986156745173466</v>
      </c>
      <c r="L101">
        <f t="shared" ca="1" si="13"/>
        <v>1.5191031088763578</v>
      </c>
      <c r="M101">
        <f t="shared" ca="1" si="14"/>
        <v>1.1419087463094579</v>
      </c>
      <c r="N101" t="str">
        <f t="shared" ca="1" si="15"/>
        <v>C3</v>
      </c>
      <c r="O101">
        <v>101</v>
      </c>
      <c r="P101" t="str">
        <f t="shared" ca="1" si="16"/>
        <v>C3</v>
      </c>
      <c r="Q101">
        <f t="shared" ca="1" si="17"/>
        <v>0</v>
      </c>
      <c r="R101">
        <f t="shared" ca="1" si="18"/>
        <v>0</v>
      </c>
      <c r="S101">
        <f t="shared" ca="1" si="19"/>
        <v>0</v>
      </c>
      <c r="T101">
        <f t="shared" ca="1" si="20"/>
        <v>0</v>
      </c>
      <c r="U101">
        <f t="shared" ca="1" si="21"/>
        <v>0</v>
      </c>
      <c r="V101">
        <f t="shared" ca="1" si="22"/>
        <v>-6.4711870071484365E-2</v>
      </c>
      <c r="W101">
        <f t="shared" ca="1" si="23"/>
        <v>-0.64587836370323093</v>
      </c>
    </row>
    <row r="102" spans="1:23">
      <c r="A102" s="2" t="s">
        <v>97</v>
      </c>
      <c r="B102" s="4">
        <v>58</v>
      </c>
      <c r="C102" s="3">
        <v>3.2349999999999999</v>
      </c>
      <c r="D102" s="1">
        <v>0.61497704339456816</v>
      </c>
      <c r="E102" s="1">
        <v>0.26606653404758113</v>
      </c>
      <c r="K102">
        <f t="shared" ca="1" si="12"/>
        <v>2.5359884727510682</v>
      </c>
      <c r="L102">
        <f t="shared" ca="1" si="13"/>
        <v>0.74677765586518396</v>
      </c>
      <c r="M102">
        <f t="shared" ca="1" si="14"/>
        <v>1.1196100234871942</v>
      </c>
      <c r="N102" t="str">
        <f t="shared" ca="1" si="15"/>
        <v>C2</v>
      </c>
      <c r="O102">
        <v>102</v>
      </c>
      <c r="P102" t="str">
        <f t="shared" ca="1" si="16"/>
        <v>C2</v>
      </c>
      <c r="Q102">
        <f t="shared" ca="1" si="17"/>
        <v>0</v>
      </c>
      <c r="R102">
        <f t="shared" ca="1" si="18"/>
        <v>0</v>
      </c>
      <c r="S102">
        <f t="shared" ca="1" si="19"/>
        <v>0</v>
      </c>
      <c r="T102">
        <f t="shared" ca="1" si="20"/>
        <v>0.61497704339456816</v>
      </c>
      <c r="U102">
        <f t="shared" ca="1" si="21"/>
        <v>0.26606653404758113</v>
      </c>
      <c r="V102">
        <f t="shared" ca="1" si="22"/>
        <v>0</v>
      </c>
      <c r="W102">
        <f t="shared" ca="1" si="23"/>
        <v>0</v>
      </c>
    </row>
    <row r="103" spans="1:23">
      <c r="A103" s="2" t="s">
        <v>98</v>
      </c>
      <c r="B103" s="4">
        <v>36</v>
      </c>
      <c r="C103" s="3">
        <v>4.2949999999999999</v>
      </c>
      <c r="D103" s="1">
        <v>-0.53526573324028992</v>
      </c>
      <c r="E103" s="1">
        <v>0.59308331064293318</v>
      </c>
      <c r="K103">
        <f t="shared" ca="1" si="12"/>
        <v>2.3899378149324475</v>
      </c>
      <c r="L103">
        <f t="shared" ca="1" si="13"/>
        <v>1.9406788808580928</v>
      </c>
      <c r="M103">
        <f t="shared" ca="1" si="14"/>
        <v>0.18566307417525413</v>
      </c>
      <c r="N103" t="str">
        <f t="shared" ca="1" si="15"/>
        <v>C3</v>
      </c>
      <c r="O103">
        <v>103</v>
      </c>
      <c r="P103" t="str">
        <f t="shared" ca="1" si="16"/>
        <v>C3</v>
      </c>
      <c r="Q103">
        <f t="shared" ca="1" si="17"/>
        <v>0</v>
      </c>
      <c r="R103">
        <f t="shared" ca="1" si="18"/>
        <v>0</v>
      </c>
      <c r="S103">
        <f t="shared" ca="1" si="19"/>
        <v>0</v>
      </c>
      <c r="T103">
        <f t="shared" ca="1" si="20"/>
        <v>0</v>
      </c>
      <c r="U103">
        <f t="shared" ca="1" si="21"/>
        <v>0</v>
      </c>
      <c r="V103">
        <f t="shared" ca="1" si="22"/>
        <v>-0.53526573324028992</v>
      </c>
      <c r="W103">
        <f t="shared" ca="1" si="23"/>
        <v>0.59308331064293318</v>
      </c>
    </row>
    <row r="104" spans="1:23">
      <c r="A104" s="2" t="s">
        <v>99</v>
      </c>
      <c r="B104" s="4">
        <v>88</v>
      </c>
      <c r="C104" s="3">
        <v>3.31</v>
      </c>
      <c r="D104" s="1">
        <v>2.18348992062392</v>
      </c>
      <c r="E104" s="1">
        <v>0.28920451352366738</v>
      </c>
      <c r="K104">
        <f t="shared" ca="1" si="12"/>
        <v>3.7057235264660693</v>
      </c>
      <c r="L104">
        <f t="shared" ca="1" si="13"/>
        <v>0.9195092756666543</v>
      </c>
      <c r="M104">
        <f t="shared" ca="1" si="14"/>
        <v>2.6814004217052942</v>
      </c>
      <c r="N104" t="str">
        <f t="shared" ca="1" si="15"/>
        <v>C2</v>
      </c>
      <c r="O104">
        <v>104</v>
      </c>
      <c r="P104" t="str">
        <f t="shared" ca="1" si="16"/>
        <v>C2</v>
      </c>
      <c r="Q104">
        <f t="shared" ca="1" si="17"/>
        <v>0</v>
      </c>
      <c r="R104">
        <f t="shared" ca="1" si="18"/>
        <v>0</v>
      </c>
      <c r="S104">
        <f t="shared" ca="1" si="19"/>
        <v>0</v>
      </c>
      <c r="T104">
        <f t="shared" ca="1" si="20"/>
        <v>2.18348992062392</v>
      </c>
      <c r="U104">
        <f t="shared" ca="1" si="21"/>
        <v>0.28920451352366738</v>
      </c>
      <c r="V104">
        <f t="shared" ca="1" si="22"/>
        <v>0</v>
      </c>
      <c r="W104">
        <f t="shared" ca="1" si="23"/>
        <v>0</v>
      </c>
    </row>
    <row r="105" spans="1:23">
      <c r="A105" s="2" t="s">
        <v>100</v>
      </c>
      <c r="B105" s="4">
        <v>86</v>
      </c>
      <c r="C105" s="3">
        <v>1.31</v>
      </c>
      <c r="D105" s="1">
        <v>2.0789223954752964</v>
      </c>
      <c r="E105" s="1">
        <v>-0.32780827250529876</v>
      </c>
      <c r="K105">
        <f t="shared" ca="1" si="12"/>
        <v>3.3074908393957365</v>
      </c>
      <c r="L105">
        <f t="shared" ca="1" si="13"/>
        <v>0.83324164811563173</v>
      </c>
      <c r="M105">
        <f t="shared" ca="1" si="14"/>
        <v>2.6781830499661781</v>
      </c>
      <c r="N105" t="str">
        <f t="shared" ca="1" si="15"/>
        <v>C2</v>
      </c>
      <c r="O105">
        <v>105</v>
      </c>
      <c r="P105" t="str">
        <f t="shared" ca="1" si="16"/>
        <v>C2</v>
      </c>
      <c r="Q105">
        <f t="shared" ca="1" si="17"/>
        <v>0</v>
      </c>
      <c r="R105">
        <f t="shared" ca="1" si="18"/>
        <v>0</v>
      </c>
      <c r="S105">
        <f t="shared" ca="1" si="19"/>
        <v>0</v>
      </c>
      <c r="T105">
        <f t="shared" ca="1" si="20"/>
        <v>2.0789223954752964</v>
      </c>
      <c r="U105">
        <f t="shared" ca="1" si="21"/>
        <v>-0.32780827250529876</v>
      </c>
      <c r="V105">
        <f t="shared" ca="1" si="22"/>
        <v>0</v>
      </c>
      <c r="W105">
        <f t="shared" ca="1" si="23"/>
        <v>0</v>
      </c>
    </row>
    <row r="106" spans="1:23">
      <c r="A106" s="2" t="s">
        <v>101</v>
      </c>
      <c r="B106" s="4">
        <v>61</v>
      </c>
      <c r="C106" s="3">
        <v>1.4019999999999999</v>
      </c>
      <c r="D106" s="1">
        <v>0.77182833111750326</v>
      </c>
      <c r="E106" s="1">
        <v>-0.2994256843479664</v>
      </c>
      <c r="K106">
        <f t="shared" ca="1" si="12"/>
        <v>2.2245046637178127</v>
      </c>
      <c r="L106">
        <f t="shared" ca="1" si="13"/>
        <v>0.61586137103558602</v>
      </c>
      <c r="M106">
        <f t="shared" ca="1" si="14"/>
        <v>1.4529233393395149</v>
      </c>
      <c r="N106" t="str">
        <f t="shared" ca="1" si="15"/>
        <v>C2</v>
      </c>
      <c r="O106">
        <v>106</v>
      </c>
      <c r="P106" t="str">
        <f t="shared" ca="1" si="16"/>
        <v>C2</v>
      </c>
      <c r="Q106">
        <f t="shared" ca="1" si="17"/>
        <v>0</v>
      </c>
      <c r="R106">
        <f t="shared" ca="1" si="18"/>
        <v>0</v>
      </c>
      <c r="S106">
        <f t="shared" ca="1" si="19"/>
        <v>0</v>
      </c>
      <c r="T106">
        <f t="shared" ca="1" si="20"/>
        <v>0.77182833111750326</v>
      </c>
      <c r="U106">
        <f t="shared" ca="1" si="21"/>
        <v>-0.2994256843479664</v>
      </c>
      <c r="V106">
        <f t="shared" ca="1" si="22"/>
        <v>0</v>
      </c>
      <c r="W106">
        <f t="shared" ca="1" si="23"/>
        <v>0</v>
      </c>
    </row>
    <row r="107" spans="1:23">
      <c r="A107" s="2" t="s">
        <v>102</v>
      </c>
      <c r="B107" s="4">
        <v>32</v>
      </c>
      <c r="C107" s="3">
        <v>6.5789999999999997</v>
      </c>
      <c r="D107" s="1">
        <v>-0.7444007835375368</v>
      </c>
      <c r="E107" s="1">
        <v>1.2977119122880123</v>
      </c>
      <c r="K107">
        <f t="shared" ca="1" si="12"/>
        <v>3.0707245119312745</v>
      </c>
      <c r="L107">
        <f t="shared" ca="1" si="13"/>
        <v>2.432881816075521</v>
      </c>
      <c r="M107">
        <f t="shared" ca="1" si="14"/>
        <v>0.92030437564201251</v>
      </c>
      <c r="N107" t="str">
        <f t="shared" ca="1" si="15"/>
        <v>C3</v>
      </c>
      <c r="O107">
        <v>107</v>
      </c>
      <c r="P107" t="str">
        <f t="shared" ca="1" si="16"/>
        <v>C3</v>
      </c>
      <c r="Q107">
        <f t="shared" ca="1" si="17"/>
        <v>0</v>
      </c>
      <c r="R107">
        <f t="shared" ca="1" si="18"/>
        <v>0</v>
      </c>
      <c r="S107">
        <f t="shared" ca="1" si="19"/>
        <v>0</v>
      </c>
      <c r="T107">
        <f t="shared" ca="1" si="20"/>
        <v>0</v>
      </c>
      <c r="U107">
        <f t="shared" ca="1" si="21"/>
        <v>0</v>
      </c>
      <c r="V107">
        <f t="shared" ca="1" si="22"/>
        <v>-0.7444007835375368</v>
      </c>
      <c r="W107">
        <f t="shared" ca="1" si="23"/>
        <v>1.2977119122880123</v>
      </c>
    </row>
    <row r="108" spans="1:23">
      <c r="A108" s="2" t="s">
        <v>102</v>
      </c>
      <c r="B108" s="4">
        <v>35</v>
      </c>
      <c r="C108" s="3">
        <v>3.23</v>
      </c>
      <c r="D108" s="1">
        <v>-0.5875494958146017</v>
      </c>
      <c r="E108" s="1">
        <v>0.2645240020825087</v>
      </c>
      <c r="K108">
        <f t="shared" ca="1" si="12"/>
        <v>2.0572502848498457</v>
      </c>
      <c r="L108">
        <f t="shared" ca="1" si="13"/>
        <v>1.9179128206956009</v>
      </c>
      <c r="M108">
        <f t="shared" ca="1" si="14"/>
        <v>0.17389849758579867</v>
      </c>
      <c r="N108" t="str">
        <f t="shared" ca="1" si="15"/>
        <v>C3</v>
      </c>
      <c r="O108">
        <v>108</v>
      </c>
      <c r="P108" t="str">
        <f t="shared" ca="1" si="16"/>
        <v>C3</v>
      </c>
      <c r="Q108">
        <f t="shared" ca="1" si="17"/>
        <v>0</v>
      </c>
      <c r="R108">
        <f t="shared" ca="1" si="18"/>
        <v>0</v>
      </c>
      <c r="S108">
        <f t="shared" ca="1" si="19"/>
        <v>0</v>
      </c>
      <c r="T108">
        <f t="shared" ca="1" si="20"/>
        <v>0</v>
      </c>
      <c r="U108">
        <f t="shared" ca="1" si="21"/>
        <v>0</v>
      </c>
      <c r="V108">
        <f t="shared" ca="1" si="22"/>
        <v>-0.5875494958146017</v>
      </c>
      <c r="W108">
        <f t="shared" ca="1" si="23"/>
        <v>0.2645240020825087</v>
      </c>
    </row>
    <row r="109" spans="1:23">
      <c r="A109" s="2" t="s">
        <v>102</v>
      </c>
      <c r="B109" s="4">
        <v>37</v>
      </c>
      <c r="C109" s="3">
        <v>2.4060000000000001</v>
      </c>
      <c r="D109" s="1">
        <v>-0.4829819706659782</v>
      </c>
      <c r="E109" s="1">
        <v>1.0314734238574709E-2</v>
      </c>
      <c r="K109">
        <f t="shared" ca="1" si="12"/>
        <v>1.8272358432214555</v>
      </c>
      <c r="L109">
        <f t="shared" ca="1" si="13"/>
        <v>1.794653730149222</v>
      </c>
      <c r="M109">
        <f t="shared" ca="1" si="14"/>
        <v>0.40168395424446457</v>
      </c>
      <c r="N109" t="str">
        <f t="shared" ca="1" si="15"/>
        <v>C3</v>
      </c>
      <c r="O109">
        <v>109</v>
      </c>
      <c r="P109" t="str">
        <f t="shared" ca="1" si="16"/>
        <v>C3</v>
      </c>
      <c r="Q109">
        <f t="shared" ca="1" si="17"/>
        <v>0</v>
      </c>
      <c r="R109">
        <f t="shared" ca="1" si="18"/>
        <v>0</v>
      </c>
      <c r="S109">
        <f t="shared" ca="1" si="19"/>
        <v>0</v>
      </c>
      <c r="T109">
        <f t="shared" ca="1" si="20"/>
        <v>0</v>
      </c>
      <c r="U109">
        <f t="shared" ca="1" si="21"/>
        <v>0</v>
      </c>
      <c r="V109">
        <f t="shared" ca="1" si="22"/>
        <v>-0.4829819706659782</v>
      </c>
      <c r="W109">
        <f t="shared" ca="1" si="23"/>
        <v>1.0314734238574709E-2</v>
      </c>
    </row>
    <row r="110" spans="1:23">
      <c r="A110" s="2" t="s">
        <v>103</v>
      </c>
      <c r="B110" s="4">
        <v>35</v>
      </c>
      <c r="C110" s="3">
        <v>-5.1100000000000003</v>
      </c>
      <c r="D110" s="1">
        <v>-0.5875494958146017</v>
      </c>
      <c r="E110" s="1">
        <v>-2.3084193156582806</v>
      </c>
      <c r="K110">
        <f t="shared" ca="1" si="12"/>
        <v>0.62222201626886675</v>
      </c>
      <c r="L110">
        <f t="shared" ca="1" si="13"/>
        <v>2.9869912067549609</v>
      </c>
      <c r="M110">
        <f t="shared" ca="1" si="14"/>
        <v>2.7218053393293626</v>
      </c>
      <c r="N110" t="str">
        <f t="shared" ca="1" si="15"/>
        <v>C1</v>
      </c>
      <c r="O110">
        <v>110</v>
      </c>
      <c r="P110" t="str">
        <f t="shared" ca="1" si="16"/>
        <v>C1</v>
      </c>
      <c r="Q110">
        <f t="shared" ca="1" si="17"/>
        <v>0</v>
      </c>
      <c r="R110">
        <f t="shared" ca="1" si="18"/>
        <v>-0.5875494958146017</v>
      </c>
      <c r="S110">
        <f t="shared" ca="1" si="19"/>
        <v>-2.3084193156582806</v>
      </c>
      <c r="T110">
        <f t="shared" ca="1" si="20"/>
        <v>0</v>
      </c>
      <c r="U110">
        <f t="shared" ca="1" si="21"/>
        <v>0</v>
      </c>
      <c r="V110">
        <f t="shared" ca="1" si="22"/>
        <v>0</v>
      </c>
      <c r="W110">
        <f t="shared" ca="1" si="23"/>
        <v>0</v>
      </c>
    </row>
    <row r="111" spans="1:23">
      <c r="A111" s="2" t="s">
        <v>104</v>
      </c>
      <c r="B111" s="4">
        <v>41</v>
      </c>
      <c r="C111" s="3">
        <v>1</v>
      </c>
      <c r="D111" s="1">
        <v>-0.27384692036873126</v>
      </c>
      <c r="E111" s="1">
        <v>-0.42344525433978858</v>
      </c>
      <c r="K111">
        <f t="shared" ca="1" si="12"/>
        <v>1.4834153329385695</v>
      </c>
      <c r="L111">
        <f t="shared" ca="1" si="13"/>
        <v>1.6402877217382401</v>
      </c>
      <c r="M111">
        <f t="shared" ca="1" si="14"/>
        <v>0.8640696166453935</v>
      </c>
      <c r="N111" t="str">
        <f t="shared" ca="1" si="15"/>
        <v>C3</v>
      </c>
      <c r="O111">
        <v>111</v>
      </c>
      <c r="P111" t="str">
        <f t="shared" ca="1" si="16"/>
        <v>C3</v>
      </c>
      <c r="Q111">
        <f t="shared" ca="1" si="17"/>
        <v>0</v>
      </c>
      <c r="R111">
        <f t="shared" ca="1" si="18"/>
        <v>0</v>
      </c>
      <c r="S111">
        <f t="shared" ca="1" si="19"/>
        <v>0</v>
      </c>
      <c r="T111">
        <f t="shared" ca="1" si="20"/>
        <v>0</v>
      </c>
      <c r="U111">
        <f t="shared" ca="1" si="21"/>
        <v>0</v>
      </c>
      <c r="V111">
        <f t="shared" ca="1" si="22"/>
        <v>-0.27384692036873126</v>
      </c>
      <c r="W111">
        <f t="shared" ca="1" si="23"/>
        <v>-0.42344525433978858</v>
      </c>
    </row>
    <row r="112" spans="1:23">
      <c r="A112" s="2" t="s">
        <v>105</v>
      </c>
      <c r="B112" s="4">
        <v>41</v>
      </c>
      <c r="C112" s="3">
        <v>2.8759999999999999</v>
      </c>
      <c r="D112" s="1">
        <v>-0.27384692036873126</v>
      </c>
      <c r="E112" s="1">
        <v>0.1553127389553817</v>
      </c>
      <c r="K112">
        <f t="shared" ca="1" si="12"/>
        <v>2.0231606715178789</v>
      </c>
      <c r="L112">
        <f t="shared" ca="1" si="13"/>
        <v>1.5933475915584832</v>
      </c>
      <c r="M112">
        <f t="shared" ca="1" si="14"/>
        <v>0.33874655308177004</v>
      </c>
      <c r="N112" t="str">
        <f t="shared" ca="1" si="15"/>
        <v>C3</v>
      </c>
      <c r="O112">
        <v>112</v>
      </c>
      <c r="P112" t="str">
        <f t="shared" ca="1" si="16"/>
        <v>C3</v>
      </c>
      <c r="Q112">
        <f t="shared" ca="1" si="17"/>
        <v>0</v>
      </c>
      <c r="R112">
        <f t="shared" ca="1" si="18"/>
        <v>0</v>
      </c>
      <c r="S112">
        <f t="shared" ca="1" si="19"/>
        <v>0</v>
      </c>
      <c r="T112">
        <f t="shared" ca="1" si="20"/>
        <v>0</v>
      </c>
      <c r="U112">
        <f t="shared" ca="1" si="21"/>
        <v>0</v>
      </c>
      <c r="V112">
        <f t="shared" ca="1" si="22"/>
        <v>-0.27384692036873126</v>
      </c>
      <c r="W112">
        <f t="shared" ca="1" si="23"/>
        <v>0.1553127389553817</v>
      </c>
    </row>
    <row r="113" spans="1:23">
      <c r="A113" s="2" t="s">
        <v>106</v>
      </c>
      <c r="B113" s="4">
        <v>25</v>
      </c>
      <c r="C113" s="3">
        <v>4.673</v>
      </c>
      <c r="D113" s="1">
        <v>-1.110387121557719</v>
      </c>
      <c r="E113" s="1">
        <v>0.7096987272024079</v>
      </c>
      <c r="K113">
        <f t="shared" ca="1" si="12"/>
        <v>2.4879514155183422</v>
      </c>
      <c r="L113">
        <f t="shared" ca="1" si="13"/>
        <v>2.5246738877774737</v>
      </c>
      <c r="M113">
        <f t="shared" ca="1" si="14"/>
        <v>0.68359745711518594</v>
      </c>
      <c r="N113" t="str">
        <f t="shared" ca="1" si="15"/>
        <v>C3</v>
      </c>
      <c r="O113">
        <v>113</v>
      </c>
      <c r="P113" t="str">
        <f t="shared" ca="1" si="16"/>
        <v>C3</v>
      </c>
      <c r="Q113">
        <f t="shared" ca="1" si="17"/>
        <v>0</v>
      </c>
      <c r="R113">
        <f t="shared" ca="1" si="18"/>
        <v>0</v>
      </c>
      <c r="S113">
        <f t="shared" ca="1" si="19"/>
        <v>0</v>
      </c>
      <c r="T113">
        <f t="shared" ca="1" si="20"/>
        <v>0</v>
      </c>
      <c r="U113">
        <f t="shared" ca="1" si="21"/>
        <v>0</v>
      </c>
      <c r="V113">
        <f t="shared" ca="1" si="22"/>
        <v>-1.110387121557719</v>
      </c>
      <c r="W113">
        <f t="shared" ca="1" si="23"/>
        <v>0.7096987272024079</v>
      </c>
    </row>
    <row r="114" spans="1:23">
      <c r="A114" s="2" t="s">
        <v>107</v>
      </c>
      <c r="B114" s="4">
        <v>29</v>
      </c>
      <c r="C114" s="3">
        <v>2.3079999999999998</v>
      </c>
      <c r="D114" s="1">
        <v>-0.90125207126047202</v>
      </c>
      <c r="E114" s="1">
        <v>-1.9918892276844728E-2</v>
      </c>
      <c r="K114">
        <f t="shared" ca="1" si="12"/>
        <v>1.7492535822299147</v>
      </c>
      <c r="L114">
        <f t="shared" ca="1" si="13"/>
        <v>2.2129401039907117</v>
      </c>
      <c r="M114">
        <f t="shared" ca="1" si="14"/>
        <v>0.59274748926554954</v>
      </c>
      <c r="N114" t="str">
        <f t="shared" ca="1" si="15"/>
        <v>C3</v>
      </c>
      <c r="O114">
        <v>114</v>
      </c>
      <c r="P114" t="str">
        <f t="shared" ca="1" si="16"/>
        <v>C3</v>
      </c>
      <c r="Q114">
        <f t="shared" ca="1" si="17"/>
        <v>0</v>
      </c>
      <c r="R114">
        <f t="shared" ca="1" si="18"/>
        <v>0</v>
      </c>
      <c r="S114">
        <f t="shared" ca="1" si="19"/>
        <v>0</v>
      </c>
      <c r="T114">
        <f t="shared" ca="1" si="20"/>
        <v>0</v>
      </c>
      <c r="U114">
        <f t="shared" ca="1" si="21"/>
        <v>0</v>
      </c>
      <c r="V114">
        <f t="shared" ca="1" si="22"/>
        <v>-0.90125207126047202</v>
      </c>
      <c r="W114">
        <f t="shared" ca="1" si="23"/>
        <v>-1.9918892276844728E-2</v>
      </c>
    </row>
    <row r="115" spans="1:23">
      <c r="A115" s="2" t="s">
        <v>108</v>
      </c>
      <c r="B115" s="4">
        <v>66</v>
      </c>
      <c r="C115" s="3">
        <v>2.7320000000000002</v>
      </c>
      <c r="D115" s="1">
        <v>1.033247143989062</v>
      </c>
      <c r="E115" s="1">
        <v>0.11088781836129621</v>
      </c>
      <c r="K115">
        <f t="shared" ca="1" si="12"/>
        <v>2.6952310212517943</v>
      </c>
      <c r="L115">
        <f t="shared" ca="1" si="13"/>
        <v>0.30074661197792801</v>
      </c>
      <c r="M115">
        <f t="shared" ca="1" si="14"/>
        <v>1.5576970578277436</v>
      </c>
      <c r="N115" t="str">
        <f t="shared" ca="1" si="15"/>
        <v>C2</v>
      </c>
      <c r="O115">
        <v>115</v>
      </c>
      <c r="P115" t="str">
        <f t="shared" ca="1" si="16"/>
        <v>C2</v>
      </c>
      <c r="Q115">
        <f t="shared" ca="1" si="17"/>
        <v>0</v>
      </c>
      <c r="R115">
        <f t="shared" ca="1" si="18"/>
        <v>0</v>
      </c>
      <c r="S115">
        <f t="shared" ca="1" si="19"/>
        <v>0</v>
      </c>
      <c r="T115">
        <f t="shared" ca="1" si="20"/>
        <v>1.033247143989062</v>
      </c>
      <c r="U115">
        <f t="shared" ca="1" si="21"/>
        <v>0.11088781836129621</v>
      </c>
      <c r="V115">
        <f t="shared" ca="1" si="22"/>
        <v>0</v>
      </c>
      <c r="W115">
        <f t="shared" ca="1" si="23"/>
        <v>0</v>
      </c>
    </row>
    <row r="116" spans="1:23">
      <c r="A116" s="2" t="s">
        <v>109</v>
      </c>
      <c r="B116" s="4">
        <v>81</v>
      </c>
      <c r="C116" s="3">
        <v>1.806</v>
      </c>
      <c r="D116" s="1">
        <v>1.817503582603738</v>
      </c>
      <c r="E116" s="1">
        <v>-0.17478910157011518</v>
      </c>
      <c r="K116">
        <f t="shared" ca="1" si="12"/>
        <v>3.1489558974068648</v>
      </c>
      <c r="L116">
        <f t="shared" ca="1" si="13"/>
        <v>0.5342746141836805</v>
      </c>
      <c r="M116">
        <f t="shared" ca="1" si="14"/>
        <v>2.3858472420079551</v>
      </c>
      <c r="N116" t="str">
        <f t="shared" ca="1" si="15"/>
        <v>C2</v>
      </c>
      <c r="O116">
        <v>116</v>
      </c>
      <c r="P116" t="str">
        <f t="shared" ca="1" si="16"/>
        <v>C2</v>
      </c>
      <c r="Q116">
        <f t="shared" ca="1" si="17"/>
        <v>0</v>
      </c>
      <c r="R116">
        <f t="shared" ca="1" si="18"/>
        <v>0</v>
      </c>
      <c r="S116">
        <f t="shared" ca="1" si="19"/>
        <v>0</v>
      </c>
      <c r="T116">
        <f t="shared" ca="1" si="20"/>
        <v>1.817503582603738</v>
      </c>
      <c r="U116">
        <f t="shared" ca="1" si="21"/>
        <v>-0.17478910157011518</v>
      </c>
      <c r="V116">
        <f t="shared" ca="1" si="22"/>
        <v>0</v>
      </c>
      <c r="W116">
        <f t="shared" ca="1" si="23"/>
        <v>0</v>
      </c>
    </row>
    <row r="117" spans="1:23">
      <c r="A117" s="2" t="s">
        <v>110</v>
      </c>
      <c r="B117" s="4">
        <v>74</v>
      </c>
      <c r="C117" s="3">
        <v>1.6160000000000001</v>
      </c>
      <c r="D117" s="1">
        <v>1.4515172445835558</v>
      </c>
      <c r="E117" s="1">
        <v>-0.23340531624286695</v>
      </c>
      <c r="K117">
        <f t="shared" ca="1" si="12"/>
        <v>2.8069073848531083</v>
      </c>
      <c r="L117">
        <f t="shared" ca="1" si="13"/>
        <v>0.26960582407791539</v>
      </c>
      <c r="M117">
        <f t="shared" ca="1" si="14"/>
        <v>2.0507684391124865</v>
      </c>
      <c r="N117" t="str">
        <f t="shared" ca="1" si="15"/>
        <v>C2</v>
      </c>
      <c r="O117">
        <v>117</v>
      </c>
      <c r="P117" t="str">
        <f t="shared" ca="1" si="16"/>
        <v>C2</v>
      </c>
      <c r="Q117">
        <f t="shared" ca="1" si="17"/>
        <v>0</v>
      </c>
      <c r="R117">
        <f t="shared" ca="1" si="18"/>
        <v>0</v>
      </c>
      <c r="S117">
        <f t="shared" ca="1" si="19"/>
        <v>0</v>
      </c>
      <c r="T117">
        <f t="shared" ca="1" si="20"/>
        <v>1.4515172445835558</v>
      </c>
      <c r="U117">
        <f t="shared" ca="1" si="21"/>
        <v>-0.23340531624286695</v>
      </c>
      <c r="V117">
        <f t="shared" ca="1" si="22"/>
        <v>0</v>
      </c>
      <c r="W117">
        <f t="shared" ca="1" si="23"/>
        <v>0</v>
      </c>
    </row>
    <row r="118" spans="1:23">
      <c r="A118" s="2" t="s">
        <v>111</v>
      </c>
      <c r="B118" s="4">
        <v>71</v>
      </c>
      <c r="C118" s="3">
        <v>1.4379999999999999</v>
      </c>
      <c r="D118" s="1">
        <v>1.2946659568606207</v>
      </c>
      <c r="E118" s="1">
        <v>-0.28831945419944499</v>
      </c>
      <c r="K118">
        <f t="shared" ca="1" si="12"/>
        <v>2.6458707329151081</v>
      </c>
      <c r="L118">
        <f t="shared" ca="1" si="13"/>
        <v>0.28588841470738768</v>
      </c>
      <c r="M118">
        <f t="shared" ca="1" si="14"/>
        <v>1.9218407701401248</v>
      </c>
      <c r="N118" t="str">
        <f t="shared" ca="1" si="15"/>
        <v>C2</v>
      </c>
      <c r="O118">
        <v>118</v>
      </c>
      <c r="P118" t="str">
        <f t="shared" ca="1" si="16"/>
        <v>C2</v>
      </c>
      <c r="Q118">
        <f t="shared" ca="1" si="17"/>
        <v>0</v>
      </c>
      <c r="R118">
        <f t="shared" ca="1" si="18"/>
        <v>0</v>
      </c>
      <c r="S118">
        <f t="shared" ca="1" si="19"/>
        <v>0</v>
      </c>
      <c r="T118">
        <f t="shared" ca="1" si="20"/>
        <v>1.2946659568606207</v>
      </c>
      <c r="U118">
        <f t="shared" ca="1" si="21"/>
        <v>-0.28831945419944499</v>
      </c>
      <c r="V118">
        <f t="shared" ca="1" si="22"/>
        <v>0</v>
      </c>
      <c r="W118">
        <f t="shared" ca="1" si="23"/>
        <v>0</v>
      </c>
    </row>
    <row r="119" spans="1:23">
      <c r="A119" s="2" t="s">
        <v>112</v>
      </c>
      <c r="B119" s="4">
        <v>17</v>
      </c>
      <c r="C119" s="3">
        <v>-18</v>
      </c>
      <c r="D119" s="1">
        <v>-1.5286572221522128</v>
      </c>
      <c r="E119" s="1">
        <v>-6.2850667216149674</v>
      </c>
      <c r="K119">
        <f t="shared" ca="1" si="12"/>
        <v>4.5597233147412402</v>
      </c>
      <c r="L119">
        <f t="shared" ca="1" si="13"/>
        <v>6.8943729123756476</v>
      </c>
      <c r="M119">
        <f t="shared" ca="1" si="14"/>
        <v>6.7761687278009983</v>
      </c>
      <c r="N119" t="str">
        <f t="shared" ca="1" si="15"/>
        <v>C1</v>
      </c>
      <c r="O119">
        <v>119</v>
      </c>
      <c r="P119" t="str">
        <f t="shared" ca="1" si="16"/>
        <v>C1</v>
      </c>
      <c r="Q119">
        <f t="shared" ca="1" si="17"/>
        <v>0</v>
      </c>
      <c r="R119">
        <f t="shared" ca="1" si="18"/>
        <v>-1.5286572221522128</v>
      </c>
      <c r="S119">
        <f t="shared" ca="1" si="19"/>
        <v>-6.2850667216149674</v>
      </c>
      <c r="T119">
        <f t="shared" ca="1" si="20"/>
        <v>0</v>
      </c>
      <c r="U119">
        <f t="shared" ca="1" si="21"/>
        <v>0</v>
      </c>
      <c r="V119">
        <f t="shared" ca="1" si="22"/>
        <v>0</v>
      </c>
      <c r="W119">
        <f t="shared" ca="1" si="23"/>
        <v>0</v>
      </c>
    </row>
    <row r="120" spans="1:23">
      <c r="A120" s="2" t="s">
        <v>113</v>
      </c>
      <c r="B120" s="4">
        <v>33</v>
      </c>
      <c r="C120" s="3">
        <v>6.2110000000000003</v>
      </c>
      <c r="D120" s="1">
        <v>-0.69211702096322514</v>
      </c>
      <c r="E120" s="1">
        <v>1.1841815596586829</v>
      </c>
      <c r="K120">
        <f t="shared" ca="1" si="12"/>
        <v>2.9605174166329782</v>
      </c>
      <c r="L120">
        <f t="shared" ca="1" si="13"/>
        <v>2.3289949977521669</v>
      </c>
      <c r="M120">
        <f t="shared" ca="1" si="14"/>
        <v>0.7970962858140006</v>
      </c>
      <c r="N120" t="str">
        <f t="shared" ca="1" si="15"/>
        <v>C3</v>
      </c>
      <c r="O120">
        <v>120</v>
      </c>
      <c r="P120" t="str">
        <f t="shared" ca="1" si="16"/>
        <v>C3</v>
      </c>
      <c r="Q120">
        <f t="shared" ca="1" si="17"/>
        <v>0</v>
      </c>
      <c r="R120">
        <f t="shared" ca="1" si="18"/>
        <v>0</v>
      </c>
      <c r="S120">
        <f t="shared" ca="1" si="19"/>
        <v>0</v>
      </c>
      <c r="T120">
        <f t="shared" ca="1" si="20"/>
        <v>0</v>
      </c>
      <c r="U120">
        <f t="shared" ca="1" si="21"/>
        <v>0</v>
      </c>
      <c r="V120">
        <f t="shared" ca="1" si="22"/>
        <v>-0.69211702096322514</v>
      </c>
      <c r="W120">
        <f t="shared" ca="1" si="23"/>
        <v>1.1841815596586829</v>
      </c>
    </row>
    <row r="121" spans="1:23">
      <c r="A121" s="2" t="s">
        <v>114</v>
      </c>
      <c r="B121" s="4">
        <v>14</v>
      </c>
      <c r="C121" s="3">
        <v>-9.7789999999999999</v>
      </c>
      <c r="D121" s="1">
        <v>-1.6855085098751479</v>
      </c>
      <c r="E121" s="1">
        <v>-3.7488356646429017</v>
      </c>
      <c r="K121">
        <f t="shared" ca="1" si="12"/>
        <v>2.1305569120020249</v>
      </c>
      <c r="L121">
        <f t="shared" ca="1" si="13"/>
        <v>4.7973506182766874</v>
      </c>
      <c r="M121">
        <f t="shared" ca="1" si="14"/>
        <v>4.3275949905013542</v>
      </c>
      <c r="N121" t="str">
        <f t="shared" ca="1" si="15"/>
        <v>C1</v>
      </c>
      <c r="O121">
        <v>121</v>
      </c>
      <c r="P121" t="str">
        <f t="shared" ca="1" si="16"/>
        <v>C1</v>
      </c>
      <c r="Q121">
        <f t="shared" ca="1" si="17"/>
        <v>0</v>
      </c>
      <c r="R121">
        <f t="shared" ca="1" si="18"/>
        <v>-1.6855085098751479</v>
      </c>
      <c r="S121">
        <f t="shared" ca="1" si="19"/>
        <v>-3.7488356646429017</v>
      </c>
      <c r="T121">
        <f t="shared" ca="1" si="20"/>
        <v>0</v>
      </c>
      <c r="U121">
        <f t="shared" ca="1" si="21"/>
        <v>0</v>
      </c>
      <c r="V121">
        <f t="shared" ca="1" si="22"/>
        <v>0</v>
      </c>
      <c r="W121">
        <f t="shared" ca="1" si="23"/>
        <v>0</v>
      </c>
    </row>
    <row r="122" spans="1:23">
      <c r="A122" s="2" t="s">
        <v>115</v>
      </c>
      <c r="B122" s="4">
        <v>38</v>
      </c>
      <c r="C122" s="3">
        <v>2.9670000000000001</v>
      </c>
      <c r="D122" s="1">
        <v>-0.43069820809166648</v>
      </c>
      <c r="E122" s="1">
        <v>0.18338682071969969</v>
      </c>
      <c r="K122">
        <f t="shared" ca="1" si="12"/>
        <v>2.0076932553695004</v>
      </c>
      <c r="L122">
        <f t="shared" ca="1" si="13"/>
        <v>1.7522551935854831</v>
      </c>
      <c r="M122">
        <f t="shared" ca="1" si="14"/>
        <v>0.23733536675795822</v>
      </c>
      <c r="N122" t="str">
        <f t="shared" ca="1" si="15"/>
        <v>C3</v>
      </c>
      <c r="O122">
        <v>122</v>
      </c>
      <c r="P122" t="str">
        <f t="shared" ca="1" si="16"/>
        <v>C3</v>
      </c>
      <c r="Q122">
        <f t="shared" ca="1" si="17"/>
        <v>0</v>
      </c>
      <c r="R122">
        <f t="shared" ca="1" si="18"/>
        <v>0</v>
      </c>
      <c r="S122">
        <f t="shared" ca="1" si="19"/>
        <v>0</v>
      </c>
      <c r="T122">
        <f t="shared" ca="1" si="20"/>
        <v>0</v>
      </c>
      <c r="U122">
        <f t="shared" ca="1" si="21"/>
        <v>0</v>
      </c>
      <c r="V122">
        <f t="shared" ca="1" si="22"/>
        <v>-0.43069820809166648</v>
      </c>
      <c r="W122">
        <f t="shared" ca="1" si="23"/>
        <v>0.18338682071969969</v>
      </c>
    </row>
    <row r="123" spans="1:23">
      <c r="A123" s="2" t="s">
        <v>116</v>
      </c>
      <c r="B123" s="4">
        <v>22</v>
      </c>
      <c r="C123" s="3">
        <v>0.52200000000000002</v>
      </c>
      <c r="D123" s="1">
        <v>-1.2672384092806541</v>
      </c>
      <c r="E123" s="1">
        <v>-0.57091131020071151</v>
      </c>
      <c r="K123">
        <f t="shared" ca="1" si="12"/>
        <v>1.2538624620814547</v>
      </c>
      <c r="L123">
        <f t="shared" ca="1" si="13"/>
        <v>2.6406671921897122</v>
      </c>
      <c r="M123">
        <f t="shared" ca="1" si="14"/>
        <v>1.249776461205224</v>
      </c>
      <c r="N123" t="str">
        <f t="shared" ca="1" si="15"/>
        <v>C3</v>
      </c>
      <c r="O123">
        <v>123</v>
      </c>
      <c r="P123" t="str">
        <f t="shared" ca="1" si="16"/>
        <v>C1</v>
      </c>
      <c r="Q123">
        <f t="shared" ca="1" si="17"/>
        <v>1</v>
      </c>
      <c r="R123">
        <f t="shared" ca="1" si="18"/>
        <v>0</v>
      </c>
      <c r="S123">
        <f t="shared" ca="1" si="19"/>
        <v>0</v>
      </c>
      <c r="T123">
        <f t="shared" ca="1" si="20"/>
        <v>0</v>
      </c>
      <c r="U123">
        <f t="shared" ca="1" si="21"/>
        <v>0</v>
      </c>
      <c r="V123">
        <f t="shared" ca="1" si="22"/>
        <v>-1.2672384092806541</v>
      </c>
      <c r="W123">
        <f t="shared" ca="1" si="23"/>
        <v>-0.57091131020071151</v>
      </c>
    </row>
  </sheetData>
  <mergeCells count="1">
    <mergeCell ref="G1:H1"/>
  </mergeCells>
  <phoneticPr fontId="2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3" name="Spinner 1">
              <controlPr defaultSize="0" autoPict="0">
                <anchor moveWithCells="1" sizeWithCells="1">
                  <from>
                    <xdr:col>9</xdr:col>
                    <xdr:colOff>76200</xdr:colOff>
                    <xdr:row>1</xdr:row>
                    <xdr:rowOff>121920</xdr:rowOff>
                  </from>
                  <to>
                    <xdr:col>9</xdr:col>
                    <xdr:colOff>457200</xdr:colOff>
                    <xdr:row>5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5F328-1BFF-405A-8094-335A96880B0C}">
  <sheetPr codeName="Sheet15"/>
  <dimension ref="A1:W123"/>
  <sheetViews>
    <sheetView zoomScaleNormal="100" workbookViewId="0">
      <selection activeCell="H35" sqref="H35"/>
    </sheetView>
  </sheetViews>
  <sheetFormatPr defaultRowHeight="13.8"/>
  <sheetData>
    <row r="1" spans="1:23">
      <c r="A1" s="1" t="s">
        <v>117</v>
      </c>
      <c r="B1" s="3" t="s">
        <v>119</v>
      </c>
      <c r="C1" s="3" t="s">
        <v>118</v>
      </c>
      <c r="D1" s="1" t="s">
        <v>119</v>
      </c>
      <c r="E1" s="1" t="s">
        <v>118</v>
      </c>
      <c r="F1" s="8" t="str">
        <f>"K"&amp;J1</f>
        <v>K13</v>
      </c>
      <c r="G1" s="10" t="s">
        <v>126</v>
      </c>
      <c r="H1" s="10"/>
      <c r="J1">
        <v>13</v>
      </c>
      <c r="K1" t="s">
        <v>123</v>
      </c>
      <c r="L1" t="s">
        <v>124</v>
      </c>
      <c r="M1" t="s">
        <v>125</v>
      </c>
      <c r="N1" t="s">
        <v>127</v>
      </c>
      <c r="O1">
        <v>1</v>
      </c>
      <c r="P1" t="s">
        <v>136</v>
      </c>
      <c r="Q1" t="s">
        <v>132</v>
      </c>
      <c r="R1" t="s">
        <v>123</v>
      </c>
      <c r="S1" t="s">
        <v>123</v>
      </c>
      <c r="T1" t="s">
        <v>124</v>
      </c>
      <c r="U1" t="s">
        <v>124</v>
      </c>
      <c r="V1" t="s">
        <v>125</v>
      </c>
      <c r="W1" t="s">
        <v>125</v>
      </c>
    </row>
    <row r="2" spans="1:23">
      <c r="A2" s="2" t="s">
        <v>0</v>
      </c>
      <c r="B2" s="4">
        <v>39</v>
      </c>
      <c r="C2" s="3">
        <v>3.403</v>
      </c>
      <c r="D2" s="1">
        <v>-0.37841444551735476</v>
      </c>
      <c r="E2" s="1">
        <v>0.31789560807401429</v>
      </c>
      <c r="G2" s="1" t="s">
        <v>122</v>
      </c>
      <c r="H2" s="1" t="s">
        <v>119</v>
      </c>
      <c r="I2" s="1" t="s">
        <v>118</v>
      </c>
      <c r="K2">
        <f ca="1">SQRT((D2-$H$3)^2+(E2-$I$3)^2)</f>
        <v>2.5314861657607213</v>
      </c>
      <c r="L2">
        <f ca="1">SQRT((D2-$H$4)^2+(E2-$I$4)^2)</f>
        <v>1.7202203176334805</v>
      </c>
      <c r="M2">
        <f ca="1">SQRT((D2-$H$5)^2+(E2-$I$5)^2)</f>
        <v>0.13543395399616689</v>
      </c>
      <c r="N2" t="str">
        <f t="shared" ref="N2:N66" ca="1" si="0">INDEX($K$1:$M$1,1,MATCH(MIN(K2:M2),K2:M2,0))</f>
        <v>C3</v>
      </c>
      <c r="O2">
        <v>2</v>
      </c>
      <c r="P2" t="str">
        <f ca="1">INDIRECT($F$1&amp;"!N"&amp;O2)</f>
        <v>C3</v>
      </c>
      <c r="Q2">
        <f ca="1">IF(P2=N2,0,1)</f>
        <v>0</v>
      </c>
      <c r="R2">
        <f ca="1">IF($N2=R$1,$D2,0)</f>
        <v>0</v>
      </c>
      <c r="S2">
        <f ca="1">IF($N2=S$1,$E2,0)</f>
        <v>0</v>
      </c>
      <c r="T2">
        <f ca="1">IF($N2=T$1,$D2,0)</f>
        <v>0</v>
      </c>
      <c r="U2">
        <f ca="1">IF($N2=U$1,$E2,0)</f>
        <v>0</v>
      </c>
      <c r="V2">
        <f ca="1">IF($N2=V$1,$D2,0)</f>
        <v>-0.37841444551735476</v>
      </c>
      <c r="W2">
        <f ca="1">IF($N2=W$1,$E2,0)</f>
        <v>0.31789560807401429</v>
      </c>
    </row>
    <row r="3" spans="1:23">
      <c r="A3" s="2" t="s">
        <v>1</v>
      </c>
      <c r="B3" s="4">
        <v>34</v>
      </c>
      <c r="C3" s="3">
        <v>4.202</v>
      </c>
      <c r="D3" s="1">
        <v>-0.63983325838891336</v>
      </c>
      <c r="E3" s="1">
        <v>0.56439221609258627</v>
      </c>
      <c r="G3" s="1" t="s">
        <v>123</v>
      </c>
      <c r="H3" s="1">
        <f ca="1">AVERAGEIFS(INDIRECT($F$1&amp;"!"&amp;ADDRESS(2,H$6,1)):INDIRECT($F$1&amp;"!"&amp;ADDRESS(123,H$6,1)),INDIRECT($F$1&amp;"!$N$2"):INDIRECT($F$1&amp;"!$N$123"),$G3)</f>
        <v>-0.94917885362025756</v>
      </c>
      <c r="I3" s="1">
        <f ca="1">AVERAGEIFS(INDIRECT($F$1&amp;"!"&amp;ADDRESS(2,I$6,1)):INDIRECT($F$1&amp;"!"&amp;ADDRESS(123,I$6,1)),INDIRECT($F$1&amp;"!$N$2"):INDIRECT($F$1&amp;"!$N$123"),$G3)</f>
        <v>-2.1484073331481017</v>
      </c>
      <c r="K3">
        <f t="shared" ref="K3:K66" ca="1" si="1">SQRT((D3-$H$3)^2+(E3-$I$3)^2)</f>
        <v>2.7303802100897072</v>
      </c>
      <c r="L3">
        <f t="shared" ref="L3:L66" ca="1" si="2">SQRT((D3-$H$4)^2+(E3-$I$4)^2)</f>
        <v>2.032250083828699</v>
      </c>
      <c r="M3">
        <f t="shared" ref="M3:M66" ca="1" si="3">SQRT((D3-$H$5)^2+(E3-$I$5)^2)</f>
        <v>0.24732657765040536</v>
      </c>
      <c r="N3" t="str">
        <f t="shared" ca="1" si="0"/>
        <v>C3</v>
      </c>
      <c r="O3">
        <v>3</v>
      </c>
      <c r="P3" t="str">
        <f t="shared" ref="P3:P66" ca="1" si="4">INDIRECT($F$1&amp;"!N"&amp;O3)</f>
        <v>C3</v>
      </c>
      <c r="Q3">
        <f t="shared" ref="Q3:Q66" ca="1" si="5">IF(P3=N3,0,1)</f>
        <v>0</v>
      </c>
      <c r="R3">
        <f t="shared" ref="R3:R66" ca="1" si="6">IF($N3=R$1,$D3,0)</f>
        <v>0</v>
      </c>
      <c r="S3">
        <f t="shared" ref="S3:S66" ca="1" si="7">IF($N3=S$1,$E3,0)</f>
        <v>0</v>
      </c>
      <c r="T3">
        <f t="shared" ref="T3:T66" ca="1" si="8">IF($N3=T$1,$D3,0)</f>
        <v>0</v>
      </c>
      <c r="U3">
        <f t="shared" ref="U3:U66" ca="1" si="9">IF($N3=U$1,$E3,0)</f>
        <v>0</v>
      </c>
      <c r="V3">
        <f t="shared" ref="V3:V66" ca="1" si="10">IF($N3=V$1,$D3,0)</f>
        <v>-0.63983325838891336</v>
      </c>
      <c r="W3">
        <f t="shared" ref="W3:W66" ca="1" si="11">IF($N3=W$1,$E3,0)</f>
        <v>0.56439221609258627</v>
      </c>
    </row>
    <row r="4" spans="1:23">
      <c r="A4" s="2" t="s">
        <v>2</v>
      </c>
      <c r="B4" s="4">
        <v>36</v>
      </c>
      <c r="C4" s="3">
        <v>-2.298</v>
      </c>
      <c r="D4" s="1">
        <v>-0.53526573324028992</v>
      </c>
      <c r="E4" s="1">
        <v>-1.4408993385015536</v>
      </c>
      <c r="G4" s="1" t="s">
        <v>124</v>
      </c>
      <c r="H4" s="1">
        <f ca="1">AVERAGEIFS(INDIRECT($F$1&amp;"!"&amp;ADDRESS(2,H$6,1)):INDIRECT($F$1&amp;"!"&amp;ADDRESS(123,H$6,1)),INDIRECT($F$1&amp;"!$N$2"):INDIRECT($F$1&amp;"!$N$123"),$G4)</f>
        <v>1.3116228528306677</v>
      </c>
      <c r="I4" s="1">
        <f ca="1">AVERAGEIFS(INDIRECT($F$1&amp;"!"&amp;ADDRESS(2,I$6,1)):INDIRECT($F$1&amp;"!"&amp;ADDRESS(123,I$6,1)),INDIRECT($F$1&amp;"!$N$2"):INDIRECT($F$1&amp;"!$N$123"),$G4)</f>
        <v>-2.9343646398040861E-3</v>
      </c>
      <c r="K4">
        <f t="shared" ca="1" si="1"/>
        <v>0.81968996194382027</v>
      </c>
      <c r="L4">
        <f t="shared" ca="1" si="2"/>
        <v>2.3406709968324049</v>
      </c>
      <c r="M4">
        <f t="shared" ca="1" si="3"/>
        <v>1.795745010640265</v>
      </c>
      <c r="N4" t="str">
        <f t="shared" ca="1" si="0"/>
        <v>C1</v>
      </c>
      <c r="O4">
        <v>4</v>
      </c>
      <c r="P4" t="str">
        <f t="shared" ca="1" si="4"/>
        <v>C1</v>
      </c>
      <c r="Q4">
        <f t="shared" ca="1" si="5"/>
        <v>0</v>
      </c>
      <c r="R4">
        <f t="shared" ca="1" si="6"/>
        <v>-0.53526573324028992</v>
      </c>
      <c r="S4">
        <f t="shared" ca="1" si="7"/>
        <v>-1.4408993385015536</v>
      </c>
      <c r="T4">
        <f t="shared" ca="1" si="8"/>
        <v>0</v>
      </c>
      <c r="U4">
        <f t="shared" ca="1" si="9"/>
        <v>0</v>
      </c>
      <c r="V4">
        <f t="shared" ca="1" si="10"/>
        <v>0</v>
      </c>
      <c r="W4">
        <f t="shared" ca="1" si="11"/>
        <v>0</v>
      </c>
    </row>
    <row r="5" spans="1:23">
      <c r="A5" s="2" t="s">
        <v>3</v>
      </c>
      <c r="B5" s="4">
        <v>33</v>
      </c>
      <c r="C5" s="3">
        <v>0.20799999999999999</v>
      </c>
      <c r="D5" s="1">
        <v>-0.69211702096322514</v>
      </c>
      <c r="E5" s="1">
        <v>-0.66778231760725915</v>
      </c>
      <c r="G5" s="1" t="s">
        <v>125</v>
      </c>
      <c r="H5" s="1">
        <f ca="1">AVERAGEIFS(INDIRECT($F$1&amp;"!"&amp;ADDRESS(2,H$6,1)):INDIRECT($F$1&amp;"!"&amp;ADDRESS(123,H$6,1)),INDIRECT($F$1&amp;"!$N$2"):INDIRECT($F$1&amp;"!$N$123"),$G5)</f>
        <v>-0.50876574399029639</v>
      </c>
      <c r="I5" s="1">
        <f ca="1">AVERAGEIFS(INDIRECT($F$1&amp;"!"&amp;ADDRESS(2,I$6,1)):INDIRECT($F$1&amp;"!"&amp;ADDRESS(123,I$6,1)),INDIRECT($F$1&amp;"!$N$2"):INDIRECT($F$1&amp;"!$N$123"),$G5)</f>
        <v>0.35465012999246587</v>
      </c>
      <c r="K5">
        <f t="shared" ca="1" si="1"/>
        <v>1.5027745081862125</v>
      </c>
      <c r="L5">
        <f t="shared" ca="1" si="2"/>
        <v>2.1111599376637908</v>
      </c>
      <c r="M5">
        <f t="shared" ca="1" si="3"/>
        <v>1.0387424130516516</v>
      </c>
      <c r="N5" t="str">
        <f t="shared" ca="1" si="0"/>
        <v>C3</v>
      </c>
      <c r="O5">
        <v>5</v>
      </c>
      <c r="P5" t="str">
        <f t="shared" ca="1" si="4"/>
        <v>C3</v>
      </c>
      <c r="Q5">
        <f t="shared" ca="1" si="5"/>
        <v>0</v>
      </c>
      <c r="R5">
        <f t="shared" ca="1" si="6"/>
        <v>0</v>
      </c>
      <c r="S5">
        <f t="shared" ca="1" si="7"/>
        <v>0</v>
      </c>
      <c r="T5">
        <f t="shared" ca="1" si="8"/>
        <v>0</v>
      </c>
      <c r="U5">
        <f t="shared" ca="1" si="9"/>
        <v>0</v>
      </c>
      <c r="V5">
        <f t="shared" ca="1" si="10"/>
        <v>-0.69211702096322514</v>
      </c>
      <c r="W5">
        <f t="shared" ca="1" si="11"/>
        <v>-0.66778231760725915</v>
      </c>
    </row>
    <row r="6" spans="1:23">
      <c r="A6" s="2" t="s">
        <v>4</v>
      </c>
      <c r="B6" s="4">
        <v>79</v>
      </c>
      <c r="C6" s="3">
        <v>2.4710000000000001</v>
      </c>
      <c r="D6" s="1">
        <v>1.7129360574551145</v>
      </c>
      <c r="E6" s="1">
        <v>3.0367649784516094E-2</v>
      </c>
      <c r="F6" t="s">
        <v>133</v>
      </c>
      <c r="G6" s="9">
        <f ca="1">SUM(Q:Q)</f>
        <v>1</v>
      </c>
      <c r="H6">
        <v>4</v>
      </c>
      <c r="I6">
        <v>5</v>
      </c>
      <c r="K6">
        <f t="shared" ca="1" si="1"/>
        <v>3.4400459627776581</v>
      </c>
      <c r="L6">
        <f t="shared" ca="1" si="2"/>
        <v>0.40269257799301528</v>
      </c>
      <c r="M6">
        <f t="shared" ca="1" si="3"/>
        <v>2.2452434214391106</v>
      </c>
      <c r="N6" t="str">
        <f t="shared" ca="1" si="0"/>
        <v>C2</v>
      </c>
      <c r="O6">
        <v>6</v>
      </c>
      <c r="P6" t="str">
        <f t="shared" ca="1" si="4"/>
        <v>C2</v>
      </c>
      <c r="Q6">
        <f t="shared" ca="1" si="5"/>
        <v>0</v>
      </c>
      <c r="R6">
        <f t="shared" ca="1" si="6"/>
        <v>0</v>
      </c>
      <c r="S6">
        <f t="shared" ca="1" si="7"/>
        <v>0</v>
      </c>
      <c r="T6">
        <f t="shared" ca="1" si="8"/>
        <v>1.7129360574551145</v>
      </c>
      <c r="U6">
        <f t="shared" ca="1" si="9"/>
        <v>3.0367649784516094E-2</v>
      </c>
      <c r="V6">
        <f t="shared" ca="1" si="10"/>
        <v>0</v>
      </c>
      <c r="W6">
        <f t="shared" ca="1" si="11"/>
        <v>0</v>
      </c>
    </row>
    <row r="7" spans="1:23">
      <c r="A7" s="2" t="s">
        <v>5</v>
      </c>
      <c r="B7" s="4">
        <v>75</v>
      </c>
      <c r="C7" s="3">
        <v>1.482</v>
      </c>
      <c r="D7" s="1">
        <v>1.5038010071578676</v>
      </c>
      <c r="E7" s="1">
        <v>-0.27474517290680772</v>
      </c>
      <c r="K7">
        <f t="shared" ca="1" si="1"/>
        <v>3.0867005180456273</v>
      </c>
      <c r="L7">
        <f t="shared" ca="1" si="2"/>
        <v>0.33288670518867358</v>
      </c>
      <c r="M7">
        <f t="shared" ca="1" si="3"/>
        <v>2.1086875954343602</v>
      </c>
      <c r="N7" t="str">
        <f t="shared" ca="1" si="0"/>
        <v>C2</v>
      </c>
      <c r="O7">
        <v>7</v>
      </c>
      <c r="P7" t="str">
        <f t="shared" ca="1" si="4"/>
        <v>C2</v>
      </c>
      <c r="Q7">
        <f t="shared" ca="1" si="5"/>
        <v>0</v>
      </c>
      <c r="R7">
        <f t="shared" ca="1" si="6"/>
        <v>0</v>
      </c>
      <c r="S7">
        <f t="shared" ca="1" si="7"/>
        <v>0</v>
      </c>
      <c r="T7">
        <f t="shared" ca="1" si="8"/>
        <v>1.5038010071578676</v>
      </c>
      <c r="U7">
        <f t="shared" ca="1" si="9"/>
        <v>-0.27474517290680772</v>
      </c>
      <c r="V7">
        <f t="shared" ca="1" si="10"/>
        <v>0</v>
      </c>
      <c r="W7">
        <f t="shared" ca="1" si="11"/>
        <v>0</v>
      </c>
    </row>
    <row r="8" spans="1:23">
      <c r="A8" s="2" t="s">
        <v>6</v>
      </c>
      <c r="B8" s="4">
        <v>30</v>
      </c>
      <c r="C8" s="3">
        <v>-3.7719999999999998</v>
      </c>
      <c r="D8" s="1">
        <v>-0.84896830868616036</v>
      </c>
      <c r="E8" s="1">
        <v>-1.8956377618049018</v>
      </c>
      <c r="K8">
        <f t="shared" ca="1" si="1"/>
        <v>0.271909193505872</v>
      </c>
      <c r="L8">
        <f t="shared" ca="1" si="2"/>
        <v>2.8723649344860305</v>
      </c>
      <c r="M8">
        <f t="shared" ca="1" si="3"/>
        <v>2.2758588227294516</v>
      </c>
      <c r="N8" t="str">
        <f t="shared" ca="1" si="0"/>
        <v>C1</v>
      </c>
      <c r="O8">
        <v>8</v>
      </c>
      <c r="P8" t="str">
        <f t="shared" ca="1" si="4"/>
        <v>C1</v>
      </c>
      <c r="Q8">
        <f t="shared" ca="1" si="5"/>
        <v>0</v>
      </c>
      <c r="R8">
        <f t="shared" ca="1" si="6"/>
        <v>-0.84896830868616036</v>
      </c>
      <c r="S8">
        <f t="shared" ca="1" si="7"/>
        <v>-1.8956377618049018</v>
      </c>
      <c r="T8">
        <f t="shared" ca="1" si="8"/>
        <v>0</v>
      </c>
      <c r="U8">
        <f t="shared" ca="1" si="9"/>
        <v>0</v>
      </c>
      <c r="V8">
        <f t="shared" ca="1" si="10"/>
        <v>0</v>
      </c>
      <c r="W8">
        <f t="shared" ca="1" si="11"/>
        <v>0</v>
      </c>
    </row>
    <row r="9" spans="1:23">
      <c r="A9" s="2" t="s">
        <v>7</v>
      </c>
      <c r="B9" s="4">
        <v>43</v>
      </c>
      <c r="C9" s="3">
        <v>2.915</v>
      </c>
      <c r="D9" s="1">
        <v>-0.16927939522010782</v>
      </c>
      <c r="E9" s="1">
        <v>0.16734448828294657</v>
      </c>
      <c r="K9">
        <f t="shared" ca="1" si="1"/>
        <v>2.4435526725802461</v>
      </c>
      <c r="L9">
        <f t="shared" ca="1" si="2"/>
        <v>1.4906597049744545</v>
      </c>
      <c r="M9">
        <f t="shared" ca="1" si="3"/>
        <v>0.38772978273216124</v>
      </c>
      <c r="N9" t="str">
        <f t="shared" ca="1" si="0"/>
        <v>C3</v>
      </c>
      <c r="O9">
        <v>9</v>
      </c>
      <c r="P9" t="str">
        <f t="shared" ca="1" si="4"/>
        <v>C3</v>
      </c>
      <c r="Q9">
        <f t="shared" ca="1" si="5"/>
        <v>0</v>
      </c>
      <c r="R9">
        <f t="shared" ca="1" si="6"/>
        <v>0</v>
      </c>
      <c r="S9">
        <f t="shared" ca="1" si="7"/>
        <v>0</v>
      </c>
      <c r="T9">
        <f t="shared" ca="1" si="8"/>
        <v>0</v>
      </c>
      <c r="U9">
        <f t="shared" ca="1" si="9"/>
        <v>0</v>
      </c>
      <c r="V9">
        <f t="shared" ca="1" si="10"/>
        <v>-0.16927939522010782</v>
      </c>
      <c r="W9">
        <f t="shared" ca="1" si="11"/>
        <v>0.16734448828294657</v>
      </c>
    </row>
    <row r="10" spans="1:23">
      <c r="A10" s="2" t="s">
        <v>8</v>
      </c>
      <c r="B10" s="4">
        <v>26</v>
      </c>
      <c r="C10" s="3">
        <v>6.923</v>
      </c>
      <c r="D10" s="1">
        <v>-1.0581033589834072</v>
      </c>
      <c r="E10" s="1">
        <v>1.4038381114849949</v>
      </c>
      <c r="K10">
        <f t="shared" ca="1" si="1"/>
        <v>3.5539150590278874</v>
      </c>
      <c r="L10">
        <f t="shared" ca="1" si="2"/>
        <v>2.7558322007228568</v>
      </c>
      <c r="M10">
        <f t="shared" ca="1" si="3"/>
        <v>1.1843003148503706</v>
      </c>
      <c r="N10" t="str">
        <f t="shared" ca="1" si="0"/>
        <v>C3</v>
      </c>
      <c r="O10">
        <v>10</v>
      </c>
      <c r="P10" t="str">
        <f t="shared" ca="1" si="4"/>
        <v>C3</v>
      </c>
      <c r="Q10">
        <f t="shared" ca="1" si="5"/>
        <v>0</v>
      </c>
      <c r="R10">
        <f t="shared" ca="1" si="6"/>
        <v>0</v>
      </c>
      <c r="S10">
        <f t="shared" ca="1" si="7"/>
        <v>0</v>
      </c>
      <c r="T10">
        <f t="shared" ca="1" si="8"/>
        <v>0</v>
      </c>
      <c r="U10">
        <f t="shared" ca="1" si="9"/>
        <v>0</v>
      </c>
      <c r="V10">
        <f t="shared" ca="1" si="10"/>
        <v>-1.0581033589834072</v>
      </c>
      <c r="W10">
        <f t="shared" ca="1" si="11"/>
        <v>1.4038381114849949</v>
      </c>
    </row>
    <row r="11" spans="1:23">
      <c r="A11" s="2" t="s">
        <v>9</v>
      </c>
      <c r="B11" s="4">
        <v>77</v>
      </c>
      <c r="C11" s="3">
        <v>1.2390000000000001</v>
      </c>
      <c r="D11" s="1">
        <v>1.6083685323064909</v>
      </c>
      <c r="E11" s="1">
        <v>-0.34971222640932709</v>
      </c>
      <c r="K11">
        <f t="shared" ca="1" si="1"/>
        <v>3.1267159637976003</v>
      </c>
      <c r="L11">
        <f t="shared" ca="1" si="2"/>
        <v>0.45641306258805786</v>
      </c>
      <c r="M11">
        <f t="shared" ca="1" si="3"/>
        <v>2.2312292291440179</v>
      </c>
      <c r="N11" t="str">
        <f t="shared" ca="1" si="0"/>
        <v>C2</v>
      </c>
      <c r="O11">
        <v>11</v>
      </c>
      <c r="P11" t="str">
        <f t="shared" ca="1" si="4"/>
        <v>C2</v>
      </c>
      <c r="Q11">
        <f t="shared" ca="1" si="5"/>
        <v>0</v>
      </c>
      <c r="R11">
        <f t="shared" ca="1" si="6"/>
        <v>0</v>
      </c>
      <c r="S11">
        <f t="shared" ca="1" si="7"/>
        <v>0</v>
      </c>
      <c r="T11">
        <f t="shared" ca="1" si="8"/>
        <v>1.6083685323064909</v>
      </c>
      <c r="U11">
        <f t="shared" ca="1" si="9"/>
        <v>-0.34971222640932709</v>
      </c>
      <c r="V11">
        <f t="shared" ca="1" si="10"/>
        <v>0</v>
      </c>
      <c r="W11">
        <f t="shared" ca="1" si="11"/>
        <v>0</v>
      </c>
    </row>
    <row r="12" spans="1:23">
      <c r="A12" s="2" t="s">
        <v>10</v>
      </c>
      <c r="B12" s="4">
        <v>36</v>
      </c>
      <c r="C12" s="3">
        <v>4.0270000000000001</v>
      </c>
      <c r="D12" s="1">
        <v>-0.53526573324028992</v>
      </c>
      <c r="E12" s="1">
        <v>0.5104035973150518</v>
      </c>
      <c r="K12">
        <f t="shared" ca="1" si="1"/>
        <v>2.6908362334361824</v>
      </c>
      <c r="L12">
        <f t="shared" ca="1" si="2"/>
        <v>1.9169020091134408</v>
      </c>
      <c r="M12">
        <f t="shared" ca="1" si="3"/>
        <v>0.15799174666183552</v>
      </c>
      <c r="N12" t="str">
        <f t="shared" ca="1" si="0"/>
        <v>C3</v>
      </c>
      <c r="O12">
        <v>12</v>
      </c>
      <c r="P12" t="str">
        <f t="shared" ca="1" si="4"/>
        <v>C3</v>
      </c>
      <c r="Q12">
        <f t="shared" ca="1" si="5"/>
        <v>0</v>
      </c>
      <c r="R12">
        <f t="shared" ca="1" si="6"/>
        <v>0</v>
      </c>
      <c r="S12">
        <f t="shared" ca="1" si="7"/>
        <v>0</v>
      </c>
      <c r="T12">
        <f t="shared" ca="1" si="8"/>
        <v>0</v>
      </c>
      <c r="U12">
        <f t="shared" ca="1" si="9"/>
        <v>0</v>
      </c>
      <c r="V12">
        <f t="shared" ca="1" si="10"/>
        <v>-0.53526573324028992</v>
      </c>
      <c r="W12">
        <f t="shared" ca="1" si="11"/>
        <v>0.5104035973150518</v>
      </c>
    </row>
    <row r="13" spans="1:23">
      <c r="A13" s="2" t="s">
        <v>11</v>
      </c>
      <c r="B13" s="4">
        <v>33</v>
      </c>
      <c r="C13" s="3">
        <v>4.0999999999999996</v>
      </c>
      <c r="D13" s="1">
        <v>-0.69211702096322514</v>
      </c>
      <c r="E13" s="1">
        <v>0.5329245640051089</v>
      </c>
      <c r="K13">
        <f t="shared" ca="1" si="1"/>
        <v>2.6936260929275666</v>
      </c>
      <c r="L13">
        <f t="shared" ca="1" si="2"/>
        <v>2.0741548334779734</v>
      </c>
      <c r="M13">
        <f t="shared" ca="1" si="3"/>
        <v>0.25573319023961644</v>
      </c>
      <c r="N13" t="str">
        <f t="shared" ca="1" si="0"/>
        <v>C3</v>
      </c>
      <c r="O13">
        <v>13</v>
      </c>
      <c r="P13" t="str">
        <f t="shared" ca="1" si="4"/>
        <v>C3</v>
      </c>
      <c r="Q13">
        <f t="shared" ca="1" si="5"/>
        <v>0</v>
      </c>
      <c r="R13">
        <f t="shared" ca="1" si="6"/>
        <v>0</v>
      </c>
      <c r="S13">
        <f t="shared" ca="1" si="7"/>
        <v>0</v>
      </c>
      <c r="T13">
        <f t="shared" ca="1" si="8"/>
        <v>0</v>
      </c>
      <c r="U13">
        <f t="shared" ca="1" si="9"/>
        <v>0</v>
      </c>
      <c r="V13">
        <f t="shared" ca="1" si="10"/>
        <v>-0.69211702096322514</v>
      </c>
      <c r="W13">
        <f t="shared" ca="1" si="11"/>
        <v>0.5329245640051089</v>
      </c>
    </row>
    <row r="14" spans="1:23">
      <c r="A14" s="2" t="s">
        <v>12</v>
      </c>
      <c r="B14" s="4">
        <v>39</v>
      </c>
      <c r="C14" s="3">
        <v>2.5</v>
      </c>
      <c r="D14" s="1">
        <v>-0.37841444551735476</v>
      </c>
      <c r="E14" s="1">
        <v>3.9314335181936076E-2</v>
      </c>
      <c r="K14">
        <f t="shared" ca="1" si="1"/>
        <v>2.2609507088032283</v>
      </c>
      <c r="L14">
        <f t="shared" ca="1" si="2"/>
        <v>1.6905652967111653</v>
      </c>
      <c r="M14">
        <f t="shared" ca="1" si="3"/>
        <v>0.34121565688340044</v>
      </c>
      <c r="N14" t="str">
        <f t="shared" ca="1" si="0"/>
        <v>C3</v>
      </c>
      <c r="O14">
        <v>14</v>
      </c>
      <c r="P14" t="str">
        <f t="shared" ca="1" si="4"/>
        <v>C3</v>
      </c>
      <c r="Q14">
        <f t="shared" ca="1" si="5"/>
        <v>0</v>
      </c>
      <c r="R14">
        <f t="shared" ca="1" si="6"/>
        <v>0</v>
      </c>
      <c r="S14">
        <f t="shared" ca="1" si="7"/>
        <v>0</v>
      </c>
      <c r="T14">
        <f t="shared" ca="1" si="8"/>
        <v>0</v>
      </c>
      <c r="U14">
        <f t="shared" ca="1" si="9"/>
        <v>0</v>
      </c>
      <c r="V14">
        <f t="shared" ca="1" si="10"/>
        <v>-0.37841444551735476</v>
      </c>
      <c r="W14">
        <f t="shared" ca="1" si="11"/>
        <v>3.9314335181936076E-2</v>
      </c>
    </row>
    <row r="15" spans="1:23">
      <c r="A15" s="2" t="s">
        <v>13</v>
      </c>
      <c r="B15" s="4">
        <v>60</v>
      </c>
      <c r="C15" s="3">
        <v>2.8639999999999999</v>
      </c>
      <c r="D15" s="1">
        <v>0.7195445685431916</v>
      </c>
      <c r="E15" s="1">
        <v>0.15161066223920788</v>
      </c>
      <c r="K15">
        <f t="shared" ca="1" si="1"/>
        <v>2.8416052925736097</v>
      </c>
      <c r="L15">
        <f t="shared" ca="1" si="2"/>
        <v>0.61191572953948159</v>
      </c>
      <c r="M15">
        <f t="shared" ca="1" si="3"/>
        <v>1.2449784132030728</v>
      </c>
      <c r="N15" t="str">
        <f t="shared" ca="1" si="0"/>
        <v>C2</v>
      </c>
      <c r="O15">
        <v>15</v>
      </c>
      <c r="P15" t="str">
        <f t="shared" ca="1" si="4"/>
        <v>C2</v>
      </c>
      <c r="Q15">
        <f t="shared" ca="1" si="5"/>
        <v>0</v>
      </c>
      <c r="R15">
        <f t="shared" ca="1" si="6"/>
        <v>0</v>
      </c>
      <c r="S15">
        <f t="shared" ca="1" si="7"/>
        <v>0</v>
      </c>
      <c r="T15">
        <f t="shared" ca="1" si="8"/>
        <v>0.7195445685431916</v>
      </c>
      <c r="U15">
        <f t="shared" ca="1" si="9"/>
        <v>0.15161066223920788</v>
      </c>
      <c r="V15">
        <f t="shared" ca="1" si="10"/>
        <v>0</v>
      </c>
      <c r="W15">
        <f t="shared" ca="1" si="11"/>
        <v>0</v>
      </c>
    </row>
    <row r="16" spans="1:23">
      <c r="A16" s="2" t="s">
        <v>14</v>
      </c>
      <c r="B16" s="4">
        <v>40</v>
      </c>
      <c r="C16" s="3">
        <v>-3.5950000000000002</v>
      </c>
      <c r="D16" s="1">
        <v>-0.32613068294304304</v>
      </c>
      <c r="E16" s="1">
        <v>-1.8410321302413384</v>
      </c>
      <c r="K16">
        <f t="shared" ca="1" si="1"/>
        <v>0.69474350543650087</v>
      </c>
      <c r="L16">
        <f t="shared" ca="1" si="2"/>
        <v>2.4618773405368195</v>
      </c>
      <c r="M16">
        <f t="shared" ca="1" si="3"/>
        <v>2.2032648849898102</v>
      </c>
      <c r="N16" t="str">
        <f t="shared" ca="1" si="0"/>
        <v>C1</v>
      </c>
      <c r="O16">
        <v>16</v>
      </c>
      <c r="P16" t="str">
        <f t="shared" ca="1" si="4"/>
        <v>C1</v>
      </c>
      <c r="Q16">
        <f t="shared" ca="1" si="5"/>
        <v>0</v>
      </c>
      <c r="R16">
        <f t="shared" ca="1" si="6"/>
        <v>-0.32613068294304304</v>
      </c>
      <c r="S16">
        <f t="shared" ca="1" si="7"/>
        <v>-1.8410321302413384</v>
      </c>
      <c r="T16">
        <f t="shared" ca="1" si="8"/>
        <v>0</v>
      </c>
      <c r="U16">
        <f t="shared" ca="1" si="9"/>
        <v>0</v>
      </c>
      <c r="V16">
        <f t="shared" ca="1" si="10"/>
        <v>0</v>
      </c>
      <c r="W16">
        <f t="shared" ca="1" si="11"/>
        <v>0</v>
      </c>
    </row>
    <row r="17" spans="1:23">
      <c r="A17" s="2" t="s">
        <v>15</v>
      </c>
      <c r="B17" s="4">
        <v>41</v>
      </c>
      <c r="C17" s="3">
        <v>3.4430000000000001</v>
      </c>
      <c r="D17" s="1">
        <v>-0.27384692036873126</v>
      </c>
      <c r="E17" s="1">
        <v>0.33023586379459363</v>
      </c>
      <c r="K17">
        <f t="shared" ca="1" si="1"/>
        <v>2.5689969478026922</v>
      </c>
      <c r="L17">
        <f t="shared" ca="1" si="2"/>
        <v>1.6200977757049055</v>
      </c>
      <c r="M17">
        <f t="shared" ca="1" si="3"/>
        <v>0.23618405976212831</v>
      </c>
      <c r="N17" t="str">
        <f t="shared" ca="1" si="0"/>
        <v>C3</v>
      </c>
      <c r="O17">
        <v>17</v>
      </c>
      <c r="P17" t="str">
        <f t="shared" ca="1" si="4"/>
        <v>C3</v>
      </c>
      <c r="Q17">
        <f t="shared" ca="1" si="5"/>
        <v>0</v>
      </c>
      <c r="R17">
        <f t="shared" ca="1" si="6"/>
        <v>0</v>
      </c>
      <c r="S17">
        <f t="shared" ca="1" si="7"/>
        <v>0</v>
      </c>
      <c r="T17">
        <f t="shared" ca="1" si="8"/>
        <v>0</v>
      </c>
      <c r="U17">
        <f t="shared" ca="1" si="9"/>
        <v>0</v>
      </c>
      <c r="V17">
        <f t="shared" ca="1" si="10"/>
        <v>-0.27384692036873126</v>
      </c>
      <c r="W17">
        <f t="shared" ca="1" si="11"/>
        <v>0.33023586379459363</v>
      </c>
    </row>
    <row r="18" spans="1:23">
      <c r="A18" s="2" t="s">
        <v>16</v>
      </c>
      <c r="B18" s="4">
        <v>20</v>
      </c>
      <c r="C18" s="3">
        <v>-1.042</v>
      </c>
      <c r="D18" s="1">
        <v>-1.3718059344292777</v>
      </c>
      <c r="E18" s="1">
        <v>-1.0534153088753631</v>
      </c>
      <c r="K18">
        <f t="shared" ca="1" si="1"/>
        <v>1.1737210838414993</v>
      </c>
      <c r="L18">
        <f t="shared" ca="1" si="2"/>
        <v>2.8817182843743439</v>
      </c>
      <c r="M18">
        <f t="shared" ca="1" si="3"/>
        <v>1.6515104148769406</v>
      </c>
      <c r="N18" t="str">
        <f t="shared" ca="1" si="0"/>
        <v>C1</v>
      </c>
      <c r="O18">
        <v>18</v>
      </c>
      <c r="P18" t="str">
        <f t="shared" ca="1" si="4"/>
        <v>C1</v>
      </c>
      <c r="Q18">
        <f t="shared" ca="1" si="5"/>
        <v>0</v>
      </c>
      <c r="R18">
        <f t="shared" ca="1" si="6"/>
        <v>-1.3718059344292777</v>
      </c>
      <c r="S18">
        <f t="shared" ca="1" si="7"/>
        <v>-1.0534153088753631</v>
      </c>
      <c r="T18">
        <f t="shared" ca="1" si="8"/>
        <v>0</v>
      </c>
      <c r="U18">
        <f t="shared" ca="1" si="9"/>
        <v>0</v>
      </c>
      <c r="V18">
        <f t="shared" ca="1" si="10"/>
        <v>0</v>
      </c>
      <c r="W18">
        <f t="shared" ca="1" si="11"/>
        <v>0</v>
      </c>
    </row>
    <row r="19" spans="1:23">
      <c r="A19" s="2" t="s">
        <v>17</v>
      </c>
      <c r="B19" s="4">
        <v>26</v>
      </c>
      <c r="C19" s="3">
        <v>4.4429999999999996</v>
      </c>
      <c r="D19" s="1">
        <v>-1.0581033589834072</v>
      </c>
      <c r="E19" s="1">
        <v>0.63874225680907659</v>
      </c>
      <c r="K19">
        <f t="shared" ca="1" si="1"/>
        <v>2.7892772154569139</v>
      </c>
      <c r="L19">
        <f t="shared" ca="1" si="2"/>
        <v>2.4550664360608931</v>
      </c>
      <c r="M19">
        <f t="shared" ca="1" si="3"/>
        <v>0.61844979728794847</v>
      </c>
      <c r="N19" t="str">
        <f t="shared" ca="1" si="0"/>
        <v>C3</v>
      </c>
      <c r="O19">
        <v>19</v>
      </c>
      <c r="P19" t="str">
        <f t="shared" ca="1" si="4"/>
        <v>C3</v>
      </c>
      <c r="Q19">
        <f t="shared" ca="1" si="5"/>
        <v>0</v>
      </c>
      <c r="R19">
        <f t="shared" ca="1" si="6"/>
        <v>0</v>
      </c>
      <c r="S19">
        <f t="shared" ca="1" si="7"/>
        <v>0</v>
      </c>
      <c r="T19">
        <f t="shared" ca="1" si="8"/>
        <v>0</v>
      </c>
      <c r="U19">
        <f t="shared" ca="1" si="9"/>
        <v>0</v>
      </c>
      <c r="V19">
        <f t="shared" ca="1" si="10"/>
        <v>-1.0581033589834072</v>
      </c>
      <c r="W19">
        <f t="shared" ca="1" si="11"/>
        <v>0.63874225680907659</v>
      </c>
    </row>
    <row r="20" spans="1:23">
      <c r="A20" s="2" t="s">
        <v>18</v>
      </c>
      <c r="B20" s="4">
        <v>82</v>
      </c>
      <c r="C20" s="3">
        <v>1.4330000000000001</v>
      </c>
      <c r="D20" s="1">
        <v>1.8697873451780496</v>
      </c>
      <c r="E20" s="1">
        <v>-0.28986198616451736</v>
      </c>
      <c r="K20">
        <f t="shared" ca="1" si="1"/>
        <v>3.3765013307803851</v>
      </c>
      <c r="L20">
        <f t="shared" ca="1" si="2"/>
        <v>0.62759466258982766</v>
      </c>
      <c r="M20">
        <f t="shared" ca="1" si="3"/>
        <v>2.4643276295706773</v>
      </c>
      <c r="N20" t="str">
        <f t="shared" ca="1" si="0"/>
        <v>C2</v>
      </c>
      <c r="O20">
        <v>20</v>
      </c>
      <c r="P20" t="str">
        <f t="shared" ca="1" si="4"/>
        <v>C2</v>
      </c>
      <c r="Q20">
        <f t="shared" ca="1" si="5"/>
        <v>0</v>
      </c>
      <c r="R20">
        <f t="shared" ca="1" si="6"/>
        <v>0</v>
      </c>
      <c r="S20">
        <f t="shared" ca="1" si="7"/>
        <v>0</v>
      </c>
      <c r="T20">
        <f t="shared" ca="1" si="8"/>
        <v>1.8697873451780496</v>
      </c>
      <c r="U20">
        <f t="shared" ca="1" si="9"/>
        <v>-0.28986198616451736</v>
      </c>
      <c r="V20">
        <f t="shared" ca="1" si="10"/>
        <v>0</v>
      </c>
      <c r="W20">
        <f t="shared" ca="1" si="11"/>
        <v>0</v>
      </c>
    </row>
    <row r="21" spans="1:23">
      <c r="A21" s="2" t="s">
        <v>19</v>
      </c>
      <c r="B21" s="4">
        <v>20</v>
      </c>
      <c r="C21" s="3">
        <v>-6.3730000000000002</v>
      </c>
      <c r="D21" s="1">
        <v>-1.3718059344292777</v>
      </c>
      <c r="E21" s="1">
        <v>-2.6980628900355725</v>
      </c>
      <c r="K21">
        <f t="shared" ca="1" si="1"/>
        <v>0.69335047461614219</v>
      </c>
      <c r="L21">
        <f t="shared" ca="1" si="2"/>
        <v>3.8032233466754688</v>
      </c>
      <c r="M21">
        <f t="shared" ca="1" si="3"/>
        <v>3.1723642844039306</v>
      </c>
      <c r="N21" t="str">
        <f t="shared" ca="1" si="0"/>
        <v>C1</v>
      </c>
      <c r="O21">
        <v>21</v>
      </c>
      <c r="P21" t="str">
        <f t="shared" ca="1" si="4"/>
        <v>C1</v>
      </c>
      <c r="Q21">
        <f t="shared" ca="1" si="5"/>
        <v>0</v>
      </c>
      <c r="R21">
        <f t="shared" ca="1" si="6"/>
        <v>-1.3718059344292777</v>
      </c>
      <c r="S21">
        <f t="shared" ca="1" si="7"/>
        <v>-2.6980628900355725</v>
      </c>
      <c r="T21">
        <f t="shared" ca="1" si="8"/>
        <v>0</v>
      </c>
      <c r="U21">
        <f t="shared" ca="1" si="9"/>
        <v>0</v>
      </c>
      <c r="V21">
        <f t="shared" ca="1" si="10"/>
        <v>0</v>
      </c>
      <c r="W21">
        <f t="shared" ca="1" si="11"/>
        <v>0</v>
      </c>
    </row>
    <row r="22" spans="1:23">
      <c r="A22" s="2" t="s">
        <v>20</v>
      </c>
      <c r="B22" s="4">
        <v>66</v>
      </c>
      <c r="C22" s="3">
        <v>1.5549999999999999</v>
      </c>
      <c r="D22" s="1">
        <v>1.033247143989062</v>
      </c>
      <c r="E22" s="1">
        <v>-0.25222420621675046</v>
      </c>
      <c r="K22">
        <f t="shared" ca="1" si="1"/>
        <v>2.7432687230485575</v>
      </c>
      <c r="L22">
        <f t="shared" ca="1" si="2"/>
        <v>0.37368229873319586</v>
      </c>
      <c r="M22">
        <f t="shared" ca="1" si="3"/>
        <v>1.6571361460796812</v>
      </c>
      <c r="N22" t="str">
        <f t="shared" ca="1" si="0"/>
        <v>C2</v>
      </c>
      <c r="O22">
        <v>22</v>
      </c>
      <c r="P22" t="str">
        <f t="shared" ca="1" si="4"/>
        <v>C2</v>
      </c>
      <c r="Q22">
        <f t="shared" ca="1" si="5"/>
        <v>0</v>
      </c>
      <c r="R22">
        <f t="shared" ca="1" si="6"/>
        <v>0</v>
      </c>
      <c r="S22">
        <f t="shared" ca="1" si="7"/>
        <v>0</v>
      </c>
      <c r="T22">
        <f t="shared" ca="1" si="8"/>
        <v>1.033247143989062</v>
      </c>
      <c r="U22">
        <f t="shared" ca="1" si="9"/>
        <v>-0.25222420621675046</v>
      </c>
      <c r="V22">
        <f t="shared" ca="1" si="10"/>
        <v>0</v>
      </c>
      <c r="W22">
        <f t="shared" ca="1" si="11"/>
        <v>0</v>
      </c>
    </row>
    <row r="23" spans="1:23">
      <c r="A23" s="2" t="s">
        <v>21</v>
      </c>
      <c r="B23" s="4">
        <v>40</v>
      </c>
      <c r="C23" s="3">
        <v>6.7</v>
      </c>
      <c r="D23" s="1">
        <v>-0.32613068294304304</v>
      </c>
      <c r="E23" s="1">
        <v>1.3350411858427649</v>
      </c>
      <c r="K23">
        <f t="shared" ca="1" si="1"/>
        <v>3.5387289536560838</v>
      </c>
      <c r="L23">
        <f t="shared" ca="1" si="2"/>
        <v>2.114808553422372</v>
      </c>
      <c r="M23">
        <f t="shared" ca="1" si="3"/>
        <v>0.99725733284594009</v>
      </c>
      <c r="N23" t="str">
        <f t="shared" ca="1" si="0"/>
        <v>C3</v>
      </c>
      <c r="O23">
        <v>23</v>
      </c>
      <c r="P23" t="str">
        <f t="shared" ca="1" si="4"/>
        <v>C3</v>
      </c>
      <c r="Q23">
        <f t="shared" ca="1" si="5"/>
        <v>0</v>
      </c>
      <c r="R23">
        <f t="shared" ca="1" si="6"/>
        <v>0</v>
      </c>
      <c r="S23">
        <f t="shared" ca="1" si="7"/>
        <v>0</v>
      </c>
      <c r="T23">
        <f t="shared" ca="1" si="8"/>
        <v>0</v>
      </c>
      <c r="U23">
        <f t="shared" ca="1" si="9"/>
        <v>0</v>
      </c>
      <c r="V23">
        <f t="shared" ca="1" si="10"/>
        <v>-0.32613068294304304</v>
      </c>
      <c r="W23">
        <f t="shared" ca="1" si="11"/>
        <v>1.3350411858427649</v>
      </c>
    </row>
    <row r="24" spans="1:23">
      <c r="A24" s="2" t="s">
        <v>22</v>
      </c>
      <c r="B24" s="4">
        <v>37</v>
      </c>
      <c r="C24" s="3">
        <v>1.96</v>
      </c>
      <c r="D24" s="1">
        <v>-0.4829819706659782</v>
      </c>
      <c r="E24" s="1">
        <v>-0.12727911704588479</v>
      </c>
      <c r="K24">
        <f t="shared" ca="1" si="1"/>
        <v>2.0741983510746547</v>
      </c>
      <c r="L24">
        <f t="shared" ca="1" si="2"/>
        <v>1.7989074712081101</v>
      </c>
      <c r="M24">
        <f t="shared" ca="1" si="3"/>
        <v>0.48261848505604449</v>
      </c>
      <c r="N24" t="str">
        <f t="shared" ca="1" si="0"/>
        <v>C3</v>
      </c>
      <c r="O24">
        <v>24</v>
      </c>
      <c r="P24" t="str">
        <f t="shared" ca="1" si="4"/>
        <v>C3</v>
      </c>
      <c r="Q24">
        <f t="shared" ca="1" si="5"/>
        <v>0</v>
      </c>
      <c r="R24">
        <f t="shared" ca="1" si="6"/>
        <v>0</v>
      </c>
      <c r="S24">
        <f t="shared" ca="1" si="7"/>
        <v>0</v>
      </c>
      <c r="T24">
        <f t="shared" ca="1" si="8"/>
        <v>0</v>
      </c>
      <c r="U24">
        <f t="shared" ca="1" si="9"/>
        <v>0</v>
      </c>
      <c r="V24">
        <f t="shared" ca="1" si="10"/>
        <v>-0.4829819706659782</v>
      </c>
      <c r="W24">
        <f t="shared" ca="1" si="11"/>
        <v>-0.12727911704588479</v>
      </c>
    </row>
    <row r="25" spans="1:23">
      <c r="A25" s="2" t="s">
        <v>23</v>
      </c>
      <c r="B25" s="4">
        <v>58</v>
      </c>
      <c r="C25" s="3">
        <v>4.3289999999999997</v>
      </c>
      <c r="D25" s="1">
        <v>0.61497704339456816</v>
      </c>
      <c r="E25" s="1">
        <v>0.6035725280054256</v>
      </c>
      <c r="K25">
        <f t="shared" ca="1" si="1"/>
        <v>3.1654346978512828</v>
      </c>
      <c r="L25">
        <f t="shared" ca="1" si="2"/>
        <v>0.92366985153303049</v>
      </c>
      <c r="M25">
        <f t="shared" ca="1" si="3"/>
        <v>1.1509822815456487</v>
      </c>
      <c r="N25" t="str">
        <f t="shared" ca="1" si="0"/>
        <v>C2</v>
      </c>
      <c r="O25">
        <v>25</v>
      </c>
      <c r="P25" t="str">
        <f t="shared" ca="1" si="4"/>
        <v>C2</v>
      </c>
      <c r="Q25">
        <f t="shared" ca="1" si="5"/>
        <v>0</v>
      </c>
      <c r="R25">
        <f t="shared" ca="1" si="6"/>
        <v>0</v>
      </c>
      <c r="S25">
        <f t="shared" ca="1" si="7"/>
        <v>0</v>
      </c>
      <c r="T25">
        <f t="shared" ca="1" si="8"/>
        <v>0.61497704339456816</v>
      </c>
      <c r="U25">
        <f t="shared" ca="1" si="9"/>
        <v>0.6035725280054256</v>
      </c>
      <c r="V25">
        <f t="shared" ca="1" si="10"/>
        <v>0</v>
      </c>
      <c r="W25">
        <f t="shared" ca="1" si="11"/>
        <v>0</v>
      </c>
    </row>
    <row r="26" spans="1:23">
      <c r="A26" s="2" t="s">
        <v>24</v>
      </c>
      <c r="B26" s="4">
        <v>49</v>
      </c>
      <c r="C26" s="3">
        <v>2.93</v>
      </c>
      <c r="D26" s="1">
        <v>0.14442318022576256</v>
      </c>
      <c r="E26" s="1">
        <v>0.17197208417816384</v>
      </c>
      <c r="K26">
        <f t="shared" ca="1" si="1"/>
        <v>2.565175637024399</v>
      </c>
      <c r="L26">
        <f t="shared" ca="1" si="2"/>
        <v>1.180231901605405</v>
      </c>
      <c r="M26">
        <f t="shared" ca="1" si="3"/>
        <v>0.67825293153886523</v>
      </c>
      <c r="N26" t="str">
        <f t="shared" ca="1" si="0"/>
        <v>C3</v>
      </c>
      <c r="O26">
        <v>26</v>
      </c>
      <c r="P26" t="str">
        <f t="shared" ca="1" si="4"/>
        <v>C3</v>
      </c>
      <c r="Q26">
        <f t="shared" ca="1" si="5"/>
        <v>0</v>
      </c>
      <c r="R26">
        <f t="shared" ca="1" si="6"/>
        <v>0</v>
      </c>
      <c r="S26">
        <f t="shared" ca="1" si="7"/>
        <v>0</v>
      </c>
      <c r="T26">
        <f t="shared" ca="1" si="8"/>
        <v>0</v>
      </c>
      <c r="U26">
        <f t="shared" ca="1" si="9"/>
        <v>0</v>
      </c>
      <c r="V26">
        <f t="shared" ca="1" si="10"/>
        <v>0.14442318022576256</v>
      </c>
      <c r="W26">
        <f t="shared" ca="1" si="11"/>
        <v>0.17197208417816384</v>
      </c>
    </row>
    <row r="27" spans="1:23">
      <c r="A27" s="2" t="s">
        <v>25</v>
      </c>
      <c r="B27" s="4">
        <v>55</v>
      </c>
      <c r="C27" s="3">
        <v>2.8359999999999999</v>
      </c>
      <c r="D27" s="1">
        <v>0.45812575567163294</v>
      </c>
      <c r="E27" s="1">
        <v>0.14297248323480236</v>
      </c>
      <c r="K27">
        <f t="shared" ca="1" si="1"/>
        <v>2.6890384389705462</v>
      </c>
      <c r="L27">
        <f t="shared" ca="1" si="2"/>
        <v>0.86587880394175398</v>
      </c>
      <c r="M27">
        <f t="shared" ca="1" si="3"/>
        <v>0.98979118921889619</v>
      </c>
      <c r="N27" t="str">
        <f t="shared" ca="1" si="0"/>
        <v>C2</v>
      </c>
      <c r="O27">
        <v>27</v>
      </c>
      <c r="P27" t="str">
        <f t="shared" ca="1" si="4"/>
        <v>C2</v>
      </c>
      <c r="Q27">
        <f t="shared" ca="1" si="5"/>
        <v>0</v>
      </c>
      <c r="R27">
        <f t="shared" ca="1" si="6"/>
        <v>0</v>
      </c>
      <c r="S27">
        <f t="shared" ca="1" si="7"/>
        <v>0</v>
      </c>
      <c r="T27">
        <f t="shared" ca="1" si="8"/>
        <v>0.45812575567163294</v>
      </c>
      <c r="U27">
        <f t="shared" ca="1" si="9"/>
        <v>0.14297248323480236</v>
      </c>
      <c r="V27">
        <f t="shared" ca="1" si="10"/>
        <v>0</v>
      </c>
      <c r="W27">
        <f t="shared" ca="1" si="11"/>
        <v>0</v>
      </c>
    </row>
    <row r="28" spans="1:23">
      <c r="A28" s="2" t="s">
        <v>26</v>
      </c>
      <c r="B28" s="4">
        <v>55</v>
      </c>
      <c r="C28" s="3">
        <v>2.4079999999999999</v>
      </c>
      <c r="D28" s="1">
        <v>0.45812575567163294</v>
      </c>
      <c r="E28" s="1">
        <v>1.0931747024603608E-2</v>
      </c>
      <c r="K28">
        <f t="shared" ca="1" si="1"/>
        <v>2.5774505866253392</v>
      </c>
      <c r="L28">
        <f t="shared" ca="1" si="2"/>
        <v>0.8536097257597226</v>
      </c>
      <c r="M28">
        <f t="shared" ca="1" si="3"/>
        <v>1.0261683579747218</v>
      </c>
      <c r="N28" t="str">
        <f t="shared" ca="1" si="0"/>
        <v>C2</v>
      </c>
      <c r="O28">
        <v>28</v>
      </c>
      <c r="P28" t="str">
        <f t="shared" ca="1" si="4"/>
        <v>C2</v>
      </c>
      <c r="Q28">
        <f t="shared" ca="1" si="5"/>
        <v>0</v>
      </c>
      <c r="R28">
        <f t="shared" ca="1" si="6"/>
        <v>0</v>
      </c>
      <c r="S28">
        <f t="shared" ca="1" si="7"/>
        <v>0</v>
      </c>
      <c r="T28">
        <f t="shared" ca="1" si="8"/>
        <v>0.45812575567163294</v>
      </c>
      <c r="U28">
        <f t="shared" ca="1" si="9"/>
        <v>1.0931747024603608E-2</v>
      </c>
      <c r="V28">
        <f t="shared" ca="1" si="10"/>
        <v>0</v>
      </c>
      <c r="W28">
        <f t="shared" ca="1" si="11"/>
        <v>0</v>
      </c>
    </row>
    <row r="29" spans="1:23">
      <c r="A29" s="2" t="s">
        <v>27</v>
      </c>
      <c r="B29" s="4">
        <v>21</v>
      </c>
      <c r="C29" s="3">
        <v>2.4</v>
      </c>
      <c r="D29" s="1">
        <v>-1.3195221718549659</v>
      </c>
      <c r="E29" s="1">
        <v>8.4636958804877403E-3</v>
      </c>
      <c r="K29">
        <f t="shared" ca="1" si="1"/>
        <v>2.1884347852344015</v>
      </c>
      <c r="L29">
        <f t="shared" ca="1" si="2"/>
        <v>2.6311697126395304</v>
      </c>
      <c r="M29">
        <f t="shared" ca="1" si="3"/>
        <v>0.88157304432874195</v>
      </c>
      <c r="N29" t="str">
        <f t="shared" ca="1" si="0"/>
        <v>C3</v>
      </c>
      <c r="O29">
        <v>29</v>
      </c>
      <c r="P29" t="str">
        <f t="shared" ca="1" si="4"/>
        <v>C3</v>
      </c>
      <c r="Q29">
        <f t="shared" ca="1" si="5"/>
        <v>0</v>
      </c>
      <c r="R29">
        <f t="shared" ca="1" si="6"/>
        <v>0</v>
      </c>
      <c r="S29">
        <f t="shared" ca="1" si="7"/>
        <v>0</v>
      </c>
      <c r="T29">
        <f t="shared" ca="1" si="8"/>
        <v>0</v>
      </c>
      <c r="U29">
        <f t="shared" ca="1" si="9"/>
        <v>0</v>
      </c>
      <c r="V29">
        <f t="shared" ca="1" si="10"/>
        <v>-1.3195221718549659</v>
      </c>
      <c r="W29">
        <f t="shared" ca="1" si="11"/>
        <v>8.4636958804877403E-3</v>
      </c>
    </row>
    <row r="30" spans="1:23">
      <c r="A30" s="2" t="s">
        <v>28</v>
      </c>
      <c r="B30" s="4">
        <v>90</v>
      </c>
      <c r="C30" s="3">
        <v>1.137</v>
      </c>
      <c r="D30" s="1">
        <v>2.2880574457725436</v>
      </c>
      <c r="E30" s="1">
        <v>-0.38117987849680435</v>
      </c>
      <c r="K30">
        <f t="shared" ca="1" si="1"/>
        <v>3.6881962711574476</v>
      </c>
      <c r="L30">
        <f t="shared" ca="1" si="2"/>
        <v>1.0471361817101503</v>
      </c>
      <c r="M30">
        <f t="shared" ca="1" si="3"/>
        <v>2.8920003036287025</v>
      </c>
      <c r="N30" t="str">
        <f t="shared" ca="1" si="0"/>
        <v>C2</v>
      </c>
      <c r="O30">
        <v>30</v>
      </c>
      <c r="P30" t="str">
        <f t="shared" ca="1" si="4"/>
        <v>C2</v>
      </c>
      <c r="Q30">
        <f t="shared" ca="1" si="5"/>
        <v>0</v>
      </c>
      <c r="R30">
        <f t="shared" ca="1" si="6"/>
        <v>0</v>
      </c>
      <c r="S30">
        <f t="shared" ca="1" si="7"/>
        <v>0</v>
      </c>
      <c r="T30">
        <f t="shared" ca="1" si="8"/>
        <v>2.2880574457725436</v>
      </c>
      <c r="U30">
        <f t="shared" ca="1" si="9"/>
        <v>-0.38117987849680435</v>
      </c>
      <c r="V30">
        <f t="shared" ca="1" si="10"/>
        <v>0</v>
      </c>
      <c r="W30">
        <f t="shared" ca="1" si="11"/>
        <v>0</v>
      </c>
    </row>
    <row r="31" spans="1:23">
      <c r="A31" s="2" t="s">
        <v>29</v>
      </c>
      <c r="B31" s="4">
        <v>31</v>
      </c>
      <c r="C31" s="3">
        <v>6.5670000000000002</v>
      </c>
      <c r="D31" s="1">
        <v>-0.79668454611184858</v>
      </c>
      <c r="E31" s="1">
        <v>1.294009835571839</v>
      </c>
      <c r="K31">
        <f t="shared" ca="1" si="1"/>
        <v>3.4457931564910109</v>
      </c>
      <c r="L31">
        <f t="shared" ca="1" si="2"/>
        <v>2.4752826802000567</v>
      </c>
      <c r="M31">
        <f t="shared" ca="1" si="3"/>
        <v>0.98249371147161868</v>
      </c>
      <c r="N31" t="str">
        <f t="shared" ca="1" si="0"/>
        <v>C3</v>
      </c>
      <c r="O31">
        <v>31</v>
      </c>
      <c r="P31" t="str">
        <f t="shared" ca="1" si="4"/>
        <v>C3</v>
      </c>
      <c r="Q31">
        <f t="shared" ca="1" si="5"/>
        <v>0</v>
      </c>
      <c r="R31">
        <f t="shared" ca="1" si="6"/>
        <v>0</v>
      </c>
      <c r="S31">
        <f t="shared" ca="1" si="7"/>
        <v>0</v>
      </c>
      <c r="T31">
        <f t="shared" ca="1" si="8"/>
        <v>0</v>
      </c>
      <c r="U31">
        <f t="shared" ca="1" si="9"/>
        <v>0</v>
      </c>
      <c r="V31">
        <f t="shared" ca="1" si="10"/>
        <v>-0.79668454611184858</v>
      </c>
      <c r="W31">
        <f t="shared" ca="1" si="11"/>
        <v>1.294009835571839</v>
      </c>
    </row>
    <row r="32" spans="1:23">
      <c r="A32" s="2" t="s">
        <v>30</v>
      </c>
      <c r="B32" s="4">
        <v>31</v>
      </c>
      <c r="C32" s="3">
        <v>-2.1680000000000001</v>
      </c>
      <c r="D32" s="1">
        <v>-0.79668454611184858</v>
      </c>
      <c r="E32" s="1">
        <v>-1.4007935074096711</v>
      </c>
      <c r="K32">
        <f t="shared" ca="1" si="1"/>
        <v>0.76300782843803228</v>
      </c>
      <c r="L32">
        <f t="shared" ca="1" si="2"/>
        <v>2.5296186019756153</v>
      </c>
      <c r="M32">
        <f t="shared" ca="1" si="3"/>
        <v>1.7788984233819409</v>
      </c>
      <c r="N32" t="str">
        <f t="shared" ca="1" si="0"/>
        <v>C1</v>
      </c>
      <c r="O32">
        <v>32</v>
      </c>
      <c r="P32" t="str">
        <f t="shared" ca="1" si="4"/>
        <v>C1</v>
      </c>
      <c r="Q32">
        <f t="shared" ca="1" si="5"/>
        <v>0</v>
      </c>
      <c r="R32">
        <f t="shared" ca="1" si="6"/>
        <v>-0.79668454611184858</v>
      </c>
      <c r="S32">
        <f t="shared" ca="1" si="7"/>
        <v>-1.4007935074096711</v>
      </c>
      <c r="T32">
        <f t="shared" ca="1" si="8"/>
        <v>0</v>
      </c>
      <c r="U32">
        <f t="shared" ca="1" si="9"/>
        <v>0</v>
      </c>
      <c r="V32">
        <f t="shared" ca="1" si="10"/>
        <v>0</v>
      </c>
      <c r="W32">
        <f t="shared" ca="1" si="11"/>
        <v>0</v>
      </c>
    </row>
    <row r="33" spans="1:23">
      <c r="A33" s="2" t="s">
        <v>31</v>
      </c>
      <c r="B33" s="4">
        <v>34</v>
      </c>
      <c r="C33" s="3">
        <v>4.298</v>
      </c>
      <c r="D33" s="1">
        <v>-0.63983325838891336</v>
      </c>
      <c r="E33" s="1">
        <v>0.59400882982197667</v>
      </c>
      <c r="K33">
        <f t="shared" ca="1" si="1"/>
        <v>2.7598081651101332</v>
      </c>
      <c r="L33">
        <f t="shared" ca="1" si="2"/>
        <v>2.0407160830038276</v>
      </c>
      <c r="M33">
        <f t="shared" ca="1" si="3"/>
        <v>0.27289426618143797</v>
      </c>
      <c r="N33" t="str">
        <f t="shared" ca="1" si="0"/>
        <v>C3</v>
      </c>
      <c r="O33">
        <v>33</v>
      </c>
      <c r="P33" t="str">
        <f t="shared" ca="1" si="4"/>
        <v>C3</v>
      </c>
      <c r="Q33">
        <f t="shared" ca="1" si="5"/>
        <v>0</v>
      </c>
      <c r="R33">
        <f t="shared" ca="1" si="6"/>
        <v>0</v>
      </c>
      <c r="S33">
        <f t="shared" ca="1" si="7"/>
        <v>0</v>
      </c>
      <c r="T33">
        <f t="shared" ca="1" si="8"/>
        <v>0</v>
      </c>
      <c r="U33">
        <f t="shared" ca="1" si="9"/>
        <v>0</v>
      </c>
      <c r="V33">
        <f t="shared" ca="1" si="10"/>
        <v>-0.63983325838891336</v>
      </c>
      <c r="W33">
        <f t="shared" ca="1" si="11"/>
        <v>0.59400882982197667</v>
      </c>
    </row>
    <row r="34" spans="1:23">
      <c r="A34" s="2" t="s">
        <v>32</v>
      </c>
      <c r="B34" s="4">
        <v>36</v>
      </c>
      <c r="C34" s="3">
        <v>2.4</v>
      </c>
      <c r="D34" s="1">
        <v>-0.53526573324028992</v>
      </c>
      <c r="E34" s="1">
        <v>8.4636958804877403E-3</v>
      </c>
      <c r="K34">
        <f t="shared" ca="1" si="1"/>
        <v>2.1962278358780374</v>
      </c>
      <c r="L34">
        <f t="shared" ca="1" si="2"/>
        <v>1.846923757263089</v>
      </c>
      <c r="M34">
        <f t="shared" ca="1" si="3"/>
        <v>0.34719921744355464</v>
      </c>
      <c r="N34" t="str">
        <f t="shared" ca="1" si="0"/>
        <v>C3</v>
      </c>
      <c r="O34">
        <v>34</v>
      </c>
      <c r="P34" t="str">
        <f t="shared" ca="1" si="4"/>
        <v>C3</v>
      </c>
      <c r="Q34">
        <f t="shared" ca="1" si="5"/>
        <v>0</v>
      </c>
      <c r="R34">
        <f t="shared" ca="1" si="6"/>
        <v>0</v>
      </c>
      <c r="S34">
        <f t="shared" ca="1" si="7"/>
        <v>0</v>
      </c>
      <c r="T34">
        <f t="shared" ca="1" si="8"/>
        <v>0</v>
      </c>
      <c r="U34">
        <f t="shared" ca="1" si="9"/>
        <v>0</v>
      </c>
      <c r="V34">
        <f t="shared" ca="1" si="10"/>
        <v>-0.53526573324028992</v>
      </c>
      <c r="W34">
        <f t="shared" ca="1" si="11"/>
        <v>8.4636958804877403E-3</v>
      </c>
    </row>
    <row r="35" spans="1:23">
      <c r="A35" s="2" t="s">
        <v>33</v>
      </c>
      <c r="B35" s="4">
        <v>70</v>
      </c>
      <c r="C35" s="3">
        <v>1.573</v>
      </c>
      <c r="D35" s="1">
        <v>1.2423821942863089</v>
      </c>
      <c r="E35" s="1">
        <v>-0.24667109114248975</v>
      </c>
      <c r="K35">
        <f t="shared" ca="1" si="1"/>
        <v>2.9016444580373655</v>
      </c>
      <c r="L35">
        <f t="shared" ca="1" si="2"/>
        <v>0.25338086084371386</v>
      </c>
      <c r="M35">
        <f t="shared" ca="1" si="3"/>
        <v>1.8515145996501459</v>
      </c>
      <c r="N35" t="str">
        <f t="shared" ca="1" si="0"/>
        <v>C2</v>
      </c>
      <c r="O35">
        <v>35</v>
      </c>
      <c r="P35" t="str">
        <f t="shared" ca="1" si="4"/>
        <v>C2</v>
      </c>
      <c r="Q35">
        <f t="shared" ca="1" si="5"/>
        <v>0</v>
      </c>
      <c r="R35">
        <f t="shared" ca="1" si="6"/>
        <v>0</v>
      </c>
      <c r="S35">
        <f t="shared" ca="1" si="7"/>
        <v>0</v>
      </c>
      <c r="T35">
        <f t="shared" ca="1" si="8"/>
        <v>1.2423821942863089</v>
      </c>
      <c r="U35">
        <f t="shared" ca="1" si="9"/>
        <v>-0.24667109114248975</v>
      </c>
      <c r="V35">
        <f t="shared" ca="1" si="10"/>
        <v>0</v>
      </c>
      <c r="W35">
        <f t="shared" ca="1" si="11"/>
        <v>0</v>
      </c>
    </row>
    <row r="36" spans="1:23">
      <c r="A36" s="2" t="s">
        <v>34</v>
      </c>
      <c r="B36" s="4">
        <v>34</v>
      </c>
      <c r="C36" s="3">
        <v>7.9580000000000002</v>
      </c>
      <c r="D36" s="1">
        <v>-0.63983325838891336</v>
      </c>
      <c r="E36" s="1">
        <v>1.7231422282549851</v>
      </c>
      <c r="K36">
        <f t="shared" ca="1" si="1"/>
        <v>3.8838886059836306</v>
      </c>
      <c r="L36">
        <f t="shared" ca="1" si="2"/>
        <v>2.6052871931047319</v>
      </c>
      <c r="M36">
        <f t="shared" ca="1" si="3"/>
        <v>1.3747542748933659</v>
      </c>
      <c r="N36" t="str">
        <f t="shared" ca="1" si="0"/>
        <v>C3</v>
      </c>
      <c r="O36">
        <v>36</v>
      </c>
      <c r="P36" t="str">
        <f t="shared" ca="1" si="4"/>
        <v>C3</v>
      </c>
      <c r="Q36">
        <f t="shared" ca="1" si="5"/>
        <v>0</v>
      </c>
      <c r="R36">
        <f t="shared" ca="1" si="6"/>
        <v>0</v>
      </c>
      <c r="S36">
        <f t="shared" ca="1" si="7"/>
        <v>0</v>
      </c>
      <c r="T36">
        <f t="shared" ca="1" si="8"/>
        <v>0</v>
      </c>
      <c r="U36">
        <f t="shared" ca="1" si="9"/>
        <v>0</v>
      </c>
      <c r="V36">
        <f t="shared" ca="1" si="10"/>
        <v>-0.63983325838891336</v>
      </c>
      <c r="W36">
        <f t="shared" ca="1" si="11"/>
        <v>1.7231422282549851</v>
      </c>
    </row>
    <row r="37" spans="1:23">
      <c r="A37" s="2" t="s">
        <v>35</v>
      </c>
      <c r="B37" s="4">
        <v>89</v>
      </c>
      <c r="C37" s="3">
        <v>1.387</v>
      </c>
      <c r="D37" s="1">
        <v>2.2357736831982318</v>
      </c>
      <c r="E37" s="1">
        <v>-0.30405328024318362</v>
      </c>
      <c r="K37">
        <f t="shared" ca="1" si="1"/>
        <v>3.6804299387779857</v>
      </c>
      <c r="L37">
        <f t="shared" ca="1" si="2"/>
        <v>0.97197086304231028</v>
      </c>
      <c r="M37">
        <f t="shared" ca="1" si="3"/>
        <v>2.8224788484678514</v>
      </c>
      <c r="N37" t="str">
        <f t="shared" ca="1" si="0"/>
        <v>C2</v>
      </c>
      <c r="O37">
        <v>37</v>
      </c>
      <c r="P37" t="str">
        <f t="shared" ca="1" si="4"/>
        <v>C2</v>
      </c>
      <c r="Q37">
        <f t="shared" ca="1" si="5"/>
        <v>0</v>
      </c>
      <c r="R37">
        <f t="shared" ca="1" si="6"/>
        <v>0</v>
      </c>
      <c r="S37">
        <f t="shared" ca="1" si="7"/>
        <v>0</v>
      </c>
      <c r="T37">
        <f t="shared" ca="1" si="8"/>
        <v>2.2357736831982318</v>
      </c>
      <c r="U37">
        <f t="shared" ca="1" si="9"/>
        <v>-0.30405328024318362</v>
      </c>
      <c r="V37">
        <f t="shared" ca="1" si="10"/>
        <v>0</v>
      </c>
      <c r="W37">
        <f t="shared" ca="1" si="11"/>
        <v>0</v>
      </c>
    </row>
    <row r="38" spans="1:23">
      <c r="A38" s="2" t="s">
        <v>36</v>
      </c>
      <c r="B38" s="4">
        <v>69</v>
      </c>
      <c r="C38" s="3">
        <v>1.2130000000000001</v>
      </c>
      <c r="D38" s="1">
        <v>1.1900984317119971</v>
      </c>
      <c r="E38" s="1">
        <v>-0.35773339262770365</v>
      </c>
      <c r="K38">
        <f t="shared" ca="1" si="1"/>
        <v>2.7898065282018019</v>
      </c>
      <c r="L38">
        <f t="shared" ca="1" si="2"/>
        <v>0.37503404537373181</v>
      </c>
      <c r="M38">
        <f t="shared" ca="1" si="3"/>
        <v>1.8421807106756261</v>
      </c>
      <c r="N38" t="str">
        <f t="shared" ca="1" si="0"/>
        <v>C2</v>
      </c>
      <c r="O38">
        <v>38</v>
      </c>
      <c r="P38" t="str">
        <f t="shared" ca="1" si="4"/>
        <v>C2</v>
      </c>
      <c r="Q38">
        <f t="shared" ca="1" si="5"/>
        <v>0</v>
      </c>
      <c r="R38">
        <f t="shared" ca="1" si="6"/>
        <v>0</v>
      </c>
      <c r="S38">
        <f t="shared" ca="1" si="7"/>
        <v>0</v>
      </c>
      <c r="T38">
        <f t="shared" ca="1" si="8"/>
        <v>1.1900984317119971</v>
      </c>
      <c r="U38">
        <f t="shared" ca="1" si="9"/>
        <v>-0.35773339262770365</v>
      </c>
      <c r="V38">
        <f t="shared" ca="1" si="10"/>
        <v>0</v>
      </c>
      <c r="W38">
        <f t="shared" ca="1" si="11"/>
        <v>0</v>
      </c>
    </row>
    <row r="39" spans="1:23">
      <c r="A39" s="2" t="s">
        <v>37</v>
      </c>
      <c r="B39" s="4">
        <v>35</v>
      </c>
      <c r="C39" s="3">
        <v>2.2629999999999999</v>
      </c>
      <c r="D39" s="1">
        <v>-0.5875494958146017</v>
      </c>
      <c r="E39" s="1">
        <v>-3.3801679962496445E-2</v>
      </c>
      <c r="K39">
        <f t="shared" ca="1" si="1"/>
        <v>2.1453048410217721</v>
      </c>
      <c r="L39">
        <f t="shared" ca="1" si="2"/>
        <v>1.8994231758652464</v>
      </c>
      <c r="M39">
        <f t="shared" ca="1" si="3"/>
        <v>0.39636055329560721</v>
      </c>
      <c r="N39" t="str">
        <f t="shared" ca="1" si="0"/>
        <v>C3</v>
      </c>
      <c r="O39">
        <v>39</v>
      </c>
      <c r="P39" t="str">
        <f t="shared" ca="1" si="4"/>
        <v>C3</v>
      </c>
      <c r="Q39">
        <f t="shared" ca="1" si="5"/>
        <v>0</v>
      </c>
      <c r="R39">
        <f t="shared" ca="1" si="6"/>
        <v>0</v>
      </c>
      <c r="S39">
        <f t="shared" ca="1" si="7"/>
        <v>0</v>
      </c>
      <c r="T39">
        <f t="shared" ca="1" si="8"/>
        <v>0</v>
      </c>
      <c r="U39">
        <f t="shared" ca="1" si="9"/>
        <v>0</v>
      </c>
      <c r="V39">
        <f t="shared" ca="1" si="10"/>
        <v>-0.5875494958146017</v>
      </c>
      <c r="W39">
        <f t="shared" ca="1" si="11"/>
        <v>-3.3801679962496445E-2</v>
      </c>
    </row>
    <row r="40" spans="1:23">
      <c r="A40" s="2" t="s">
        <v>38</v>
      </c>
      <c r="B40" s="4">
        <v>57</v>
      </c>
      <c r="C40" s="3">
        <v>2.7229999999999999</v>
      </c>
      <c r="D40" s="1">
        <v>0.56269328082025638</v>
      </c>
      <c r="E40" s="1">
        <v>0.10811126082416576</v>
      </c>
      <c r="K40">
        <f t="shared" ca="1" si="1"/>
        <v>2.7161799490903205</v>
      </c>
      <c r="L40">
        <f t="shared" ca="1" si="2"/>
        <v>0.75711731902419332</v>
      </c>
      <c r="M40">
        <f t="shared" ca="1" si="3"/>
        <v>1.0994570732223996</v>
      </c>
      <c r="N40" t="str">
        <f t="shared" ca="1" si="0"/>
        <v>C2</v>
      </c>
      <c r="O40">
        <v>40</v>
      </c>
      <c r="P40" t="str">
        <f t="shared" ca="1" si="4"/>
        <v>C2</v>
      </c>
      <c r="Q40">
        <f t="shared" ca="1" si="5"/>
        <v>0</v>
      </c>
      <c r="R40">
        <f t="shared" ca="1" si="6"/>
        <v>0</v>
      </c>
      <c r="S40">
        <f t="shared" ca="1" si="7"/>
        <v>0</v>
      </c>
      <c r="T40">
        <f t="shared" ca="1" si="8"/>
        <v>0.56269328082025638</v>
      </c>
      <c r="U40">
        <f t="shared" ca="1" si="9"/>
        <v>0.10811126082416576</v>
      </c>
      <c r="V40">
        <f t="shared" ca="1" si="10"/>
        <v>0</v>
      </c>
      <c r="W40">
        <f t="shared" ca="1" si="11"/>
        <v>0</v>
      </c>
    </row>
    <row r="41" spans="1:23">
      <c r="A41" s="2" t="s">
        <v>39</v>
      </c>
      <c r="B41" s="4">
        <v>81</v>
      </c>
      <c r="C41" s="3">
        <v>1.774</v>
      </c>
      <c r="D41" s="1">
        <v>1.817503582603738</v>
      </c>
      <c r="E41" s="1">
        <v>-0.18466130614657864</v>
      </c>
      <c r="K41">
        <f t="shared" ca="1" si="1"/>
        <v>3.3927614359802263</v>
      </c>
      <c r="L41">
        <f t="shared" ca="1" si="2"/>
        <v>0.5375313888743064</v>
      </c>
      <c r="M41">
        <f t="shared" ca="1" si="3"/>
        <v>2.3879668768646312</v>
      </c>
      <c r="N41" t="str">
        <f t="shared" ca="1" si="0"/>
        <v>C2</v>
      </c>
      <c r="O41">
        <v>41</v>
      </c>
      <c r="P41" t="str">
        <f t="shared" ca="1" si="4"/>
        <v>C2</v>
      </c>
      <c r="Q41">
        <f t="shared" ca="1" si="5"/>
        <v>0</v>
      </c>
      <c r="R41">
        <f t="shared" ca="1" si="6"/>
        <v>0</v>
      </c>
      <c r="S41">
        <f t="shared" ca="1" si="7"/>
        <v>0</v>
      </c>
      <c r="T41">
        <f t="shared" ca="1" si="8"/>
        <v>1.817503582603738</v>
      </c>
      <c r="U41">
        <f t="shared" ca="1" si="9"/>
        <v>-0.18466130614657864</v>
      </c>
      <c r="V41">
        <f t="shared" ca="1" si="10"/>
        <v>0</v>
      </c>
      <c r="W41">
        <f t="shared" ca="1" si="11"/>
        <v>0</v>
      </c>
    </row>
    <row r="42" spans="1:23">
      <c r="A42" s="2" t="s">
        <v>40</v>
      </c>
      <c r="B42" s="4">
        <v>43</v>
      </c>
      <c r="C42" s="3">
        <v>4.0410000000000004</v>
      </c>
      <c r="D42" s="1">
        <v>-0.16927939522010782</v>
      </c>
      <c r="E42" s="1">
        <v>0.51472268681725464</v>
      </c>
      <c r="K42">
        <f t="shared" ca="1" si="1"/>
        <v>2.7749783185555748</v>
      </c>
      <c r="L42">
        <f t="shared" ca="1" si="2"/>
        <v>1.5687703118063703</v>
      </c>
      <c r="M42">
        <f t="shared" ca="1" si="3"/>
        <v>0.3753321255231683</v>
      </c>
      <c r="N42" t="str">
        <f t="shared" ca="1" si="0"/>
        <v>C3</v>
      </c>
      <c r="O42">
        <v>42</v>
      </c>
      <c r="P42" t="str">
        <f t="shared" ca="1" si="4"/>
        <v>C3</v>
      </c>
      <c r="Q42">
        <f t="shared" ca="1" si="5"/>
        <v>0</v>
      </c>
      <c r="R42">
        <f t="shared" ca="1" si="6"/>
        <v>0</v>
      </c>
      <c r="S42">
        <f t="shared" ca="1" si="7"/>
        <v>0</v>
      </c>
      <c r="T42">
        <f t="shared" ca="1" si="8"/>
        <v>0</v>
      </c>
      <c r="U42">
        <f t="shared" ca="1" si="9"/>
        <v>0</v>
      </c>
      <c r="V42">
        <f t="shared" ca="1" si="10"/>
        <v>-0.16927939522010782</v>
      </c>
      <c r="W42">
        <f t="shared" ca="1" si="11"/>
        <v>0.51472268681725464</v>
      </c>
    </row>
    <row r="43" spans="1:23">
      <c r="A43" s="2" t="s">
        <v>41</v>
      </c>
      <c r="B43" s="4">
        <v>44</v>
      </c>
      <c r="C43" s="3">
        <v>1.2E-2</v>
      </c>
      <c r="D43" s="1">
        <v>-0.11699563264579609</v>
      </c>
      <c r="E43" s="1">
        <v>-0.72824957063809781</v>
      </c>
      <c r="K43">
        <f t="shared" ca="1" si="1"/>
        <v>1.6460185247101109</v>
      </c>
      <c r="L43">
        <f t="shared" ca="1" si="2"/>
        <v>1.6021962817012816</v>
      </c>
      <c r="M43">
        <f t="shared" ca="1" si="3"/>
        <v>1.1515882865714839</v>
      </c>
      <c r="N43" t="str">
        <f t="shared" ca="1" si="0"/>
        <v>C3</v>
      </c>
      <c r="O43">
        <v>43</v>
      </c>
      <c r="P43" t="str">
        <f t="shared" ca="1" si="4"/>
        <v>C3</v>
      </c>
      <c r="Q43">
        <f t="shared" ca="1" si="5"/>
        <v>0</v>
      </c>
      <c r="R43">
        <f t="shared" ca="1" si="6"/>
        <v>0</v>
      </c>
      <c r="S43">
        <f t="shared" ca="1" si="7"/>
        <v>0</v>
      </c>
      <c r="T43">
        <f t="shared" ca="1" si="8"/>
        <v>0</v>
      </c>
      <c r="U43">
        <f t="shared" ca="1" si="9"/>
        <v>0</v>
      </c>
      <c r="V43">
        <f t="shared" ca="1" si="10"/>
        <v>-0.11699563264579609</v>
      </c>
      <c r="W43">
        <f t="shared" ca="1" si="11"/>
        <v>-0.72824957063809781</v>
      </c>
    </row>
    <row r="44" spans="1:23">
      <c r="A44" s="2" t="s">
        <v>42</v>
      </c>
      <c r="B44" s="4">
        <v>28</v>
      </c>
      <c r="C44" s="3">
        <v>3</v>
      </c>
      <c r="D44" s="1">
        <v>-0.9535358338347838</v>
      </c>
      <c r="E44" s="1">
        <v>0.19356753168917762</v>
      </c>
      <c r="K44">
        <f t="shared" ca="1" si="1"/>
        <v>2.3419789176690262</v>
      </c>
      <c r="L44">
        <f t="shared" ca="1" si="2"/>
        <v>2.2736659541447244</v>
      </c>
      <c r="M44">
        <f t="shared" ca="1" si="3"/>
        <v>0.47304126278413805</v>
      </c>
      <c r="N44" t="str">
        <f t="shared" ca="1" si="0"/>
        <v>C3</v>
      </c>
      <c r="O44">
        <v>44</v>
      </c>
      <c r="P44" t="str">
        <f t="shared" ca="1" si="4"/>
        <v>C3</v>
      </c>
      <c r="Q44">
        <f t="shared" ca="1" si="5"/>
        <v>0</v>
      </c>
      <c r="R44">
        <f t="shared" ca="1" si="6"/>
        <v>0</v>
      </c>
      <c r="S44">
        <f t="shared" ca="1" si="7"/>
        <v>0</v>
      </c>
      <c r="T44">
        <f t="shared" ca="1" si="8"/>
        <v>0</v>
      </c>
      <c r="U44">
        <f t="shared" ca="1" si="9"/>
        <v>0</v>
      </c>
      <c r="V44">
        <f t="shared" ca="1" si="10"/>
        <v>-0.9535358338347838</v>
      </c>
      <c r="W44">
        <f t="shared" ca="1" si="11"/>
        <v>0.19356753168917762</v>
      </c>
    </row>
    <row r="45" spans="1:23">
      <c r="A45" s="2" t="s">
        <v>43</v>
      </c>
      <c r="B45" s="4">
        <v>30</v>
      </c>
      <c r="C45" s="3">
        <v>3.6</v>
      </c>
      <c r="D45" s="1">
        <v>-0.84896830868616036</v>
      </c>
      <c r="E45" s="1">
        <v>0.37867136749786751</v>
      </c>
      <c r="K45">
        <f t="shared" ca="1" si="1"/>
        <v>2.5290648296503808</v>
      </c>
      <c r="L45">
        <f t="shared" ca="1" si="2"/>
        <v>2.1940321561055036</v>
      </c>
      <c r="M45">
        <f t="shared" ca="1" si="3"/>
        <v>0.34104956366624256</v>
      </c>
      <c r="N45" t="str">
        <f t="shared" ca="1" si="0"/>
        <v>C3</v>
      </c>
      <c r="O45">
        <v>45</v>
      </c>
      <c r="P45" t="str">
        <f t="shared" ca="1" si="4"/>
        <v>C3</v>
      </c>
      <c r="Q45">
        <f t="shared" ca="1" si="5"/>
        <v>0</v>
      </c>
      <c r="R45">
        <f t="shared" ca="1" si="6"/>
        <v>0</v>
      </c>
      <c r="S45">
        <f t="shared" ca="1" si="7"/>
        <v>0</v>
      </c>
      <c r="T45">
        <f t="shared" ca="1" si="8"/>
        <v>0</v>
      </c>
      <c r="U45">
        <f t="shared" ca="1" si="9"/>
        <v>0</v>
      </c>
      <c r="V45">
        <f t="shared" ca="1" si="10"/>
        <v>-0.84896830868616036</v>
      </c>
      <c r="W45">
        <f t="shared" ca="1" si="11"/>
        <v>0.37867136749786751</v>
      </c>
    </row>
    <row r="46" spans="1:23">
      <c r="A46" s="2" t="s">
        <v>44</v>
      </c>
      <c r="B46" s="4">
        <v>48</v>
      </c>
      <c r="C46" s="3">
        <v>2</v>
      </c>
      <c r="D46" s="1">
        <v>9.2139417651450825E-2</v>
      </c>
      <c r="E46" s="1">
        <v>-0.11493886132530547</v>
      </c>
      <c r="K46">
        <f t="shared" ca="1" si="1"/>
        <v>2.2845870016223149</v>
      </c>
      <c r="L46">
        <f t="shared" ca="1" si="2"/>
        <v>1.2246162076153801</v>
      </c>
      <c r="M46">
        <f t="shared" ca="1" si="3"/>
        <v>0.76262758542720988</v>
      </c>
      <c r="N46" t="str">
        <f t="shared" ca="1" si="0"/>
        <v>C3</v>
      </c>
      <c r="O46">
        <v>46</v>
      </c>
      <c r="P46" t="str">
        <f t="shared" ca="1" si="4"/>
        <v>C3</v>
      </c>
      <c r="Q46">
        <f t="shared" ca="1" si="5"/>
        <v>0</v>
      </c>
      <c r="R46">
        <f t="shared" ca="1" si="6"/>
        <v>0</v>
      </c>
      <c r="S46">
        <f t="shared" ca="1" si="7"/>
        <v>0</v>
      </c>
      <c r="T46">
        <f t="shared" ca="1" si="8"/>
        <v>0</v>
      </c>
      <c r="U46">
        <f t="shared" ca="1" si="9"/>
        <v>0</v>
      </c>
      <c r="V46">
        <f t="shared" ca="1" si="10"/>
        <v>9.2139417651450825E-2</v>
      </c>
      <c r="W46">
        <f t="shared" ca="1" si="11"/>
        <v>-0.11493886132530547</v>
      </c>
    </row>
    <row r="47" spans="1:23">
      <c r="A47" s="2" t="s">
        <v>45</v>
      </c>
      <c r="B47" s="4">
        <v>78</v>
      </c>
      <c r="C47" s="3">
        <v>7.2</v>
      </c>
      <c r="D47" s="1">
        <v>1.6606522948808027</v>
      </c>
      <c r="E47" s="1">
        <v>1.4892943823500064</v>
      </c>
      <c r="K47">
        <f t="shared" ca="1" si="1"/>
        <v>4.4770629205567616</v>
      </c>
      <c r="L47">
        <f t="shared" ca="1" si="2"/>
        <v>1.5325038938810591</v>
      </c>
      <c r="M47">
        <f t="shared" ca="1" si="3"/>
        <v>2.4482222543689387</v>
      </c>
      <c r="N47" t="str">
        <f t="shared" ca="1" si="0"/>
        <v>C2</v>
      </c>
      <c r="O47">
        <v>47</v>
      </c>
      <c r="P47" t="str">
        <f t="shared" ca="1" si="4"/>
        <v>C2</v>
      </c>
      <c r="Q47">
        <f t="shared" ca="1" si="5"/>
        <v>0</v>
      </c>
      <c r="R47">
        <f t="shared" ca="1" si="6"/>
        <v>0</v>
      </c>
      <c r="S47">
        <f t="shared" ca="1" si="7"/>
        <v>0</v>
      </c>
      <c r="T47">
        <f t="shared" ca="1" si="8"/>
        <v>1.6606522948808027</v>
      </c>
      <c r="U47">
        <f t="shared" ca="1" si="9"/>
        <v>1.4892943823500064</v>
      </c>
      <c r="V47">
        <f t="shared" ca="1" si="10"/>
        <v>0</v>
      </c>
      <c r="W47">
        <f t="shared" ca="1" si="11"/>
        <v>0</v>
      </c>
    </row>
    <row r="48" spans="1:23">
      <c r="A48" s="2" t="s">
        <v>46</v>
      </c>
      <c r="B48" s="4">
        <v>40</v>
      </c>
      <c r="C48" s="3">
        <v>6.8280000000000003</v>
      </c>
      <c r="D48" s="1">
        <v>-0.32613068294304304</v>
      </c>
      <c r="E48" s="1">
        <v>1.3745300041486188</v>
      </c>
      <c r="K48">
        <f t="shared" ca="1" si="1"/>
        <v>3.5776076511411268</v>
      </c>
      <c r="L48">
        <f t="shared" ca="1" si="2"/>
        <v>2.1400104511943345</v>
      </c>
      <c r="M48">
        <f t="shared" ca="1" si="3"/>
        <v>1.0361035292056988</v>
      </c>
      <c r="N48" t="str">
        <f t="shared" ca="1" si="0"/>
        <v>C3</v>
      </c>
      <c r="O48">
        <v>48</v>
      </c>
      <c r="P48" t="str">
        <f t="shared" ca="1" si="4"/>
        <v>C3</v>
      </c>
      <c r="Q48">
        <f t="shared" ca="1" si="5"/>
        <v>0</v>
      </c>
      <c r="R48">
        <f t="shared" ca="1" si="6"/>
        <v>0</v>
      </c>
      <c r="S48">
        <f t="shared" ca="1" si="7"/>
        <v>0</v>
      </c>
      <c r="T48">
        <f t="shared" ca="1" si="8"/>
        <v>0</v>
      </c>
      <c r="U48">
        <f t="shared" ca="1" si="9"/>
        <v>0</v>
      </c>
      <c r="V48">
        <f t="shared" ca="1" si="10"/>
        <v>-0.32613068294304304</v>
      </c>
      <c r="W48">
        <f t="shared" ca="1" si="11"/>
        <v>1.3745300041486188</v>
      </c>
    </row>
    <row r="49" spans="1:23">
      <c r="A49" s="2" t="s">
        <v>47</v>
      </c>
      <c r="B49" s="4">
        <v>37</v>
      </c>
      <c r="C49" s="3">
        <v>5.016</v>
      </c>
      <c r="D49" s="1">
        <v>-0.4829819706659782</v>
      </c>
      <c r="E49" s="1">
        <v>0.81551642000637559</v>
      </c>
      <c r="K49">
        <f t="shared" ca="1" si="1"/>
        <v>3.0003639026274147</v>
      </c>
      <c r="L49">
        <f t="shared" ca="1" si="2"/>
        <v>1.9724269718814369</v>
      </c>
      <c r="M49">
        <f t="shared" ca="1" si="3"/>
        <v>0.4615869801435315</v>
      </c>
      <c r="N49" t="str">
        <f t="shared" ca="1" si="0"/>
        <v>C3</v>
      </c>
      <c r="O49">
        <v>49</v>
      </c>
      <c r="P49" t="str">
        <f t="shared" ca="1" si="4"/>
        <v>C3</v>
      </c>
      <c r="Q49">
        <f t="shared" ca="1" si="5"/>
        <v>0</v>
      </c>
      <c r="R49">
        <f t="shared" ca="1" si="6"/>
        <v>0</v>
      </c>
      <c r="S49">
        <f t="shared" ca="1" si="7"/>
        <v>0</v>
      </c>
      <c r="T49">
        <f t="shared" ca="1" si="8"/>
        <v>0</v>
      </c>
      <c r="U49">
        <f t="shared" ca="1" si="9"/>
        <v>0</v>
      </c>
      <c r="V49">
        <f t="shared" ca="1" si="10"/>
        <v>-0.4829819706659782</v>
      </c>
      <c r="W49">
        <f t="shared" ca="1" si="11"/>
        <v>0.81551642000637559</v>
      </c>
    </row>
    <row r="50" spans="1:23">
      <c r="A50" s="2" t="s">
        <v>47</v>
      </c>
      <c r="B50" s="4">
        <v>29</v>
      </c>
      <c r="C50" s="3">
        <v>6.5439999999999996</v>
      </c>
      <c r="D50" s="1">
        <v>-0.90125207126047202</v>
      </c>
      <c r="E50" s="1">
        <v>1.2869141885325055</v>
      </c>
      <c r="K50">
        <f t="shared" ca="1" si="1"/>
        <v>3.4356558229527772</v>
      </c>
      <c r="L50">
        <f t="shared" ca="1" si="2"/>
        <v>2.5613521272546786</v>
      </c>
      <c r="M50">
        <f t="shared" ca="1" si="3"/>
        <v>1.0115146029294773</v>
      </c>
      <c r="N50" t="str">
        <f t="shared" ca="1" si="0"/>
        <v>C3</v>
      </c>
      <c r="O50">
        <v>50</v>
      </c>
      <c r="P50" t="str">
        <f t="shared" ca="1" si="4"/>
        <v>C3</v>
      </c>
      <c r="Q50">
        <f t="shared" ca="1" si="5"/>
        <v>0</v>
      </c>
      <c r="R50">
        <f t="shared" ca="1" si="6"/>
        <v>0</v>
      </c>
      <c r="S50">
        <f t="shared" ca="1" si="7"/>
        <v>0</v>
      </c>
      <c r="T50">
        <f t="shared" ca="1" si="8"/>
        <v>0</v>
      </c>
      <c r="U50">
        <f t="shared" ca="1" si="9"/>
        <v>0</v>
      </c>
      <c r="V50">
        <f t="shared" ca="1" si="10"/>
        <v>-0.90125207126047202</v>
      </c>
      <c r="W50">
        <f t="shared" ca="1" si="11"/>
        <v>1.2869141885325055</v>
      </c>
    </row>
    <row r="51" spans="1:23">
      <c r="A51" s="2" t="s">
        <v>48</v>
      </c>
      <c r="B51" s="4">
        <v>73</v>
      </c>
      <c r="C51" s="3">
        <v>5.2220000000000004</v>
      </c>
      <c r="D51" s="1">
        <v>1.399233482009244</v>
      </c>
      <c r="E51" s="1">
        <v>0.87906873696735921</v>
      </c>
      <c r="K51">
        <f t="shared" ca="1" si="1"/>
        <v>3.8315338773471086</v>
      </c>
      <c r="L51">
        <f t="shared" ca="1" si="2"/>
        <v>0.88634366562283395</v>
      </c>
      <c r="M51">
        <f t="shared" ca="1" si="3"/>
        <v>1.9787561552036506</v>
      </c>
      <c r="N51" t="str">
        <f t="shared" ca="1" si="0"/>
        <v>C2</v>
      </c>
      <c r="O51">
        <v>51</v>
      </c>
      <c r="P51" t="str">
        <f t="shared" ca="1" si="4"/>
        <v>C2</v>
      </c>
      <c r="Q51">
        <f t="shared" ca="1" si="5"/>
        <v>0</v>
      </c>
      <c r="R51">
        <f t="shared" ca="1" si="6"/>
        <v>0</v>
      </c>
      <c r="S51">
        <f t="shared" ca="1" si="7"/>
        <v>0</v>
      </c>
      <c r="T51">
        <f t="shared" ca="1" si="8"/>
        <v>1.399233482009244</v>
      </c>
      <c r="U51">
        <f t="shared" ca="1" si="9"/>
        <v>0.87906873696735921</v>
      </c>
      <c r="V51">
        <f t="shared" ca="1" si="10"/>
        <v>0</v>
      </c>
      <c r="W51">
        <f t="shared" ca="1" si="11"/>
        <v>0</v>
      </c>
    </row>
    <row r="52" spans="1:23">
      <c r="A52" s="2" t="s">
        <v>49</v>
      </c>
      <c r="B52" s="4">
        <v>64</v>
      </c>
      <c r="C52" s="3">
        <v>4.0030000000000001</v>
      </c>
      <c r="D52" s="1">
        <v>0.92867961884043848</v>
      </c>
      <c r="E52" s="1">
        <v>0.50299944388270423</v>
      </c>
      <c r="K52">
        <f t="shared" ca="1" si="1"/>
        <v>3.2490476050494101</v>
      </c>
      <c r="L52">
        <f t="shared" ca="1" si="2"/>
        <v>0.63451914003045295</v>
      </c>
      <c r="M52">
        <f t="shared" ca="1" si="3"/>
        <v>1.4450801673454963</v>
      </c>
      <c r="N52" t="str">
        <f t="shared" ca="1" si="0"/>
        <v>C2</v>
      </c>
      <c r="O52">
        <v>52</v>
      </c>
      <c r="P52" t="str">
        <f t="shared" ca="1" si="4"/>
        <v>C2</v>
      </c>
      <c r="Q52">
        <f t="shared" ca="1" si="5"/>
        <v>0</v>
      </c>
      <c r="R52">
        <f t="shared" ca="1" si="6"/>
        <v>0</v>
      </c>
      <c r="S52">
        <f t="shared" ca="1" si="7"/>
        <v>0</v>
      </c>
      <c r="T52">
        <f t="shared" ca="1" si="8"/>
        <v>0.92867961884043848</v>
      </c>
      <c r="U52">
        <f t="shared" ca="1" si="9"/>
        <v>0.50299944388270423</v>
      </c>
      <c r="V52">
        <f t="shared" ca="1" si="10"/>
        <v>0</v>
      </c>
      <c r="W52">
        <f t="shared" ca="1" si="11"/>
        <v>0</v>
      </c>
    </row>
    <row r="53" spans="1:23">
      <c r="A53" s="2" t="s">
        <v>50</v>
      </c>
      <c r="B53" s="4">
        <v>47</v>
      </c>
      <c r="C53" s="3">
        <v>0.88</v>
      </c>
      <c r="D53" s="1">
        <v>3.9855655077139097E-2</v>
      </c>
      <c r="E53" s="1">
        <v>-0.46046602150152655</v>
      </c>
      <c r="K53">
        <f t="shared" ca="1" si="1"/>
        <v>1.956357618370798</v>
      </c>
      <c r="L53">
        <f t="shared" ca="1" si="2"/>
        <v>1.3515646570965427</v>
      </c>
      <c r="M53">
        <f t="shared" ca="1" si="3"/>
        <v>0.98254759678149306</v>
      </c>
      <c r="N53" t="str">
        <f t="shared" ca="1" si="0"/>
        <v>C3</v>
      </c>
      <c r="O53">
        <v>53</v>
      </c>
      <c r="P53" t="str">
        <f t="shared" ca="1" si="4"/>
        <v>C3</v>
      </c>
      <c r="Q53">
        <f t="shared" ca="1" si="5"/>
        <v>0</v>
      </c>
      <c r="R53">
        <f t="shared" ca="1" si="6"/>
        <v>0</v>
      </c>
      <c r="S53">
        <f t="shared" ca="1" si="7"/>
        <v>0</v>
      </c>
      <c r="T53">
        <f t="shared" ca="1" si="8"/>
        <v>0</v>
      </c>
      <c r="U53">
        <f t="shared" ca="1" si="9"/>
        <v>0</v>
      </c>
      <c r="V53">
        <f t="shared" ca="1" si="10"/>
        <v>3.9855655077139097E-2</v>
      </c>
      <c r="W53">
        <f t="shared" ca="1" si="11"/>
        <v>-0.46046602150152655</v>
      </c>
    </row>
    <row r="54" spans="1:23">
      <c r="A54" s="2" t="s">
        <v>51</v>
      </c>
      <c r="B54" s="4">
        <v>39</v>
      </c>
      <c r="C54" s="3">
        <v>1.54</v>
      </c>
      <c r="D54" s="1">
        <v>-0.37841444551735476</v>
      </c>
      <c r="E54" s="1">
        <v>-0.25685180211196768</v>
      </c>
      <c r="K54">
        <f t="shared" ca="1" si="1"/>
        <v>1.9757920782689782</v>
      </c>
      <c r="L54">
        <f t="shared" ca="1" si="2"/>
        <v>1.7090055982529468</v>
      </c>
      <c r="M54">
        <f t="shared" ca="1" si="3"/>
        <v>0.6252408127921889</v>
      </c>
      <c r="N54" t="str">
        <f t="shared" ca="1" si="0"/>
        <v>C3</v>
      </c>
      <c r="O54">
        <v>54</v>
      </c>
      <c r="P54" t="str">
        <f t="shared" ca="1" si="4"/>
        <v>C3</v>
      </c>
      <c r="Q54">
        <f t="shared" ca="1" si="5"/>
        <v>0</v>
      </c>
      <c r="R54">
        <f t="shared" ca="1" si="6"/>
        <v>0</v>
      </c>
      <c r="S54">
        <f t="shared" ca="1" si="7"/>
        <v>0</v>
      </c>
      <c r="T54">
        <f t="shared" ca="1" si="8"/>
        <v>0</v>
      </c>
      <c r="U54">
        <f t="shared" ca="1" si="9"/>
        <v>0</v>
      </c>
      <c r="V54">
        <f t="shared" ca="1" si="10"/>
        <v>-0.37841444551735476</v>
      </c>
      <c r="W54">
        <f t="shared" ca="1" si="11"/>
        <v>-0.25685180211196768</v>
      </c>
    </row>
    <row r="55" spans="1:23">
      <c r="A55" s="2" t="s">
        <v>52</v>
      </c>
      <c r="B55" s="4">
        <v>72</v>
      </c>
      <c r="C55" s="3">
        <v>0.999</v>
      </c>
      <c r="D55" s="1">
        <v>1.3469497194349322</v>
      </c>
      <c r="E55" s="1">
        <v>-0.42375376073280302</v>
      </c>
      <c r="K55">
        <f t="shared" ca="1" si="1"/>
        <v>2.8716957305476001</v>
      </c>
      <c r="L55">
        <f t="shared" ca="1" si="2"/>
        <v>0.42229959937484174</v>
      </c>
      <c r="M55">
        <f t="shared" ca="1" si="3"/>
        <v>2.0123599325895323</v>
      </c>
      <c r="N55" t="str">
        <f t="shared" ca="1" si="0"/>
        <v>C2</v>
      </c>
      <c r="O55">
        <v>55</v>
      </c>
      <c r="P55" t="str">
        <f t="shared" ca="1" si="4"/>
        <v>C2</v>
      </c>
      <c r="Q55">
        <f t="shared" ca="1" si="5"/>
        <v>0</v>
      </c>
      <c r="R55">
        <f t="shared" ca="1" si="6"/>
        <v>0</v>
      </c>
      <c r="S55">
        <f t="shared" ca="1" si="7"/>
        <v>0</v>
      </c>
      <c r="T55">
        <f t="shared" ca="1" si="8"/>
        <v>1.3469497194349322</v>
      </c>
      <c r="U55">
        <f t="shared" ca="1" si="9"/>
        <v>-0.42375376073280302</v>
      </c>
      <c r="V55">
        <f t="shared" ca="1" si="10"/>
        <v>0</v>
      </c>
      <c r="W55">
        <f t="shared" ca="1" si="11"/>
        <v>0</v>
      </c>
    </row>
    <row r="56" spans="1:23">
      <c r="A56" s="2" t="s">
        <v>53</v>
      </c>
      <c r="B56" s="4">
        <v>48</v>
      </c>
      <c r="C56" s="3">
        <v>2.1</v>
      </c>
      <c r="D56" s="1">
        <v>9.2139417651450825E-2</v>
      </c>
      <c r="E56" s="1">
        <v>-8.4088222023857129E-2</v>
      </c>
      <c r="K56">
        <f t="shared" ca="1" si="1"/>
        <v>2.3120893439997277</v>
      </c>
      <c r="L56">
        <f t="shared" ca="1" si="2"/>
        <v>1.222180754735082</v>
      </c>
      <c r="M56">
        <f t="shared" ca="1" si="3"/>
        <v>0.74402846371472464</v>
      </c>
      <c r="N56" t="str">
        <f t="shared" ca="1" si="0"/>
        <v>C3</v>
      </c>
      <c r="O56">
        <v>56</v>
      </c>
      <c r="P56" t="str">
        <f t="shared" ca="1" si="4"/>
        <v>C3</v>
      </c>
      <c r="Q56">
        <f t="shared" ca="1" si="5"/>
        <v>0</v>
      </c>
      <c r="R56">
        <f t="shared" ca="1" si="6"/>
        <v>0</v>
      </c>
      <c r="S56">
        <f t="shared" ca="1" si="7"/>
        <v>0</v>
      </c>
      <c r="T56">
        <f t="shared" ca="1" si="8"/>
        <v>0</v>
      </c>
      <c r="U56">
        <f t="shared" ca="1" si="9"/>
        <v>0</v>
      </c>
      <c r="V56">
        <f t="shared" ca="1" si="10"/>
        <v>9.2139417651450825E-2</v>
      </c>
      <c r="W56">
        <f t="shared" ca="1" si="11"/>
        <v>-8.4088222023857129E-2</v>
      </c>
    </row>
    <row r="57" spans="1:23">
      <c r="A57" s="2" t="s">
        <v>54</v>
      </c>
      <c r="B57" s="4">
        <v>29</v>
      </c>
      <c r="C57" s="3">
        <v>1.083</v>
      </c>
      <c r="D57" s="1">
        <v>-0.90125207126047202</v>
      </c>
      <c r="E57" s="1">
        <v>-0.39783922371958647</v>
      </c>
      <c r="K57">
        <f t="shared" ca="1" si="1"/>
        <v>1.7512240525459581</v>
      </c>
      <c r="L57">
        <f t="shared" ca="1" si="2"/>
        <v>2.247835687366003</v>
      </c>
      <c r="M57">
        <f t="shared" ca="1" si="3"/>
        <v>0.84869649730867491</v>
      </c>
      <c r="N57" t="str">
        <f t="shared" ca="1" si="0"/>
        <v>C3</v>
      </c>
      <c r="O57">
        <v>57</v>
      </c>
      <c r="P57" t="str">
        <f t="shared" ca="1" si="4"/>
        <v>C3</v>
      </c>
      <c r="Q57">
        <f t="shared" ca="1" si="5"/>
        <v>0</v>
      </c>
      <c r="R57">
        <f t="shared" ca="1" si="6"/>
        <v>0</v>
      </c>
      <c r="S57">
        <f t="shared" ca="1" si="7"/>
        <v>0</v>
      </c>
      <c r="T57">
        <f t="shared" ca="1" si="8"/>
        <v>0</v>
      </c>
      <c r="U57">
        <f t="shared" ca="1" si="9"/>
        <v>0</v>
      </c>
      <c r="V57">
        <f t="shared" ca="1" si="10"/>
        <v>-0.90125207126047202</v>
      </c>
      <c r="W57">
        <f t="shared" ca="1" si="11"/>
        <v>-0.39783922371958647</v>
      </c>
    </row>
    <row r="58" spans="1:23">
      <c r="A58" s="2" t="s">
        <v>55</v>
      </c>
      <c r="B58" s="4">
        <v>26</v>
      </c>
      <c r="C58" s="3">
        <v>6.0039999999999996</v>
      </c>
      <c r="D58" s="1">
        <v>-1.0581033589834072</v>
      </c>
      <c r="E58" s="1">
        <v>1.1203207363046848</v>
      </c>
      <c r="K58">
        <f t="shared" ca="1" si="1"/>
        <v>3.2705424228860185</v>
      </c>
      <c r="L58">
        <f t="shared" ca="1" si="2"/>
        <v>2.6224615041514907</v>
      </c>
      <c r="M58">
        <f t="shared" ca="1" si="3"/>
        <v>0.94234987802664905</v>
      </c>
      <c r="N58" t="str">
        <f t="shared" ca="1" si="0"/>
        <v>C3</v>
      </c>
      <c r="O58">
        <v>58</v>
      </c>
      <c r="P58" t="str">
        <f t="shared" ca="1" si="4"/>
        <v>C3</v>
      </c>
      <c r="Q58">
        <f t="shared" ca="1" si="5"/>
        <v>0</v>
      </c>
      <c r="R58">
        <f t="shared" ca="1" si="6"/>
        <v>0</v>
      </c>
      <c r="S58">
        <f t="shared" ca="1" si="7"/>
        <v>0</v>
      </c>
      <c r="T58">
        <f t="shared" ca="1" si="8"/>
        <v>0</v>
      </c>
      <c r="U58">
        <f t="shared" ca="1" si="9"/>
        <v>0</v>
      </c>
      <c r="V58">
        <f t="shared" ca="1" si="10"/>
        <v>-1.0581033589834072</v>
      </c>
      <c r="W58">
        <f t="shared" ca="1" si="11"/>
        <v>1.1203207363046848</v>
      </c>
    </row>
    <row r="59" spans="1:23">
      <c r="A59" s="2" t="s">
        <v>56</v>
      </c>
      <c r="B59" s="4">
        <v>53</v>
      </c>
      <c r="C59" s="3">
        <v>2.8279999999999998</v>
      </c>
      <c r="D59" s="1">
        <v>0.3535582305230095</v>
      </c>
      <c r="E59" s="1">
        <v>0.14050443209068647</v>
      </c>
      <c r="K59">
        <f t="shared" ca="1" si="1"/>
        <v>2.6336744254844118</v>
      </c>
      <c r="L59">
        <f t="shared" ca="1" si="2"/>
        <v>0.96874274651478387</v>
      </c>
      <c r="M59">
        <f t="shared" ca="1" si="3"/>
        <v>0.88851618834451451</v>
      </c>
      <c r="N59" t="str">
        <f t="shared" ca="1" si="0"/>
        <v>C3</v>
      </c>
      <c r="O59">
        <v>59</v>
      </c>
      <c r="P59" t="str">
        <f t="shared" ca="1" si="4"/>
        <v>C3</v>
      </c>
      <c r="Q59">
        <f t="shared" ca="1" si="5"/>
        <v>0</v>
      </c>
      <c r="R59">
        <f t="shared" ca="1" si="6"/>
        <v>0</v>
      </c>
      <c r="S59">
        <f t="shared" ca="1" si="7"/>
        <v>0</v>
      </c>
      <c r="T59">
        <f t="shared" ca="1" si="8"/>
        <v>0</v>
      </c>
      <c r="U59">
        <f t="shared" ca="1" si="9"/>
        <v>0</v>
      </c>
      <c r="V59">
        <f t="shared" ca="1" si="10"/>
        <v>0.3535582305230095</v>
      </c>
      <c r="W59">
        <f t="shared" ca="1" si="11"/>
        <v>0.14050443209068647</v>
      </c>
    </row>
    <row r="60" spans="1:23">
      <c r="A60" s="2" t="s">
        <v>57</v>
      </c>
      <c r="B60" s="4">
        <v>41</v>
      </c>
      <c r="C60" s="3">
        <v>2.4580000000000002</v>
      </c>
      <c r="D60" s="1">
        <v>-0.27384692036873126</v>
      </c>
      <c r="E60" s="1">
        <v>2.6357066675327844E-2</v>
      </c>
      <c r="K60">
        <f t="shared" ca="1" si="1"/>
        <v>2.2772073719379633</v>
      </c>
      <c r="L60">
        <f t="shared" ca="1" si="2"/>
        <v>1.585740328577615</v>
      </c>
      <c r="M60">
        <f t="shared" ca="1" si="3"/>
        <v>0.40368699398654206</v>
      </c>
      <c r="N60" t="str">
        <f t="shared" ca="1" si="0"/>
        <v>C3</v>
      </c>
      <c r="O60">
        <v>60</v>
      </c>
      <c r="P60" t="str">
        <f t="shared" ca="1" si="4"/>
        <v>C3</v>
      </c>
      <c r="Q60">
        <f t="shared" ca="1" si="5"/>
        <v>0</v>
      </c>
      <c r="R60">
        <f t="shared" ca="1" si="6"/>
        <v>0</v>
      </c>
      <c r="S60">
        <f t="shared" ca="1" si="7"/>
        <v>0</v>
      </c>
      <c r="T60">
        <f t="shared" ca="1" si="8"/>
        <v>0</v>
      </c>
      <c r="U60">
        <f t="shared" ca="1" si="9"/>
        <v>0</v>
      </c>
      <c r="V60">
        <f t="shared" ca="1" si="10"/>
        <v>-0.27384692036873126</v>
      </c>
      <c r="W60">
        <f t="shared" ca="1" si="11"/>
        <v>2.6357066675327844E-2</v>
      </c>
    </row>
    <row r="61" spans="1:23">
      <c r="A61" s="2" t="s">
        <v>58</v>
      </c>
      <c r="B61" s="4">
        <v>57</v>
      </c>
      <c r="C61" s="3">
        <v>1.954</v>
      </c>
      <c r="D61" s="1">
        <v>0.56269328082025638</v>
      </c>
      <c r="E61" s="1">
        <v>-0.12913015540397171</v>
      </c>
      <c r="K61">
        <f t="shared" ca="1" si="1"/>
        <v>2.5225458710310926</v>
      </c>
      <c r="L61">
        <f t="shared" ca="1" si="2"/>
        <v>0.75948724902942999</v>
      </c>
      <c r="M61">
        <f t="shared" ca="1" si="3"/>
        <v>1.1756137998451019</v>
      </c>
      <c r="N61" t="str">
        <f t="shared" ca="1" si="0"/>
        <v>C2</v>
      </c>
      <c r="O61">
        <v>61</v>
      </c>
      <c r="P61" t="str">
        <f t="shared" ca="1" si="4"/>
        <v>C2</v>
      </c>
      <c r="Q61">
        <f t="shared" ca="1" si="5"/>
        <v>0</v>
      </c>
      <c r="R61">
        <f t="shared" ca="1" si="6"/>
        <v>0</v>
      </c>
      <c r="S61">
        <f t="shared" ca="1" si="7"/>
        <v>0</v>
      </c>
      <c r="T61">
        <f t="shared" ca="1" si="8"/>
        <v>0.56269328082025638</v>
      </c>
      <c r="U61">
        <f t="shared" ca="1" si="9"/>
        <v>-0.12913015540397171</v>
      </c>
      <c r="V61">
        <f t="shared" ca="1" si="10"/>
        <v>0</v>
      </c>
      <c r="W61">
        <f t="shared" ca="1" si="11"/>
        <v>0</v>
      </c>
    </row>
    <row r="62" spans="1:23">
      <c r="A62" s="2" t="s">
        <v>59</v>
      </c>
      <c r="B62" s="4">
        <v>28</v>
      </c>
      <c r="C62" s="3">
        <v>1</v>
      </c>
      <c r="D62" s="1">
        <v>-0.9535358338347838</v>
      </c>
      <c r="E62" s="1">
        <v>-0.42344525433978858</v>
      </c>
      <c r="K62">
        <f t="shared" ca="1" si="1"/>
        <v>1.7249675813195118</v>
      </c>
      <c r="L62">
        <f t="shared" ca="1" si="2"/>
        <v>2.3038605175079994</v>
      </c>
      <c r="M62">
        <f t="shared" ca="1" si="3"/>
        <v>0.89624375029309533</v>
      </c>
      <c r="N62" t="str">
        <f t="shared" ca="1" si="0"/>
        <v>C3</v>
      </c>
      <c r="O62">
        <v>62</v>
      </c>
      <c r="P62" t="str">
        <f t="shared" ca="1" si="4"/>
        <v>C3</v>
      </c>
      <c r="Q62">
        <f t="shared" ca="1" si="5"/>
        <v>0</v>
      </c>
      <c r="R62">
        <f t="shared" ca="1" si="6"/>
        <v>0</v>
      </c>
      <c r="S62">
        <f t="shared" ca="1" si="7"/>
        <v>0</v>
      </c>
      <c r="T62">
        <f t="shared" ca="1" si="8"/>
        <v>0</v>
      </c>
      <c r="U62">
        <f t="shared" ca="1" si="9"/>
        <v>0</v>
      </c>
      <c r="V62">
        <f t="shared" ca="1" si="10"/>
        <v>-0.9535358338347838</v>
      </c>
      <c r="W62">
        <f t="shared" ca="1" si="11"/>
        <v>-0.42344525433978858</v>
      </c>
    </row>
    <row r="63" spans="1:23">
      <c r="A63" s="2" t="s">
        <v>60</v>
      </c>
      <c r="B63" s="4">
        <v>37</v>
      </c>
      <c r="C63" s="3">
        <v>-1.17</v>
      </c>
      <c r="D63" s="1">
        <v>-0.4829819706659782</v>
      </c>
      <c r="E63" s="1">
        <v>-1.0929041271812168</v>
      </c>
      <c r="K63">
        <f t="shared" ca="1" si="1"/>
        <v>1.1538745822153542</v>
      </c>
      <c r="L63">
        <f t="shared" ca="1" si="2"/>
        <v>2.0996762978545074</v>
      </c>
      <c r="M63">
        <f t="shared" ca="1" si="3"/>
        <v>1.4477838686863767</v>
      </c>
      <c r="N63" t="str">
        <f t="shared" ca="1" si="0"/>
        <v>C1</v>
      </c>
      <c r="O63">
        <v>63</v>
      </c>
      <c r="P63" t="str">
        <f t="shared" ca="1" si="4"/>
        <v>C1</v>
      </c>
      <c r="Q63">
        <f t="shared" ca="1" si="5"/>
        <v>0</v>
      </c>
      <c r="R63">
        <f t="shared" ca="1" si="6"/>
        <v>-0.4829819706659782</v>
      </c>
      <c r="S63">
        <f t="shared" ca="1" si="7"/>
        <v>-1.0929041271812168</v>
      </c>
      <c r="T63">
        <f t="shared" ca="1" si="8"/>
        <v>0</v>
      </c>
      <c r="U63">
        <f t="shared" ca="1" si="9"/>
        <v>0</v>
      </c>
      <c r="V63">
        <f t="shared" ca="1" si="10"/>
        <v>0</v>
      </c>
      <c r="W63">
        <f t="shared" ca="1" si="11"/>
        <v>0</v>
      </c>
    </row>
    <row r="64" spans="1:23">
      <c r="A64" s="2" t="s">
        <v>61</v>
      </c>
      <c r="B64" s="4">
        <v>59</v>
      </c>
      <c r="C64" s="3">
        <v>2.274</v>
      </c>
      <c r="D64" s="1">
        <v>0.66726080596887982</v>
      </c>
      <c r="E64" s="1">
        <v>-3.0408109639337096E-2</v>
      </c>
      <c r="K64">
        <f t="shared" ca="1" si="1"/>
        <v>2.6643569362749382</v>
      </c>
      <c r="L64">
        <f t="shared" ca="1" si="2"/>
        <v>0.64494748166049332</v>
      </c>
      <c r="M64">
        <f t="shared" ca="1" si="3"/>
        <v>1.237460421232625</v>
      </c>
      <c r="N64" t="str">
        <f t="shared" ca="1" si="0"/>
        <v>C2</v>
      </c>
      <c r="O64">
        <v>64</v>
      </c>
      <c r="P64" t="str">
        <f t="shared" ca="1" si="4"/>
        <v>C2</v>
      </c>
      <c r="Q64">
        <f t="shared" ca="1" si="5"/>
        <v>0</v>
      </c>
      <c r="R64">
        <f t="shared" ca="1" si="6"/>
        <v>0</v>
      </c>
      <c r="S64">
        <f t="shared" ca="1" si="7"/>
        <v>0</v>
      </c>
      <c r="T64">
        <f t="shared" ca="1" si="8"/>
        <v>0.66726080596887982</v>
      </c>
      <c r="U64">
        <f t="shared" ca="1" si="9"/>
        <v>-3.0408109639337096E-2</v>
      </c>
      <c r="V64">
        <f t="shared" ca="1" si="10"/>
        <v>0</v>
      </c>
      <c r="W64">
        <f t="shared" ca="1" si="11"/>
        <v>0</v>
      </c>
    </row>
    <row r="65" spans="1:23">
      <c r="A65" s="2" t="s">
        <v>62</v>
      </c>
      <c r="B65" s="4">
        <v>26</v>
      </c>
      <c r="C65" s="3">
        <v>4.1379999999999999</v>
      </c>
      <c r="D65" s="1">
        <v>-1.0581033589834072</v>
      </c>
      <c r="E65" s="1">
        <v>0.54464780693965931</v>
      </c>
      <c r="K65">
        <f t="shared" ca="1" si="1"/>
        <v>2.6952570444062878</v>
      </c>
      <c r="L65">
        <f t="shared" ca="1" si="2"/>
        <v>2.4321695158007319</v>
      </c>
      <c r="M65">
        <f t="shared" ca="1" si="3"/>
        <v>0.58126666211958977</v>
      </c>
      <c r="N65" t="str">
        <f t="shared" ca="1" si="0"/>
        <v>C3</v>
      </c>
      <c r="O65">
        <v>65</v>
      </c>
      <c r="P65" t="str">
        <f t="shared" ca="1" si="4"/>
        <v>C3</v>
      </c>
      <c r="Q65">
        <f t="shared" ca="1" si="5"/>
        <v>0</v>
      </c>
      <c r="R65">
        <f t="shared" ca="1" si="6"/>
        <v>0</v>
      </c>
      <c r="S65">
        <f t="shared" ca="1" si="7"/>
        <v>0</v>
      </c>
      <c r="T65">
        <f t="shared" ca="1" si="8"/>
        <v>0</v>
      </c>
      <c r="U65">
        <f t="shared" ca="1" si="9"/>
        <v>0</v>
      </c>
      <c r="V65">
        <f t="shared" ca="1" si="10"/>
        <v>-1.0581033589834072</v>
      </c>
      <c r="W65">
        <f t="shared" ca="1" si="11"/>
        <v>0.54464780693965931</v>
      </c>
    </row>
    <row r="66" spans="1:23">
      <c r="A66" s="2" t="s">
        <v>63</v>
      </c>
      <c r="B66" s="4">
        <v>31</v>
      </c>
      <c r="C66" s="3">
        <v>2.27</v>
      </c>
      <c r="D66" s="1">
        <v>-0.79668454611184858</v>
      </c>
      <c r="E66" s="1">
        <v>-3.1642135211395028E-2</v>
      </c>
      <c r="K66">
        <f t="shared" ca="1" si="1"/>
        <v>2.1222510259200003</v>
      </c>
      <c r="L66">
        <f t="shared" ca="1" si="2"/>
        <v>2.1085028395823775</v>
      </c>
      <c r="M66">
        <f t="shared" ca="1" si="3"/>
        <v>0.4817872463769039</v>
      </c>
      <c r="N66" t="str">
        <f t="shared" ca="1" si="0"/>
        <v>C3</v>
      </c>
      <c r="O66">
        <v>66</v>
      </c>
      <c r="P66" t="str">
        <f t="shared" ca="1" si="4"/>
        <v>C3</v>
      </c>
      <c r="Q66">
        <f t="shared" ca="1" si="5"/>
        <v>0</v>
      </c>
      <c r="R66">
        <f t="shared" ca="1" si="6"/>
        <v>0</v>
      </c>
      <c r="S66">
        <f t="shared" ca="1" si="7"/>
        <v>0</v>
      </c>
      <c r="T66">
        <f t="shared" ca="1" si="8"/>
        <v>0</v>
      </c>
      <c r="U66">
        <f t="shared" ca="1" si="9"/>
        <v>0</v>
      </c>
      <c r="V66">
        <f t="shared" ca="1" si="10"/>
        <v>-0.79668454611184858</v>
      </c>
      <c r="W66">
        <f t="shared" ca="1" si="11"/>
        <v>-3.1642135211395028E-2</v>
      </c>
    </row>
    <row r="67" spans="1:23">
      <c r="A67" s="2" t="s">
        <v>64</v>
      </c>
      <c r="B67" s="4">
        <v>49</v>
      </c>
      <c r="C67" s="3">
        <v>4.2389999999999999</v>
      </c>
      <c r="D67" s="1">
        <v>0.14442318022576256</v>
      </c>
      <c r="E67" s="1">
        <v>0.57580695263412218</v>
      </c>
      <c r="K67">
        <f t="shared" ref="K67:K123" ca="1" si="12">SQRT((D67-$H$3)^2+(E67-$I$3)^2)</f>
        <v>2.935525316411375</v>
      </c>
      <c r="L67">
        <f t="shared" ref="L67:L123" ca="1" si="13">SQRT((D67-$H$4)^2+(E67-$I$4)^2)</f>
        <v>1.3028033573985589</v>
      </c>
      <c r="M67">
        <f t="shared" ref="M67:M123" ca="1" si="14">SQRT((D67-$H$5)^2+(E67-$I$5)^2)</f>
        <v>0.68961301533503949</v>
      </c>
      <c r="N67" t="str">
        <f t="shared" ref="N67:N123" ca="1" si="15">INDEX($K$1:$M$1,1,MATCH(MIN(K67:M67),K67:M67,0))</f>
        <v>C3</v>
      </c>
      <c r="O67">
        <v>67</v>
      </c>
      <c r="P67" t="str">
        <f t="shared" ref="P67:P123" ca="1" si="16">INDIRECT($F$1&amp;"!N"&amp;O67)</f>
        <v>C3</v>
      </c>
      <c r="Q67">
        <f t="shared" ref="Q67:Q123" ca="1" si="17">IF(P67=N67,0,1)</f>
        <v>0</v>
      </c>
      <c r="R67">
        <f t="shared" ref="R67:R123" ca="1" si="18">IF($N67=R$1,$D67,0)</f>
        <v>0</v>
      </c>
      <c r="S67">
        <f t="shared" ref="S67:S123" ca="1" si="19">IF($N67=S$1,$E67,0)</f>
        <v>0</v>
      </c>
      <c r="T67">
        <f t="shared" ref="T67:T123" ca="1" si="20">IF($N67=T$1,$D67,0)</f>
        <v>0</v>
      </c>
      <c r="U67">
        <f t="shared" ref="U67:U123" ca="1" si="21">IF($N67=U$1,$E67,0)</f>
        <v>0</v>
      </c>
      <c r="V67">
        <f t="shared" ref="V67:V123" ca="1" si="22">IF($N67=V$1,$D67,0)</f>
        <v>0.14442318022576256</v>
      </c>
      <c r="W67">
        <f t="shared" ref="W67:W123" ca="1" si="23">IF($N67=W$1,$E67,0)</f>
        <v>0.57580695263412218</v>
      </c>
    </row>
    <row r="68" spans="1:23">
      <c r="A68" s="2" t="s">
        <v>65</v>
      </c>
      <c r="B68" s="4">
        <v>32</v>
      </c>
      <c r="C68" s="3">
        <v>5.37</v>
      </c>
      <c r="D68" s="1">
        <v>-0.7444007835375368</v>
      </c>
      <c r="E68" s="1">
        <v>0.92472768313350262</v>
      </c>
      <c r="K68">
        <f t="shared" ca="1" si="12"/>
        <v>3.0799501434735821</v>
      </c>
      <c r="L68">
        <f t="shared" ca="1" si="13"/>
        <v>2.2556130138354185</v>
      </c>
      <c r="M68">
        <f t="shared" ca="1" si="14"/>
        <v>0.61685678115564324</v>
      </c>
      <c r="N68" t="str">
        <f t="shared" ca="1" si="15"/>
        <v>C3</v>
      </c>
      <c r="O68">
        <v>68</v>
      </c>
      <c r="P68" t="str">
        <f t="shared" ca="1" si="16"/>
        <v>C3</v>
      </c>
      <c r="Q68">
        <f t="shared" ca="1" si="17"/>
        <v>0</v>
      </c>
      <c r="R68">
        <f t="shared" ca="1" si="18"/>
        <v>0</v>
      </c>
      <c r="S68">
        <f t="shared" ca="1" si="19"/>
        <v>0</v>
      </c>
      <c r="T68">
        <f t="shared" ca="1" si="20"/>
        <v>0</v>
      </c>
      <c r="U68">
        <f t="shared" ca="1" si="21"/>
        <v>0</v>
      </c>
      <c r="V68">
        <f t="shared" ca="1" si="22"/>
        <v>-0.7444007835375368</v>
      </c>
      <c r="W68">
        <f t="shared" ca="1" si="23"/>
        <v>0.92472768313350262</v>
      </c>
    </row>
    <row r="69" spans="1:23">
      <c r="A69" s="2" t="s">
        <v>66</v>
      </c>
      <c r="B69" s="4">
        <v>27</v>
      </c>
      <c r="C69" s="3">
        <v>1.522</v>
      </c>
      <c r="D69" s="1">
        <v>-1.0058195964090955</v>
      </c>
      <c r="E69" s="1">
        <v>-0.26240491718622838</v>
      </c>
      <c r="K69">
        <f t="shared" ca="1" si="12"/>
        <v>1.8868527464425238</v>
      </c>
      <c r="L69">
        <f t="shared" ca="1" si="13"/>
        <v>2.3319229132150019</v>
      </c>
      <c r="M69">
        <f t="shared" ca="1" si="14"/>
        <v>0.79235059377340644</v>
      </c>
      <c r="N69" t="str">
        <f t="shared" ca="1" si="15"/>
        <v>C3</v>
      </c>
      <c r="O69">
        <v>69</v>
      </c>
      <c r="P69" t="str">
        <f t="shared" ca="1" si="16"/>
        <v>C3</v>
      </c>
      <c r="Q69">
        <f t="shared" ca="1" si="17"/>
        <v>0</v>
      </c>
      <c r="R69">
        <f t="shared" ca="1" si="18"/>
        <v>0</v>
      </c>
      <c r="S69">
        <f t="shared" ca="1" si="19"/>
        <v>0</v>
      </c>
      <c r="T69">
        <f t="shared" ca="1" si="20"/>
        <v>0</v>
      </c>
      <c r="U69">
        <f t="shared" ca="1" si="21"/>
        <v>0</v>
      </c>
      <c r="V69">
        <f t="shared" ca="1" si="22"/>
        <v>-1.0058195964090955</v>
      </c>
      <c r="W69">
        <f t="shared" ca="1" si="23"/>
        <v>-0.26240491718622838</v>
      </c>
    </row>
    <row r="70" spans="1:23">
      <c r="A70" s="2" t="s">
        <v>66</v>
      </c>
      <c r="B70" s="4">
        <v>54</v>
      </c>
      <c r="C70" s="3">
        <v>3.6</v>
      </c>
      <c r="D70" s="1">
        <v>0.40584199309732122</v>
      </c>
      <c r="E70" s="1">
        <v>0.37867136749786751</v>
      </c>
      <c r="K70">
        <f t="shared" ca="1" si="12"/>
        <v>2.8674393200724833</v>
      </c>
      <c r="L70">
        <f t="shared" ca="1" si="13"/>
        <v>0.98288447981418892</v>
      </c>
      <c r="M70">
        <f t="shared" ca="1" si="14"/>
        <v>0.91492312933482201</v>
      </c>
      <c r="N70" t="str">
        <f t="shared" ca="1" si="15"/>
        <v>C3</v>
      </c>
      <c r="O70">
        <v>70</v>
      </c>
      <c r="P70" t="str">
        <f t="shared" ca="1" si="16"/>
        <v>C3</v>
      </c>
      <c r="Q70">
        <f t="shared" ca="1" si="17"/>
        <v>0</v>
      </c>
      <c r="R70">
        <f t="shared" ca="1" si="18"/>
        <v>0</v>
      </c>
      <c r="S70">
        <f t="shared" ca="1" si="19"/>
        <v>0</v>
      </c>
      <c r="T70">
        <f t="shared" ca="1" si="20"/>
        <v>0</v>
      </c>
      <c r="U70">
        <f t="shared" ca="1" si="21"/>
        <v>0</v>
      </c>
      <c r="V70">
        <f t="shared" ca="1" si="22"/>
        <v>0.40584199309732122</v>
      </c>
      <c r="W70">
        <f t="shared" ca="1" si="23"/>
        <v>0.37867136749786751</v>
      </c>
    </row>
    <row r="71" spans="1:23">
      <c r="A71" s="2" t="s">
        <v>67</v>
      </c>
      <c r="B71" s="4">
        <v>30</v>
      </c>
      <c r="C71" s="3">
        <v>2.302</v>
      </c>
      <c r="D71" s="1">
        <v>-0.84896830868616036</v>
      </c>
      <c r="E71" s="1">
        <v>-2.1769930634931562E-2</v>
      </c>
      <c r="K71">
        <f t="shared" ca="1" si="12"/>
        <v>2.1289971336485993</v>
      </c>
      <c r="L71">
        <f t="shared" ca="1" si="13"/>
        <v>2.1606732621502478</v>
      </c>
      <c r="M71">
        <f t="shared" ca="1" si="14"/>
        <v>0.50737544980849936</v>
      </c>
      <c r="N71" t="str">
        <f t="shared" ca="1" si="15"/>
        <v>C3</v>
      </c>
      <c r="O71">
        <v>71</v>
      </c>
      <c r="P71" t="str">
        <f t="shared" ca="1" si="16"/>
        <v>C3</v>
      </c>
      <c r="Q71">
        <f t="shared" ca="1" si="17"/>
        <v>0</v>
      </c>
      <c r="R71">
        <f t="shared" ca="1" si="18"/>
        <v>0</v>
      </c>
      <c r="S71">
        <f t="shared" ca="1" si="19"/>
        <v>0</v>
      </c>
      <c r="T71">
        <f t="shared" ca="1" si="20"/>
        <v>0</v>
      </c>
      <c r="U71">
        <f t="shared" ca="1" si="21"/>
        <v>0</v>
      </c>
      <c r="V71">
        <f t="shared" ca="1" si="22"/>
        <v>-0.84896830868616036</v>
      </c>
      <c r="W71">
        <f t="shared" ca="1" si="23"/>
        <v>-2.1769930634931562E-2</v>
      </c>
    </row>
    <row r="72" spans="1:23">
      <c r="A72" s="2" t="s">
        <v>68</v>
      </c>
      <c r="B72" s="4">
        <v>30</v>
      </c>
      <c r="C72" s="3">
        <v>4</v>
      </c>
      <c r="D72" s="1">
        <v>-0.84896830868616036</v>
      </c>
      <c r="E72" s="1">
        <v>0.50207392470366075</v>
      </c>
      <c r="K72">
        <f t="shared" ca="1" si="12"/>
        <v>2.6523749832064563</v>
      </c>
      <c r="L72">
        <f t="shared" ca="1" si="13"/>
        <v>2.2188257118417951</v>
      </c>
      <c r="M72">
        <f t="shared" ca="1" si="14"/>
        <v>0.37077157425117158</v>
      </c>
      <c r="N72" t="str">
        <f t="shared" ca="1" si="15"/>
        <v>C3</v>
      </c>
      <c r="O72">
        <v>72</v>
      </c>
      <c r="P72" t="str">
        <f t="shared" ca="1" si="16"/>
        <v>C3</v>
      </c>
      <c r="Q72">
        <f t="shared" ca="1" si="17"/>
        <v>0</v>
      </c>
      <c r="R72">
        <f t="shared" ca="1" si="18"/>
        <v>0</v>
      </c>
      <c r="S72">
        <f t="shared" ca="1" si="19"/>
        <v>0</v>
      </c>
      <c r="T72">
        <f t="shared" ca="1" si="20"/>
        <v>0</v>
      </c>
      <c r="U72">
        <f t="shared" ca="1" si="21"/>
        <v>0</v>
      </c>
      <c r="V72">
        <f t="shared" ca="1" si="22"/>
        <v>-0.84896830868616036</v>
      </c>
      <c r="W72">
        <f t="shared" ca="1" si="23"/>
        <v>0.50207392470366075</v>
      </c>
    </row>
    <row r="73" spans="1:23">
      <c r="A73" s="2" t="s">
        <v>69</v>
      </c>
      <c r="B73" s="4">
        <v>45</v>
      </c>
      <c r="C73" s="3">
        <v>2.3580000000000001</v>
      </c>
      <c r="D73" s="1">
        <v>-6.4711870071484365E-2</v>
      </c>
      <c r="E73" s="1">
        <v>-4.4935726261204926E-3</v>
      </c>
      <c r="K73">
        <f t="shared" ca="1" si="12"/>
        <v>2.3191912507474171</v>
      </c>
      <c r="L73">
        <f t="shared" ca="1" si="13"/>
        <v>1.3763356060916567</v>
      </c>
      <c r="M73">
        <f t="shared" ca="1" si="14"/>
        <v>0.57111123441313238</v>
      </c>
      <c r="N73" t="str">
        <f t="shared" ca="1" si="15"/>
        <v>C3</v>
      </c>
      <c r="O73">
        <v>73</v>
      </c>
      <c r="P73" t="str">
        <f t="shared" ca="1" si="16"/>
        <v>C3</v>
      </c>
      <c r="Q73">
        <f t="shared" ca="1" si="17"/>
        <v>0</v>
      </c>
      <c r="R73">
        <f t="shared" ca="1" si="18"/>
        <v>0</v>
      </c>
      <c r="S73">
        <f t="shared" ca="1" si="19"/>
        <v>0</v>
      </c>
      <c r="T73">
        <f t="shared" ca="1" si="20"/>
        <v>0</v>
      </c>
      <c r="U73">
        <f t="shared" ca="1" si="21"/>
        <v>0</v>
      </c>
      <c r="V73">
        <f t="shared" ca="1" si="22"/>
        <v>-6.4711870071484365E-2</v>
      </c>
      <c r="W73">
        <f t="shared" ca="1" si="23"/>
        <v>-4.4935726261204926E-3</v>
      </c>
    </row>
    <row r="74" spans="1:23">
      <c r="A74" s="2" t="s">
        <v>70</v>
      </c>
      <c r="B74" s="4">
        <v>37</v>
      </c>
      <c r="C74" s="3">
        <v>1.4870000000000001</v>
      </c>
      <c r="D74" s="1">
        <v>-0.4829819706659782</v>
      </c>
      <c r="E74" s="1">
        <v>-0.27320264094173524</v>
      </c>
      <c r="K74">
        <f t="shared" ca="1" si="12"/>
        <v>1.9322867725441428</v>
      </c>
      <c r="L74">
        <f t="shared" ca="1" si="13"/>
        <v>1.8148419803643083</v>
      </c>
      <c r="M74">
        <f t="shared" ca="1" si="14"/>
        <v>0.62838197375210736</v>
      </c>
      <c r="N74" t="str">
        <f t="shared" ca="1" si="15"/>
        <v>C3</v>
      </c>
      <c r="O74">
        <v>74</v>
      </c>
      <c r="P74" t="str">
        <f t="shared" ca="1" si="16"/>
        <v>C3</v>
      </c>
      <c r="Q74">
        <f t="shared" ca="1" si="17"/>
        <v>0</v>
      </c>
      <c r="R74">
        <f t="shared" ca="1" si="18"/>
        <v>0</v>
      </c>
      <c r="S74">
        <f t="shared" ca="1" si="19"/>
        <v>0</v>
      </c>
      <c r="T74">
        <f t="shared" ca="1" si="20"/>
        <v>0</v>
      </c>
      <c r="U74">
        <f t="shared" ca="1" si="21"/>
        <v>0</v>
      </c>
      <c r="V74">
        <f t="shared" ca="1" si="22"/>
        <v>-0.4829819706659782</v>
      </c>
      <c r="W74">
        <f t="shared" ca="1" si="23"/>
        <v>-0.27320264094173524</v>
      </c>
    </row>
    <row r="75" spans="1:23">
      <c r="A75" s="2" t="s">
        <v>71</v>
      </c>
      <c r="B75" s="4">
        <v>27</v>
      </c>
      <c r="C75" s="3">
        <v>3.4</v>
      </c>
      <c r="D75" s="1">
        <v>-1.0058195964090955</v>
      </c>
      <c r="E75" s="1">
        <v>0.31697008889497086</v>
      </c>
      <c r="K75">
        <f t="shared" ca="1" si="12"/>
        <v>2.4660279817681343</v>
      </c>
      <c r="L75">
        <f t="shared" ca="1" si="13"/>
        <v>2.3394183817628211</v>
      </c>
      <c r="M75">
        <f t="shared" ca="1" si="14"/>
        <v>0.49848000732374231</v>
      </c>
      <c r="N75" t="str">
        <f t="shared" ca="1" si="15"/>
        <v>C3</v>
      </c>
      <c r="O75">
        <v>75</v>
      </c>
      <c r="P75" t="str">
        <f t="shared" ca="1" si="16"/>
        <v>C3</v>
      </c>
      <c r="Q75">
        <f t="shared" ca="1" si="17"/>
        <v>0</v>
      </c>
      <c r="R75">
        <f t="shared" ca="1" si="18"/>
        <v>0</v>
      </c>
      <c r="S75">
        <f t="shared" ca="1" si="19"/>
        <v>0</v>
      </c>
      <c r="T75">
        <f t="shared" ca="1" si="20"/>
        <v>0</v>
      </c>
      <c r="U75">
        <f t="shared" ca="1" si="21"/>
        <v>0</v>
      </c>
      <c r="V75">
        <f t="shared" ca="1" si="22"/>
        <v>-1.0058195964090955</v>
      </c>
      <c r="W75">
        <f t="shared" ca="1" si="23"/>
        <v>0.31697008889497086</v>
      </c>
    </row>
    <row r="76" spans="1:23">
      <c r="A76" s="2" t="s">
        <v>72</v>
      </c>
      <c r="B76" s="4">
        <v>29</v>
      </c>
      <c r="C76" s="3">
        <v>0.56100000000000005</v>
      </c>
      <c r="D76" s="1">
        <v>-0.90125207126047202</v>
      </c>
      <c r="E76" s="1">
        <v>-0.55887956087314661</v>
      </c>
      <c r="K76">
        <f t="shared" ca="1" si="12"/>
        <v>1.5902501423677797</v>
      </c>
      <c r="L76">
        <f t="shared" ca="1" si="13"/>
        <v>2.2816420602027607</v>
      </c>
      <c r="M76">
        <f t="shared" ca="1" si="14"/>
        <v>0.99427461658590732</v>
      </c>
      <c r="N76" t="str">
        <f t="shared" ca="1" si="15"/>
        <v>C3</v>
      </c>
      <c r="O76">
        <v>76</v>
      </c>
      <c r="P76" t="str">
        <f t="shared" ca="1" si="16"/>
        <v>C3</v>
      </c>
      <c r="Q76">
        <f t="shared" ca="1" si="17"/>
        <v>0</v>
      </c>
      <c r="R76">
        <f t="shared" ca="1" si="18"/>
        <v>0</v>
      </c>
      <c r="S76">
        <f t="shared" ca="1" si="19"/>
        <v>0</v>
      </c>
      <c r="T76">
        <f t="shared" ca="1" si="20"/>
        <v>0</v>
      </c>
      <c r="U76">
        <f t="shared" ca="1" si="21"/>
        <v>0</v>
      </c>
      <c r="V76">
        <f t="shared" ca="1" si="22"/>
        <v>-0.90125207126047202</v>
      </c>
      <c r="W76">
        <f t="shared" ca="1" si="23"/>
        <v>-0.55887956087314661</v>
      </c>
    </row>
    <row r="77" spans="1:23">
      <c r="A77" s="2" t="s">
        <v>73</v>
      </c>
      <c r="B77" s="4">
        <v>83</v>
      </c>
      <c r="C77" s="3">
        <v>2.0950000000000002</v>
      </c>
      <c r="D77" s="1">
        <v>1.9220711077523613</v>
      </c>
      <c r="E77" s="1">
        <v>-8.5630753988929512E-2</v>
      </c>
      <c r="K77">
        <f t="shared" ca="1" si="12"/>
        <v>3.5354099558905303</v>
      </c>
      <c r="L77">
        <f t="shared" ca="1" si="13"/>
        <v>0.61602415922455767</v>
      </c>
      <c r="M77">
        <f t="shared" ca="1" si="14"/>
        <v>2.4703876328603971</v>
      </c>
      <c r="N77" t="str">
        <f t="shared" ca="1" si="15"/>
        <v>C2</v>
      </c>
      <c r="O77">
        <v>77</v>
      </c>
      <c r="P77" t="str">
        <f t="shared" ca="1" si="16"/>
        <v>C2</v>
      </c>
      <c r="Q77">
        <f t="shared" ca="1" si="17"/>
        <v>0</v>
      </c>
      <c r="R77">
        <f t="shared" ca="1" si="18"/>
        <v>0</v>
      </c>
      <c r="S77">
        <f t="shared" ca="1" si="19"/>
        <v>0</v>
      </c>
      <c r="T77">
        <f t="shared" ca="1" si="20"/>
        <v>1.9220711077523613</v>
      </c>
      <c r="U77">
        <f t="shared" ca="1" si="21"/>
        <v>-8.5630753988929512E-2</v>
      </c>
      <c r="V77">
        <f t="shared" ca="1" si="22"/>
        <v>0</v>
      </c>
      <c r="W77">
        <f t="shared" ca="1" si="23"/>
        <v>0</v>
      </c>
    </row>
    <row r="78" spans="1:23">
      <c r="A78" s="2" t="s">
        <v>74</v>
      </c>
      <c r="B78" s="4">
        <v>90</v>
      </c>
      <c r="C78" s="3">
        <v>3.956</v>
      </c>
      <c r="D78" s="1">
        <v>2.2880574457725436</v>
      </c>
      <c r="E78" s="1">
        <v>0.48849964341102342</v>
      </c>
      <c r="K78">
        <f t="shared" ca="1" si="12"/>
        <v>4.1752816984165975</v>
      </c>
      <c r="L78">
        <f t="shared" ca="1" si="13"/>
        <v>1.0931294061374743</v>
      </c>
      <c r="M78">
        <f t="shared" ca="1" si="14"/>
        <v>2.8000242225805065</v>
      </c>
      <c r="N78" t="str">
        <f t="shared" ca="1" si="15"/>
        <v>C2</v>
      </c>
      <c r="O78">
        <v>78</v>
      </c>
      <c r="P78" t="str">
        <f t="shared" ca="1" si="16"/>
        <v>C2</v>
      </c>
      <c r="Q78">
        <f t="shared" ca="1" si="17"/>
        <v>0</v>
      </c>
      <c r="R78">
        <f t="shared" ca="1" si="18"/>
        <v>0</v>
      </c>
      <c r="S78">
        <f t="shared" ca="1" si="19"/>
        <v>0</v>
      </c>
      <c r="T78">
        <f t="shared" ca="1" si="20"/>
        <v>2.2880574457725436</v>
      </c>
      <c r="U78">
        <f t="shared" ca="1" si="21"/>
        <v>0.48849964341102342</v>
      </c>
      <c r="V78">
        <f t="shared" ca="1" si="22"/>
        <v>0</v>
      </c>
      <c r="W78">
        <f t="shared" ca="1" si="23"/>
        <v>0</v>
      </c>
    </row>
    <row r="79" spans="1:23">
      <c r="A79" s="2" t="s">
        <v>75</v>
      </c>
      <c r="B79" s="4">
        <v>26</v>
      </c>
      <c r="C79" s="3">
        <v>4.7</v>
      </c>
      <c r="D79" s="1">
        <v>-1.0581033589834072</v>
      </c>
      <c r="E79" s="1">
        <v>0.71802839981379896</v>
      </c>
      <c r="K79">
        <f t="shared" ca="1" si="12"/>
        <v>2.868504550993328</v>
      </c>
      <c r="L79">
        <f t="shared" ca="1" si="13"/>
        <v>2.4769718663495688</v>
      </c>
      <c r="M79">
        <f t="shared" ca="1" si="14"/>
        <v>0.65864678107819286</v>
      </c>
      <c r="N79" t="str">
        <f t="shared" ca="1" si="15"/>
        <v>C3</v>
      </c>
      <c r="O79">
        <v>79</v>
      </c>
      <c r="P79" t="str">
        <f t="shared" ca="1" si="16"/>
        <v>C3</v>
      </c>
      <c r="Q79">
        <f t="shared" ca="1" si="17"/>
        <v>0</v>
      </c>
      <c r="R79">
        <f t="shared" ca="1" si="18"/>
        <v>0</v>
      </c>
      <c r="S79">
        <f t="shared" ca="1" si="19"/>
        <v>0</v>
      </c>
      <c r="T79">
        <f t="shared" ca="1" si="20"/>
        <v>0</v>
      </c>
      <c r="U79">
        <f t="shared" ca="1" si="21"/>
        <v>0</v>
      </c>
      <c r="V79">
        <f t="shared" ca="1" si="22"/>
        <v>-1.0581033589834072</v>
      </c>
      <c r="W79">
        <f t="shared" ca="1" si="23"/>
        <v>0.71802839981379896</v>
      </c>
    </row>
    <row r="80" spans="1:23">
      <c r="A80" s="2" t="s">
        <v>76</v>
      </c>
      <c r="B80" s="4">
        <v>28</v>
      </c>
      <c r="C80" s="3">
        <v>-1.5409999999999999</v>
      </c>
      <c r="D80" s="1">
        <v>-0.9535358338347838</v>
      </c>
      <c r="E80" s="1">
        <v>-1.20735999898959</v>
      </c>
      <c r="K80">
        <f t="shared" ca="1" si="12"/>
        <v>0.94105742035405648</v>
      </c>
      <c r="L80">
        <f t="shared" ca="1" si="13"/>
        <v>2.565459994709494</v>
      </c>
      <c r="M80">
        <f t="shared" ca="1" si="14"/>
        <v>1.6240985425345384</v>
      </c>
      <c r="N80" t="str">
        <f t="shared" ca="1" si="15"/>
        <v>C1</v>
      </c>
      <c r="O80">
        <v>80</v>
      </c>
      <c r="P80" t="str">
        <f t="shared" ca="1" si="16"/>
        <v>C1</v>
      </c>
      <c r="Q80">
        <f t="shared" ca="1" si="17"/>
        <v>0</v>
      </c>
      <c r="R80">
        <f t="shared" ca="1" si="18"/>
        <v>-0.9535358338347838</v>
      </c>
      <c r="S80">
        <f t="shared" ca="1" si="19"/>
        <v>-1.20735999898959</v>
      </c>
      <c r="T80">
        <f t="shared" ca="1" si="20"/>
        <v>0</v>
      </c>
      <c r="U80">
        <f t="shared" ca="1" si="21"/>
        <v>0</v>
      </c>
      <c r="V80">
        <f t="shared" ca="1" si="22"/>
        <v>0</v>
      </c>
      <c r="W80">
        <f t="shared" ca="1" si="23"/>
        <v>0</v>
      </c>
    </row>
    <row r="81" spans="1:23">
      <c r="A81" s="2" t="s">
        <v>77</v>
      </c>
      <c r="B81" s="4">
        <v>85</v>
      </c>
      <c r="C81" s="3">
        <v>1.024</v>
      </c>
      <c r="D81" s="1">
        <v>2.0266386329009847</v>
      </c>
      <c r="E81" s="1">
        <v>-0.41604110090744095</v>
      </c>
      <c r="K81">
        <f t="shared" ca="1" si="12"/>
        <v>3.4433388557754965</v>
      </c>
      <c r="L81">
        <f t="shared" ca="1" si="13"/>
        <v>0.82577523655003282</v>
      </c>
      <c r="M81">
        <f t="shared" ca="1" si="14"/>
        <v>2.6499510047820656</v>
      </c>
      <c r="N81" t="str">
        <f t="shared" ca="1" si="15"/>
        <v>C2</v>
      </c>
      <c r="O81">
        <v>81</v>
      </c>
      <c r="P81" t="str">
        <f t="shared" ca="1" si="16"/>
        <v>C2</v>
      </c>
      <c r="Q81">
        <f t="shared" ca="1" si="17"/>
        <v>0</v>
      </c>
      <c r="R81">
        <f t="shared" ca="1" si="18"/>
        <v>0</v>
      </c>
      <c r="S81">
        <f t="shared" ca="1" si="19"/>
        <v>0</v>
      </c>
      <c r="T81">
        <f t="shared" ca="1" si="20"/>
        <v>2.0266386329009847</v>
      </c>
      <c r="U81">
        <f t="shared" ca="1" si="21"/>
        <v>-0.41604110090744095</v>
      </c>
      <c r="V81">
        <f t="shared" ca="1" si="22"/>
        <v>0</v>
      </c>
      <c r="W81">
        <f t="shared" ca="1" si="23"/>
        <v>0</v>
      </c>
    </row>
    <row r="82" spans="1:23">
      <c r="A82" s="2" t="s">
        <v>78</v>
      </c>
      <c r="B82" s="4">
        <v>45</v>
      </c>
      <c r="C82" s="3">
        <v>3.0569999999999999</v>
      </c>
      <c r="D82" s="1">
        <v>-6.4711870071484365E-2</v>
      </c>
      <c r="E82" s="1">
        <v>0.21115239609100314</v>
      </c>
      <c r="K82">
        <f t="shared" ca="1" si="12"/>
        <v>2.5198817354857717</v>
      </c>
      <c r="L82">
        <f t="shared" ca="1" si="13"/>
        <v>1.3928856416039164</v>
      </c>
      <c r="M82">
        <f t="shared" ca="1" si="14"/>
        <v>0.46666416465929672</v>
      </c>
      <c r="N82" t="str">
        <f t="shared" ca="1" si="15"/>
        <v>C3</v>
      </c>
      <c r="O82">
        <v>82</v>
      </c>
      <c r="P82" t="str">
        <f t="shared" ca="1" si="16"/>
        <v>C3</v>
      </c>
      <c r="Q82">
        <f t="shared" ca="1" si="17"/>
        <v>0</v>
      </c>
      <c r="R82">
        <f t="shared" ca="1" si="18"/>
        <v>0</v>
      </c>
      <c r="S82">
        <f t="shared" ca="1" si="19"/>
        <v>0</v>
      </c>
      <c r="T82">
        <f t="shared" ca="1" si="20"/>
        <v>0</v>
      </c>
      <c r="U82">
        <f t="shared" ca="1" si="21"/>
        <v>0</v>
      </c>
      <c r="V82">
        <f t="shared" ca="1" si="22"/>
        <v>-6.4711870071484365E-2</v>
      </c>
      <c r="W82">
        <f t="shared" ca="1" si="23"/>
        <v>0.21115239609100314</v>
      </c>
    </row>
    <row r="83" spans="1:23">
      <c r="A83" s="2" t="s">
        <v>79</v>
      </c>
      <c r="B83" s="4">
        <v>32</v>
      </c>
      <c r="C83" s="3">
        <v>4.7069999999999999</v>
      </c>
      <c r="D83" s="1">
        <v>-0.7444007835375368</v>
      </c>
      <c r="E83" s="1">
        <v>0.72018794456490021</v>
      </c>
      <c r="K83">
        <f t="shared" ca="1" si="12"/>
        <v>2.875895152001223</v>
      </c>
      <c r="L83">
        <f t="shared" ca="1" si="13"/>
        <v>2.1794813757805502</v>
      </c>
      <c r="M83">
        <f t="shared" ca="1" si="14"/>
        <v>0.43490431791926482</v>
      </c>
      <c r="N83" t="str">
        <f t="shared" ca="1" si="15"/>
        <v>C3</v>
      </c>
      <c r="O83">
        <v>83</v>
      </c>
      <c r="P83" t="str">
        <f t="shared" ca="1" si="16"/>
        <v>C3</v>
      </c>
      <c r="Q83">
        <f t="shared" ca="1" si="17"/>
        <v>0</v>
      </c>
      <c r="R83">
        <f t="shared" ca="1" si="18"/>
        <v>0</v>
      </c>
      <c r="S83">
        <f t="shared" ca="1" si="19"/>
        <v>0</v>
      </c>
      <c r="T83">
        <f t="shared" ca="1" si="20"/>
        <v>0</v>
      </c>
      <c r="U83">
        <f t="shared" ca="1" si="21"/>
        <v>0</v>
      </c>
      <c r="V83">
        <f t="shared" ca="1" si="22"/>
        <v>-0.7444007835375368</v>
      </c>
      <c r="W83">
        <f t="shared" ca="1" si="23"/>
        <v>0.72018794456490021</v>
      </c>
    </row>
    <row r="84" spans="1:23">
      <c r="A84" s="2" t="s">
        <v>80</v>
      </c>
      <c r="B84" s="4">
        <v>38</v>
      </c>
      <c r="C84" s="3">
        <v>5</v>
      </c>
      <c r="D84" s="1">
        <v>-0.43069820809166648</v>
      </c>
      <c r="E84" s="1">
        <v>0.81058031771814376</v>
      </c>
      <c r="K84">
        <f t="shared" ca="1" si="12"/>
        <v>3.0040689236045646</v>
      </c>
      <c r="L84">
        <f t="shared" ca="1" si="13"/>
        <v>1.922885544629602</v>
      </c>
      <c r="M84">
        <f t="shared" ca="1" si="14"/>
        <v>0.46256553723862281</v>
      </c>
      <c r="N84" t="str">
        <f t="shared" ca="1" si="15"/>
        <v>C3</v>
      </c>
      <c r="O84">
        <v>84</v>
      </c>
      <c r="P84" t="str">
        <f t="shared" ca="1" si="16"/>
        <v>C3</v>
      </c>
      <c r="Q84">
        <f t="shared" ca="1" si="17"/>
        <v>0</v>
      </c>
      <c r="R84">
        <f t="shared" ca="1" si="18"/>
        <v>0</v>
      </c>
      <c r="S84">
        <f t="shared" ca="1" si="19"/>
        <v>0</v>
      </c>
      <c r="T84">
        <f t="shared" ca="1" si="20"/>
        <v>0</v>
      </c>
      <c r="U84">
        <f t="shared" ca="1" si="21"/>
        <v>0</v>
      </c>
      <c r="V84">
        <f t="shared" ca="1" si="22"/>
        <v>-0.43069820809166648</v>
      </c>
      <c r="W84">
        <f t="shared" ca="1" si="23"/>
        <v>0.81058031771814376</v>
      </c>
    </row>
    <row r="85" spans="1:23">
      <c r="A85" s="2" t="s">
        <v>81</v>
      </c>
      <c r="B85" s="4">
        <v>30</v>
      </c>
      <c r="C85" s="3">
        <v>4.093</v>
      </c>
      <c r="D85" s="1">
        <v>-0.84896830868616036</v>
      </c>
      <c r="E85" s="1">
        <v>0.53076501925400765</v>
      </c>
      <c r="K85">
        <f t="shared" ca="1" si="12"/>
        <v>2.6810458122143013</v>
      </c>
      <c r="L85">
        <f t="shared" ca="1" si="13"/>
        <v>2.225531217393562</v>
      </c>
      <c r="M85">
        <f t="shared" ca="1" si="14"/>
        <v>0.38308515925998576</v>
      </c>
      <c r="N85" t="str">
        <f t="shared" ca="1" si="15"/>
        <v>C3</v>
      </c>
      <c r="O85">
        <v>85</v>
      </c>
      <c r="P85" t="str">
        <f t="shared" ca="1" si="16"/>
        <v>C3</v>
      </c>
      <c r="Q85">
        <f t="shared" ca="1" si="17"/>
        <v>0</v>
      </c>
      <c r="R85">
        <f t="shared" ca="1" si="18"/>
        <v>0</v>
      </c>
      <c r="S85">
        <f t="shared" ca="1" si="19"/>
        <v>0</v>
      </c>
      <c r="T85">
        <f t="shared" ca="1" si="20"/>
        <v>0</v>
      </c>
      <c r="U85">
        <f t="shared" ca="1" si="21"/>
        <v>0</v>
      </c>
      <c r="V85">
        <f t="shared" ca="1" si="22"/>
        <v>-0.84896830868616036</v>
      </c>
      <c r="W85">
        <f t="shared" ca="1" si="23"/>
        <v>0.53076501925400765</v>
      </c>
    </row>
    <row r="86" spans="1:23">
      <c r="A86" s="2" t="s">
        <v>82</v>
      </c>
      <c r="B86" s="4">
        <v>35</v>
      </c>
      <c r="C86" s="3">
        <v>3.8969999999999998</v>
      </c>
      <c r="D86" s="1">
        <v>-0.5875494958146017</v>
      </c>
      <c r="E86" s="1">
        <v>0.47029776622316888</v>
      </c>
      <c r="K86">
        <f t="shared" ca="1" si="12"/>
        <v>2.6435567309781773</v>
      </c>
      <c r="L86">
        <f t="shared" ca="1" si="13"/>
        <v>1.9572440470058654</v>
      </c>
      <c r="M86">
        <f t="shared" ca="1" si="14"/>
        <v>0.13993303869087795</v>
      </c>
      <c r="N86" t="str">
        <f t="shared" ca="1" si="15"/>
        <v>C3</v>
      </c>
      <c r="O86">
        <v>86</v>
      </c>
      <c r="P86" t="str">
        <f t="shared" ca="1" si="16"/>
        <v>C3</v>
      </c>
      <c r="Q86">
        <f t="shared" ca="1" si="17"/>
        <v>0</v>
      </c>
      <c r="R86">
        <f t="shared" ca="1" si="18"/>
        <v>0</v>
      </c>
      <c r="S86">
        <f t="shared" ca="1" si="19"/>
        <v>0</v>
      </c>
      <c r="T86">
        <f t="shared" ca="1" si="20"/>
        <v>0</v>
      </c>
      <c r="U86">
        <f t="shared" ca="1" si="21"/>
        <v>0</v>
      </c>
      <c r="V86">
        <f t="shared" ca="1" si="22"/>
        <v>-0.5875494958146017</v>
      </c>
      <c r="W86">
        <f t="shared" ca="1" si="23"/>
        <v>0.47029776622316888</v>
      </c>
    </row>
    <row r="87" spans="1:23">
      <c r="A87" s="2" t="s">
        <v>83</v>
      </c>
      <c r="B87" s="4">
        <v>35</v>
      </c>
      <c r="C87" s="3">
        <v>6.8390000000000004</v>
      </c>
      <c r="D87" s="1">
        <v>-0.5875494958146017</v>
      </c>
      <c r="E87" s="1">
        <v>1.3779235744717784</v>
      </c>
      <c r="K87">
        <f t="shared" ca="1" si="12"/>
        <v>3.5448251666989417</v>
      </c>
      <c r="L87">
        <f t="shared" ca="1" si="13"/>
        <v>2.3481107848366687</v>
      </c>
      <c r="M87">
        <f t="shared" ca="1" si="14"/>
        <v>1.0263018180477275</v>
      </c>
      <c r="N87" t="str">
        <f t="shared" ca="1" si="15"/>
        <v>C3</v>
      </c>
      <c r="O87">
        <v>87</v>
      </c>
      <c r="P87" t="str">
        <f t="shared" ca="1" si="16"/>
        <v>C3</v>
      </c>
      <c r="Q87">
        <f t="shared" ca="1" si="17"/>
        <v>0</v>
      </c>
      <c r="R87">
        <f t="shared" ca="1" si="18"/>
        <v>0</v>
      </c>
      <c r="S87">
        <f t="shared" ca="1" si="19"/>
        <v>0</v>
      </c>
      <c r="T87">
        <f t="shared" ca="1" si="20"/>
        <v>0</v>
      </c>
      <c r="U87">
        <f t="shared" ca="1" si="21"/>
        <v>0</v>
      </c>
      <c r="V87">
        <f t="shared" ca="1" si="22"/>
        <v>-0.5875494958146017</v>
      </c>
      <c r="W87">
        <f t="shared" ca="1" si="23"/>
        <v>1.3779235744717784</v>
      </c>
    </row>
    <row r="88" spans="1:23">
      <c r="A88" s="2" t="s">
        <v>84</v>
      </c>
      <c r="B88" s="4">
        <v>62</v>
      </c>
      <c r="C88" s="3">
        <v>2.83</v>
      </c>
      <c r="D88" s="1">
        <v>0.82411209369181504</v>
      </c>
      <c r="E88" s="1">
        <v>0.14112144487671552</v>
      </c>
      <c r="K88">
        <f t="shared" ca="1" si="12"/>
        <v>2.8959459265018679</v>
      </c>
      <c r="L88">
        <f t="shared" ca="1" si="13"/>
        <v>0.50834910891197616</v>
      </c>
      <c r="M88">
        <f t="shared" ca="1" si="14"/>
        <v>1.3498732642553533</v>
      </c>
      <c r="N88" t="str">
        <f t="shared" ca="1" si="15"/>
        <v>C2</v>
      </c>
      <c r="O88">
        <v>88</v>
      </c>
      <c r="P88" t="str">
        <f t="shared" ca="1" si="16"/>
        <v>C2</v>
      </c>
      <c r="Q88">
        <f t="shared" ca="1" si="17"/>
        <v>0</v>
      </c>
      <c r="R88">
        <f t="shared" ca="1" si="18"/>
        <v>0</v>
      </c>
      <c r="S88">
        <f t="shared" ca="1" si="19"/>
        <v>0</v>
      </c>
      <c r="T88">
        <f t="shared" ca="1" si="20"/>
        <v>0.82411209369181504</v>
      </c>
      <c r="U88">
        <f t="shared" ca="1" si="21"/>
        <v>0.14112144487671552</v>
      </c>
      <c r="V88">
        <f t="shared" ca="1" si="22"/>
        <v>0</v>
      </c>
      <c r="W88">
        <f t="shared" ca="1" si="23"/>
        <v>0</v>
      </c>
    </row>
    <row r="89" spans="1:23">
      <c r="A89" s="2" t="s">
        <v>85</v>
      </c>
      <c r="B89" s="4">
        <v>62</v>
      </c>
      <c r="C89" s="3">
        <v>1.4319999999999999</v>
      </c>
      <c r="D89" s="1">
        <v>0.82411209369181504</v>
      </c>
      <c r="E89" s="1">
        <v>-0.29017049255753186</v>
      </c>
      <c r="K89">
        <f t="shared" ca="1" si="12"/>
        <v>2.5685803354279129</v>
      </c>
      <c r="L89">
        <f t="shared" ca="1" si="13"/>
        <v>0.56583684349581709</v>
      </c>
      <c r="M89">
        <f t="shared" ca="1" si="14"/>
        <v>1.4806609893726206</v>
      </c>
      <c r="N89" t="str">
        <f t="shared" ca="1" si="15"/>
        <v>C2</v>
      </c>
      <c r="O89">
        <v>89</v>
      </c>
      <c r="P89" t="str">
        <f t="shared" ca="1" si="16"/>
        <v>C2</v>
      </c>
      <c r="Q89">
        <f t="shared" ca="1" si="17"/>
        <v>0</v>
      </c>
      <c r="R89">
        <f t="shared" ca="1" si="18"/>
        <v>0</v>
      </c>
      <c r="S89">
        <f t="shared" ca="1" si="19"/>
        <v>0</v>
      </c>
      <c r="T89">
        <f t="shared" ca="1" si="20"/>
        <v>0.82411209369181504</v>
      </c>
      <c r="U89">
        <f t="shared" ca="1" si="21"/>
        <v>-0.29017049255753186</v>
      </c>
      <c r="V89">
        <f t="shared" ca="1" si="22"/>
        <v>0</v>
      </c>
      <c r="W89">
        <f t="shared" ca="1" si="23"/>
        <v>0</v>
      </c>
    </row>
    <row r="90" spans="1:23">
      <c r="A90" s="2" t="s">
        <v>86</v>
      </c>
      <c r="B90" s="4">
        <v>61</v>
      </c>
      <c r="C90" s="3">
        <v>2.6829999999999998</v>
      </c>
      <c r="D90" s="1">
        <v>0.77182833111750326</v>
      </c>
      <c r="E90" s="1">
        <v>9.5771005103586423E-2</v>
      </c>
      <c r="K90">
        <f t="shared" ca="1" si="12"/>
        <v>2.8281092878099852</v>
      </c>
      <c r="L90">
        <f t="shared" ca="1" si="13"/>
        <v>0.54874481836981692</v>
      </c>
      <c r="M90">
        <f t="shared" ca="1" si="14"/>
        <v>1.3064989806748541</v>
      </c>
      <c r="N90" t="str">
        <f t="shared" ca="1" si="15"/>
        <v>C2</v>
      </c>
      <c r="O90">
        <v>90</v>
      </c>
      <c r="P90" t="str">
        <f t="shared" ca="1" si="16"/>
        <v>C2</v>
      </c>
      <c r="Q90">
        <f t="shared" ca="1" si="17"/>
        <v>0</v>
      </c>
      <c r="R90">
        <f t="shared" ca="1" si="18"/>
        <v>0</v>
      </c>
      <c r="S90">
        <f t="shared" ca="1" si="19"/>
        <v>0</v>
      </c>
      <c r="T90">
        <f t="shared" ca="1" si="20"/>
        <v>0.77182833111750326</v>
      </c>
      <c r="U90">
        <f t="shared" ca="1" si="21"/>
        <v>9.5771005103586423E-2</v>
      </c>
      <c r="V90">
        <f t="shared" ca="1" si="22"/>
        <v>0</v>
      </c>
      <c r="W90">
        <f t="shared" ca="1" si="23"/>
        <v>0</v>
      </c>
    </row>
    <row r="91" spans="1:23">
      <c r="A91" s="2" t="s">
        <v>87</v>
      </c>
      <c r="B91" s="4">
        <v>48</v>
      </c>
      <c r="C91" s="3">
        <v>4.7850000000000001</v>
      </c>
      <c r="D91" s="1">
        <v>9.2139417651450825E-2</v>
      </c>
      <c r="E91" s="1">
        <v>0.74425144322003001</v>
      </c>
      <c r="K91">
        <f t="shared" ca="1" si="12"/>
        <v>3.0743810008819454</v>
      </c>
      <c r="L91">
        <f t="shared" ca="1" si="13"/>
        <v>1.4301840721192696</v>
      </c>
      <c r="M91">
        <f t="shared" ca="1" si="14"/>
        <v>0.71615375203676546</v>
      </c>
      <c r="N91" t="str">
        <f t="shared" ca="1" si="15"/>
        <v>C3</v>
      </c>
      <c r="O91">
        <v>91</v>
      </c>
      <c r="P91" t="str">
        <f t="shared" ca="1" si="16"/>
        <v>C3</v>
      </c>
      <c r="Q91">
        <f t="shared" ca="1" si="17"/>
        <v>0</v>
      </c>
      <c r="R91">
        <f t="shared" ca="1" si="18"/>
        <v>0</v>
      </c>
      <c r="S91">
        <f t="shared" ca="1" si="19"/>
        <v>0</v>
      </c>
      <c r="T91">
        <f t="shared" ca="1" si="20"/>
        <v>0</v>
      </c>
      <c r="U91">
        <f t="shared" ca="1" si="21"/>
        <v>0</v>
      </c>
      <c r="V91">
        <f t="shared" ca="1" si="22"/>
        <v>9.2139417651450825E-2</v>
      </c>
      <c r="W91">
        <f t="shared" ca="1" si="23"/>
        <v>0.74425144322003001</v>
      </c>
    </row>
    <row r="92" spans="1:23">
      <c r="A92" s="2" t="s">
        <v>87</v>
      </c>
      <c r="B92" s="4">
        <v>29</v>
      </c>
      <c r="C92" s="3">
        <v>-0.248</v>
      </c>
      <c r="D92" s="1">
        <v>-0.90125207126047202</v>
      </c>
      <c r="E92" s="1">
        <v>-0.80846123282186344</v>
      </c>
      <c r="K92">
        <f t="shared" ca="1" si="12"/>
        <v>1.3408029416162748</v>
      </c>
      <c r="L92">
        <f t="shared" ca="1" si="13"/>
        <v>2.3549286539159873</v>
      </c>
      <c r="M92">
        <f t="shared" ca="1" si="14"/>
        <v>1.227547782940378</v>
      </c>
      <c r="N92" t="str">
        <f t="shared" ca="1" si="15"/>
        <v>C3</v>
      </c>
      <c r="O92">
        <v>92</v>
      </c>
      <c r="P92" t="str">
        <f t="shared" ca="1" si="16"/>
        <v>C1</v>
      </c>
      <c r="Q92">
        <f t="shared" ca="1" si="17"/>
        <v>1</v>
      </c>
      <c r="R92">
        <f t="shared" ca="1" si="18"/>
        <v>0</v>
      </c>
      <c r="S92">
        <f t="shared" ca="1" si="19"/>
        <v>0</v>
      </c>
      <c r="T92">
        <f t="shared" ca="1" si="20"/>
        <v>0</v>
      </c>
      <c r="U92">
        <f t="shared" ca="1" si="21"/>
        <v>0</v>
      </c>
      <c r="V92">
        <f t="shared" ca="1" si="22"/>
        <v>-0.90125207126047202</v>
      </c>
      <c r="W92">
        <f t="shared" ca="1" si="23"/>
        <v>-0.80846123282186344</v>
      </c>
    </row>
    <row r="93" spans="1:23">
      <c r="A93" s="2" t="s">
        <v>88</v>
      </c>
      <c r="B93" s="4">
        <v>54</v>
      </c>
      <c r="C93" s="3">
        <v>5.9320000000000004</v>
      </c>
      <c r="D93" s="1">
        <v>0.40584199309732122</v>
      </c>
      <c r="E93" s="1">
        <v>1.0981082760076422</v>
      </c>
      <c r="K93">
        <f t="shared" ca="1" si="12"/>
        <v>3.517946147332434</v>
      </c>
      <c r="L93">
        <f t="shared" ca="1" si="13"/>
        <v>1.4257397596978145</v>
      </c>
      <c r="M93">
        <f t="shared" ca="1" si="14"/>
        <v>1.1786591227394185</v>
      </c>
      <c r="N93" t="str">
        <f t="shared" ca="1" si="15"/>
        <v>C3</v>
      </c>
      <c r="O93">
        <v>93</v>
      </c>
      <c r="P93" t="str">
        <f t="shared" ca="1" si="16"/>
        <v>C3</v>
      </c>
      <c r="Q93">
        <f t="shared" ca="1" si="17"/>
        <v>0</v>
      </c>
      <c r="R93">
        <f t="shared" ca="1" si="18"/>
        <v>0</v>
      </c>
      <c r="S93">
        <f t="shared" ca="1" si="19"/>
        <v>0</v>
      </c>
      <c r="T93">
        <f t="shared" ca="1" si="20"/>
        <v>0</v>
      </c>
      <c r="U93">
        <f t="shared" ca="1" si="21"/>
        <v>0</v>
      </c>
      <c r="V93">
        <f t="shared" ca="1" si="22"/>
        <v>0.40584199309732122</v>
      </c>
      <c r="W93">
        <f t="shared" ca="1" si="23"/>
        <v>1.0981082760076422</v>
      </c>
    </row>
    <row r="94" spans="1:23">
      <c r="A94" s="2" t="s">
        <v>89</v>
      </c>
      <c r="B94" s="4">
        <v>46</v>
      </c>
      <c r="C94" s="3">
        <v>1.3979999999999999</v>
      </c>
      <c r="D94" s="1">
        <v>-1.242810749717263E-2</v>
      </c>
      <c r="E94" s="1">
        <v>-0.30065970992002433</v>
      </c>
      <c r="K94">
        <f t="shared" ca="1" si="12"/>
        <v>2.0716354021659229</v>
      </c>
      <c r="L94">
        <f t="shared" ca="1" si="13"/>
        <v>1.357111390699858</v>
      </c>
      <c r="M94">
        <f t="shared" ca="1" si="14"/>
        <v>0.82205963024935957</v>
      </c>
      <c r="N94" t="str">
        <f t="shared" ca="1" si="15"/>
        <v>C3</v>
      </c>
      <c r="O94">
        <v>94</v>
      </c>
      <c r="P94" t="str">
        <f t="shared" ca="1" si="16"/>
        <v>C3</v>
      </c>
      <c r="Q94">
        <f t="shared" ca="1" si="17"/>
        <v>0</v>
      </c>
      <c r="R94">
        <f t="shared" ca="1" si="18"/>
        <v>0</v>
      </c>
      <c r="S94">
        <f t="shared" ca="1" si="19"/>
        <v>0</v>
      </c>
      <c r="T94">
        <f t="shared" ca="1" si="20"/>
        <v>0</v>
      </c>
      <c r="U94">
        <f t="shared" ca="1" si="21"/>
        <v>0</v>
      </c>
      <c r="V94">
        <f t="shared" ca="1" si="22"/>
        <v>-1.242810749717263E-2</v>
      </c>
      <c r="W94">
        <f t="shared" ca="1" si="23"/>
        <v>-0.30065970992002433</v>
      </c>
    </row>
    <row r="95" spans="1:23">
      <c r="A95" s="2" t="s">
        <v>90</v>
      </c>
      <c r="B95" s="4">
        <v>45</v>
      </c>
      <c r="C95" s="3">
        <v>6.5739999999999998</v>
      </c>
      <c r="D95" s="1">
        <v>-6.4711870071484365E-2</v>
      </c>
      <c r="E95" s="1">
        <v>1.2961693803229404</v>
      </c>
      <c r="K95">
        <f t="shared" ca="1" si="12"/>
        <v>3.5563169965534329</v>
      </c>
      <c r="L95">
        <f t="shared" ca="1" si="13"/>
        <v>1.8926087312602073</v>
      </c>
      <c r="M95">
        <f t="shared" ca="1" si="14"/>
        <v>1.0409814319598421</v>
      </c>
      <c r="N95" t="str">
        <f t="shared" ca="1" si="15"/>
        <v>C3</v>
      </c>
      <c r="O95">
        <v>95</v>
      </c>
      <c r="P95" t="str">
        <f t="shared" ca="1" si="16"/>
        <v>C3</v>
      </c>
      <c r="Q95">
        <f t="shared" ca="1" si="17"/>
        <v>0</v>
      </c>
      <c r="R95">
        <f t="shared" ca="1" si="18"/>
        <v>0</v>
      </c>
      <c r="S95">
        <f t="shared" ca="1" si="19"/>
        <v>0</v>
      </c>
      <c r="T95">
        <f t="shared" ca="1" si="20"/>
        <v>0</v>
      </c>
      <c r="U95">
        <f t="shared" ca="1" si="21"/>
        <v>0</v>
      </c>
      <c r="V95">
        <f t="shared" ca="1" si="22"/>
        <v>-6.4711870071484365E-2</v>
      </c>
      <c r="W95">
        <f t="shared" ca="1" si="23"/>
        <v>1.2961693803229404</v>
      </c>
    </row>
    <row r="96" spans="1:23">
      <c r="A96" s="2" t="s">
        <v>91</v>
      </c>
      <c r="B96" s="4">
        <v>42</v>
      </c>
      <c r="C96" s="3">
        <v>2.7789999999999999</v>
      </c>
      <c r="D96" s="1">
        <v>-0.22156315779441954</v>
      </c>
      <c r="E96" s="1">
        <v>0.12538761883297683</v>
      </c>
      <c r="K96">
        <f t="shared" ca="1" si="12"/>
        <v>2.3873768207944788</v>
      </c>
      <c r="L96">
        <f t="shared" ca="1" si="13"/>
        <v>1.5385466761261613</v>
      </c>
      <c r="M96">
        <f t="shared" ca="1" si="14"/>
        <v>0.36748690390373762</v>
      </c>
      <c r="N96" t="str">
        <f t="shared" ca="1" si="15"/>
        <v>C3</v>
      </c>
      <c r="O96">
        <v>96</v>
      </c>
      <c r="P96" t="str">
        <f t="shared" ca="1" si="16"/>
        <v>C3</v>
      </c>
      <c r="Q96">
        <f t="shared" ca="1" si="17"/>
        <v>0</v>
      </c>
      <c r="R96">
        <f t="shared" ca="1" si="18"/>
        <v>0</v>
      </c>
      <c r="S96">
        <f t="shared" ca="1" si="19"/>
        <v>0</v>
      </c>
      <c r="T96">
        <f t="shared" ca="1" si="20"/>
        <v>0</v>
      </c>
      <c r="U96">
        <f t="shared" ca="1" si="21"/>
        <v>0</v>
      </c>
      <c r="V96">
        <f t="shared" ca="1" si="22"/>
        <v>-0.22156315779441954</v>
      </c>
      <c r="W96">
        <f t="shared" ca="1" si="23"/>
        <v>0.12538761883297683</v>
      </c>
    </row>
    <row r="97" spans="1:23">
      <c r="A97" s="2" t="s">
        <v>92</v>
      </c>
      <c r="B97" s="4">
        <v>30</v>
      </c>
      <c r="C97" s="3">
        <v>4.9029999999999996</v>
      </c>
      <c r="D97" s="1">
        <v>-0.84896830868616036</v>
      </c>
      <c r="E97" s="1">
        <v>0.78065519759573876</v>
      </c>
      <c r="K97">
        <f t="shared" ca="1" si="12"/>
        <v>2.9307762559300738</v>
      </c>
      <c r="L97">
        <f t="shared" ca="1" si="13"/>
        <v>2.2982964928984089</v>
      </c>
      <c r="M97">
        <f t="shared" ca="1" si="14"/>
        <v>0.54517712960955422</v>
      </c>
      <c r="N97" t="str">
        <f t="shared" ca="1" si="15"/>
        <v>C3</v>
      </c>
      <c r="O97">
        <v>97</v>
      </c>
      <c r="P97" t="str">
        <f t="shared" ca="1" si="16"/>
        <v>C3</v>
      </c>
      <c r="Q97">
        <f t="shared" ca="1" si="17"/>
        <v>0</v>
      </c>
      <c r="R97">
        <f t="shared" ca="1" si="18"/>
        <v>0</v>
      </c>
      <c r="S97">
        <f t="shared" ca="1" si="19"/>
        <v>0</v>
      </c>
      <c r="T97">
        <f t="shared" ca="1" si="20"/>
        <v>0</v>
      </c>
      <c r="U97">
        <f t="shared" ca="1" si="21"/>
        <v>0</v>
      </c>
      <c r="V97">
        <f t="shared" ca="1" si="22"/>
        <v>-0.84896830868616036</v>
      </c>
      <c r="W97">
        <f t="shared" ca="1" si="23"/>
        <v>0.78065519759573876</v>
      </c>
    </row>
    <row r="98" spans="1:23">
      <c r="A98" s="2" t="s">
        <v>93</v>
      </c>
      <c r="B98" s="4">
        <v>84</v>
      </c>
      <c r="C98" s="3">
        <v>1.996</v>
      </c>
      <c r="D98" s="1">
        <v>1.9743548703266731</v>
      </c>
      <c r="E98" s="1">
        <v>-0.11617288689736339</v>
      </c>
      <c r="K98">
        <f t="shared" ca="1" si="12"/>
        <v>3.5604811865228347</v>
      </c>
      <c r="L98">
        <f t="shared" ca="1" si="13"/>
        <v>0.67233673850043429</v>
      </c>
      <c r="M98">
        <f t="shared" ca="1" si="14"/>
        <v>2.527362716049899</v>
      </c>
      <c r="N98" t="str">
        <f t="shared" ca="1" si="15"/>
        <v>C2</v>
      </c>
      <c r="O98">
        <v>98</v>
      </c>
      <c r="P98" t="str">
        <f t="shared" ca="1" si="16"/>
        <v>C2</v>
      </c>
      <c r="Q98">
        <f t="shared" ca="1" si="17"/>
        <v>0</v>
      </c>
      <c r="R98">
        <f t="shared" ca="1" si="18"/>
        <v>0</v>
      </c>
      <c r="S98">
        <f t="shared" ca="1" si="19"/>
        <v>0</v>
      </c>
      <c r="T98">
        <f t="shared" ca="1" si="20"/>
        <v>1.9743548703266731</v>
      </c>
      <c r="U98">
        <f t="shared" ca="1" si="21"/>
        <v>-0.11617288689736339</v>
      </c>
      <c r="V98">
        <f t="shared" ca="1" si="22"/>
        <v>0</v>
      </c>
      <c r="W98">
        <f t="shared" ca="1" si="23"/>
        <v>0</v>
      </c>
    </row>
    <row r="99" spans="1:23">
      <c r="A99" s="2" t="s">
        <v>94</v>
      </c>
      <c r="B99" s="4">
        <v>51</v>
      </c>
      <c r="C99" s="3">
        <v>3.2850000000000001</v>
      </c>
      <c r="D99" s="1">
        <v>0.24899070537438603</v>
      </c>
      <c r="E99" s="1">
        <v>0.28149185369830537</v>
      </c>
      <c r="K99">
        <f t="shared" ca="1" si="12"/>
        <v>2.7092471925496664</v>
      </c>
      <c r="L99">
        <f t="shared" ca="1" si="13"/>
        <v>1.1000387968093064</v>
      </c>
      <c r="M99">
        <f t="shared" ca="1" si="14"/>
        <v>0.76127982368121594</v>
      </c>
      <c r="N99" t="str">
        <f t="shared" ca="1" si="15"/>
        <v>C3</v>
      </c>
      <c r="O99">
        <v>99</v>
      </c>
      <c r="P99" t="str">
        <f t="shared" ca="1" si="16"/>
        <v>C3</v>
      </c>
      <c r="Q99">
        <f t="shared" ca="1" si="17"/>
        <v>0</v>
      </c>
      <c r="R99">
        <f t="shared" ca="1" si="18"/>
        <v>0</v>
      </c>
      <c r="S99">
        <f t="shared" ca="1" si="19"/>
        <v>0</v>
      </c>
      <c r="T99">
        <f t="shared" ca="1" si="20"/>
        <v>0</v>
      </c>
      <c r="U99">
        <f t="shared" ca="1" si="21"/>
        <v>0</v>
      </c>
      <c r="V99">
        <f t="shared" ca="1" si="22"/>
        <v>0.24899070537438603</v>
      </c>
      <c r="W99">
        <f t="shared" ca="1" si="23"/>
        <v>0.28149185369830537</v>
      </c>
    </row>
    <row r="100" spans="1:23">
      <c r="A100" s="2" t="s">
        <v>95</v>
      </c>
      <c r="B100" s="4">
        <v>61</v>
      </c>
      <c r="C100" s="3">
        <v>2.492</v>
      </c>
      <c r="D100" s="1">
        <v>0.77182833111750326</v>
      </c>
      <c r="E100" s="1">
        <v>3.6846284037820212E-2</v>
      </c>
      <c r="K100">
        <f t="shared" ca="1" si="12"/>
        <v>2.7815821219843841</v>
      </c>
      <c r="L100">
        <f t="shared" ca="1" si="13"/>
        <v>0.54125837238860008</v>
      </c>
      <c r="M100">
        <f t="shared" ca="1" si="14"/>
        <v>1.319439452837744</v>
      </c>
      <c r="N100" t="str">
        <f t="shared" ca="1" si="15"/>
        <v>C2</v>
      </c>
      <c r="O100">
        <v>100</v>
      </c>
      <c r="P100" t="str">
        <f t="shared" ca="1" si="16"/>
        <v>C2</v>
      </c>
      <c r="Q100">
        <f t="shared" ca="1" si="17"/>
        <v>0</v>
      </c>
      <c r="R100">
        <f t="shared" ca="1" si="18"/>
        <v>0</v>
      </c>
      <c r="S100">
        <f t="shared" ca="1" si="19"/>
        <v>0</v>
      </c>
      <c r="T100">
        <f t="shared" ca="1" si="20"/>
        <v>0.77182833111750326</v>
      </c>
      <c r="U100">
        <f t="shared" ca="1" si="21"/>
        <v>3.6846284037820212E-2</v>
      </c>
      <c r="V100">
        <f t="shared" ca="1" si="22"/>
        <v>0</v>
      </c>
      <c r="W100">
        <f t="shared" ca="1" si="23"/>
        <v>0</v>
      </c>
    </row>
    <row r="101" spans="1:23">
      <c r="A101" s="2" t="s">
        <v>96</v>
      </c>
      <c r="B101" s="4">
        <v>45</v>
      </c>
      <c r="C101" s="3">
        <v>0.27900000000000003</v>
      </c>
      <c r="D101" s="1">
        <v>-6.4711870071484365E-2</v>
      </c>
      <c r="E101" s="1">
        <v>-0.64587836370323093</v>
      </c>
      <c r="K101">
        <f t="shared" ca="1" si="12"/>
        <v>1.7435237735714795</v>
      </c>
      <c r="L101">
        <f t="shared" ca="1" si="13"/>
        <v>1.5191031088763578</v>
      </c>
      <c r="M101">
        <f t="shared" ca="1" si="14"/>
        <v>1.0946420006738662</v>
      </c>
      <c r="N101" t="str">
        <f t="shared" ca="1" si="15"/>
        <v>C3</v>
      </c>
      <c r="O101">
        <v>101</v>
      </c>
      <c r="P101" t="str">
        <f t="shared" ca="1" si="16"/>
        <v>C3</v>
      </c>
      <c r="Q101">
        <f t="shared" ca="1" si="17"/>
        <v>0</v>
      </c>
      <c r="R101">
        <f t="shared" ca="1" si="18"/>
        <v>0</v>
      </c>
      <c r="S101">
        <f t="shared" ca="1" si="19"/>
        <v>0</v>
      </c>
      <c r="T101">
        <f t="shared" ca="1" si="20"/>
        <v>0</v>
      </c>
      <c r="U101">
        <f t="shared" ca="1" si="21"/>
        <v>0</v>
      </c>
      <c r="V101">
        <f t="shared" ca="1" si="22"/>
        <v>-6.4711870071484365E-2</v>
      </c>
      <c r="W101">
        <f t="shared" ca="1" si="23"/>
        <v>-0.64587836370323093</v>
      </c>
    </row>
    <row r="102" spans="1:23">
      <c r="A102" s="2" t="s">
        <v>97</v>
      </c>
      <c r="B102" s="4">
        <v>58</v>
      </c>
      <c r="C102" s="3">
        <v>3.2349999999999999</v>
      </c>
      <c r="D102" s="1">
        <v>0.61497704339456816</v>
      </c>
      <c r="E102" s="1">
        <v>0.26606653404758113</v>
      </c>
      <c r="K102">
        <f t="shared" ca="1" si="12"/>
        <v>2.876850313370011</v>
      </c>
      <c r="L102">
        <f t="shared" ca="1" si="13"/>
        <v>0.74677765586518396</v>
      </c>
      <c r="M102">
        <f t="shared" ca="1" si="14"/>
        <v>1.1272288612655512</v>
      </c>
      <c r="N102" t="str">
        <f t="shared" ca="1" si="15"/>
        <v>C2</v>
      </c>
      <c r="O102">
        <v>102</v>
      </c>
      <c r="P102" t="str">
        <f t="shared" ca="1" si="16"/>
        <v>C2</v>
      </c>
      <c r="Q102">
        <f t="shared" ca="1" si="17"/>
        <v>0</v>
      </c>
      <c r="R102">
        <f t="shared" ca="1" si="18"/>
        <v>0</v>
      </c>
      <c r="S102">
        <f t="shared" ca="1" si="19"/>
        <v>0</v>
      </c>
      <c r="T102">
        <f t="shared" ca="1" si="20"/>
        <v>0.61497704339456816</v>
      </c>
      <c r="U102">
        <f t="shared" ca="1" si="21"/>
        <v>0.26606653404758113</v>
      </c>
      <c r="V102">
        <f t="shared" ca="1" si="22"/>
        <v>0</v>
      </c>
      <c r="W102">
        <f t="shared" ca="1" si="23"/>
        <v>0</v>
      </c>
    </row>
    <row r="103" spans="1:23">
      <c r="A103" s="2" t="s">
        <v>98</v>
      </c>
      <c r="B103" s="4">
        <v>36</v>
      </c>
      <c r="C103" s="3">
        <v>4.2949999999999999</v>
      </c>
      <c r="D103" s="1">
        <v>-0.53526573324028992</v>
      </c>
      <c r="E103" s="1">
        <v>0.59308331064293318</v>
      </c>
      <c r="K103">
        <f t="shared" ca="1" si="12"/>
        <v>2.7725610942261425</v>
      </c>
      <c r="L103">
        <f t="shared" ca="1" si="13"/>
        <v>1.9406788808580928</v>
      </c>
      <c r="M103">
        <f t="shared" ca="1" si="14"/>
        <v>0.23990129442199382</v>
      </c>
      <c r="N103" t="str">
        <f t="shared" ca="1" si="15"/>
        <v>C3</v>
      </c>
      <c r="O103">
        <v>103</v>
      </c>
      <c r="P103" t="str">
        <f t="shared" ca="1" si="16"/>
        <v>C3</v>
      </c>
      <c r="Q103">
        <f t="shared" ca="1" si="17"/>
        <v>0</v>
      </c>
      <c r="R103">
        <f t="shared" ca="1" si="18"/>
        <v>0</v>
      </c>
      <c r="S103">
        <f t="shared" ca="1" si="19"/>
        <v>0</v>
      </c>
      <c r="T103">
        <f t="shared" ca="1" si="20"/>
        <v>0</v>
      </c>
      <c r="U103">
        <f t="shared" ca="1" si="21"/>
        <v>0</v>
      </c>
      <c r="V103">
        <f t="shared" ca="1" si="22"/>
        <v>-0.53526573324028992</v>
      </c>
      <c r="W103">
        <f t="shared" ca="1" si="23"/>
        <v>0.59308331064293318</v>
      </c>
    </row>
    <row r="104" spans="1:23">
      <c r="A104" s="2" t="s">
        <v>99</v>
      </c>
      <c r="B104" s="4">
        <v>88</v>
      </c>
      <c r="C104" s="3">
        <v>3.31</v>
      </c>
      <c r="D104" s="1">
        <v>2.18348992062392</v>
      </c>
      <c r="E104" s="1">
        <v>0.28920451352366738</v>
      </c>
      <c r="K104">
        <f t="shared" ca="1" si="12"/>
        <v>3.9693280494510743</v>
      </c>
      <c r="L104">
        <f t="shared" ca="1" si="13"/>
        <v>0.9195092756666543</v>
      </c>
      <c r="M104">
        <f t="shared" ca="1" si="14"/>
        <v>2.6930510006983375</v>
      </c>
      <c r="N104" t="str">
        <f t="shared" ca="1" si="15"/>
        <v>C2</v>
      </c>
      <c r="O104">
        <v>104</v>
      </c>
      <c r="P104" t="str">
        <f t="shared" ca="1" si="16"/>
        <v>C2</v>
      </c>
      <c r="Q104">
        <f t="shared" ca="1" si="17"/>
        <v>0</v>
      </c>
      <c r="R104">
        <f t="shared" ca="1" si="18"/>
        <v>0</v>
      </c>
      <c r="S104">
        <f t="shared" ca="1" si="19"/>
        <v>0</v>
      </c>
      <c r="T104">
        <f t="shared" ca="1" si="20"/>
        <v>2.18348992062392</v>
      </c>
      <c r="U104">
        <f t="shared" ca="1" si="21"/>
        <v>0.28920451352366738</v>
      </c>
      <c r="V104">
        <f t="shared" ca="1" si="22"/>
        <v>0</v>
      </c>
      <c r="W104">
        <f t="shared" ca="1" si="23"/>
        <v>0</v>
      </c>
    </row>
    <row r="105" spans="1:23">
      <c r="A105" s="2" t="s">
        <v>100</v>
      </c>
      <c r="B105" s="4">
        <v>86</v>
      </c>
      <c r="C105" s="3">
        <v>1.31</v>
      </c>
      <c r="D105" s="1">
        <v>2.0789223954752964</v>
      </c>
      <c r="E105" s="1">
        <v>-0.32780827250529876</v>
      </c>
      <c r="K105">
        <f t="shared" ca="1" si="12"/>
        <v>3.5332673426146952</v>
      </c>
      <c r="L105">
        <f t="shared" ca="1" si="13"/>
        <v>0.83324164811563173</v>
      </c>
      <c r="M105">
        <f t="shared" ca="1" si="14"/>
        <v>2.6761687873283893</v>
      </c>
      <c r="N105" t="str">
        <f t="shared" ca="1" si="15"/>
        <v>C2</v>
      </c>
      <c r="O105">
        <v>105</v>
      </c>
      <c r="P105" t="str">
        <f t="shared" ca="1" si="16"/>
        <v>C2</v>
      </c>
      <c r="Q105">
        <f t="shared" ca="1" si="17"/>
        <v>0</v>
      </c>
      <c r="R105">
        <f t="shared" ca="1" si="18"/>
        <v>0</v>
      </c>
      <c r="S105">
        <f t="shared" ca="1" si="19"/>
        <v>0</v>
      </c>
      <c r="T105">
        <f t="shared" ca="1" si="20"/>
        <v>2.0789223954752964</v>
      </c>
      <c r="U105">
        <f t="shared" ca="1" si="21"/>
        <v>-0.32780827250529876</v>
      </c>
      <c r="V105">
        <f t="shared" ca="1" si="22"/>
        <v>0</v>
      </c>
      <c r="W105">
        <f t="shared" ca="1" si="23"/>
        <v>0</v>
      </c>
    </row>
    <row r="106" spans="1:23">
      <c r="A106" s="2" t="s">
        <v>101</v>
      </c>
      <c r="B106" s="4">
        <v>61</v>
      </c>
      <c r="C106" s="3">
        <v>1.4019999999999999</v>
      </c>
      <c r="D106" s="1">
        <v>0.77182833111750326</v>
      </c>
      <c r="E106" s="1">
        <v>-0.2994256843479664</v>
      </c>
      <c r="K106">
        <f t="shared" ca="1" si="12"/>
        <v>2.5259847322417963</v>
      </c>
      <c r="L106">
        <f t="shared" ca="1" si="13"/>
        <v>0.61586137103558602</v>
      </c>
      <c r="M106">
        <f t="shared" ca="1" si="14"/>
        <v>1.4379625711771153</v>
      </c>
      <c r="N106" t="str">
        <f t="shared" ca="1" si="15"/>
        <v>C2</v>
      </c>
      <c r="O106">
        <v>106</v>
      </c>
      <c r="P106" t="str">
        <f t="shared" ca="1" si="16"/>
        <v>C2</v>
      </c>
      <c r="Q106">
        <f t="shared" ca="1" si="17"/>
        <v>0</v>
      </c>
      <c r="R106">
        <f t="shared" ca="1" si="18"/>
        <v>0</v>
      </c>
      <c r="S106">
        <f t="shared" ca="1" si="19"/>
        <v>0</v>
      </c>
      <c r="T106">
        <f t="shared" ca="1" si="20"/>
        <v>0.77182833111750326</v>
      </c>
      <c r="U106">
        <f t="shared" ca="1" si="21"/>
        <v>-0.2994256843479664</v>
      </c>
      <c r="V106">
        <f t="shared" ca="1" si="22"/>
        <v>0</v>
      </c>
      <c r="W106">
        <f t="shared" ca="1" si="23"/>
        <v>0</v>
      </c>
    </row>
    <row r="107" spans="1:23">
      <c r="A107" s="2" t="s">
        <v>102</v>
      </c>
      <c r="B107" s="4">
        <v>32</v>
      </c>
      <c r="C107" s="3">
        <v>6.5789999999999997</v>
      </c>
      <c r="D107" s="1">
        <v>-0.7444007835375368</v>
      </c>
      <c r="E107" s="1">
        <v>1.2977119122880123</v>
      </c>
      <c r="K107">
        <f t="shared" ca="1" si="12"/>
        <v>3.4521981275343938</v>
      </c>
      <c r="L107">
        <f t="shared" ca="1" si="13"/>
        <v>2.432881816075521</v>
      </c>
      <c r="M107">
        <f t="shared" ca="1" si="14"/>
        <v>0.97205421509753365</v>
      </c>
      <c r="N107" t="str">
        <f t="shared" ca="1" si="15"/>
        <v>C3</v>
      </c>
      <c r="O107">
        <v>107</v>
      </c>
      <c r="P107" t="str">
        <f t="shared" ca="1" si="16"/>
        <v>C3</v>
      </c>
      <c r="Q107">
        <f t="shared" ca="1" si="17"/>
        <v>0</v>
      </c>
      <c r="R107">
        <f t="shared" ca="1" si="18"/>
        <v>0</v>
      </c>
      <c r="S107">
        <f t="shared" ca="1" si="19"/>
        <v>0</v>
      </c>
      <c r="T107">
        <f t="shared" ca="1" si="20"/>
        <v>0</v>
      </c>
      <c r="U107">
        <f t="shared" ca="1" si="21"/>
        <v>0</v>
      </c>
      <c r="V107">
        <f t="shared" ca="1" si="22"/>
        <v>-0.7444007835375368</v>
      </c>
      <c r="W107">
        <f t="shared" ca="1" si="23"/>
        <v>1.2977119122880123</v>
      </c>
    </row>
    <row r="108" spans="1:23">
      <c r="A108" s="2" t="s">
        <v>102</v>
      </c>
      <c r="B108" s="4">
        <v>35</v>
      </c>
      <c r="C108" s="3">
        <v>3.23</v>
      </c>
      <c r="D108" s="1">
        <v>-0.5875494958146017</v>
      </c>
      <c r="E108" s="1">
        <v>0.2645240020825087</v>
      </c>
      <c r="K108">
        <f t="shared" ca="1" si="12"/>
        <v>2.4398797964171735</v>
      </c>
      <c r="L108">
        <f t="shared" ca="1" si="13"/>
        <v>1.9179128206956009</v>
      </c>
      <c r="M108">
        <f t="shared" ca="1" si="14"/>
        <v>0.11970630093506227</v>
      </c>
      <c r="N108" t="str">
        <f t="shared" ca="1" si="15"/>
        <v>C3</v>
      </c>
      <c r="O108">
        <v>108</v>
      </c>
      <c r="P108" t="str">
        <f t="shared" ca="1" si="16"/>
        <v>C3</v>
      </c>
      <c r="Q108">
        <f t="shared" ca="1" si="17"/>
        <v>0</v>
      </c>
      <c r="R108">
        <f t="shared" ca="1" si="18"/>
        <v>0</v>
      </c>
      <c r="S108">
        <f t="shared" ca="1" si="19"/>
        <v>0</v>
      </c>
      <c r="T108">
        <f t="shared" ca="1" si="20"/>
        <v>0</v>
      </c>
      <c r="U108">
        <f t="shared" ca="1" si="21"/>
        <v>0</v>
      </c>
      <c r="V108">
        <f t="shared" ca="1" si="22"/>
        <v>-0.5875494958146017</v>
      </c>
      <c r="W108">
        <f t="shared" ca="1" si="23"/>
        <v>0.2645240020825087</v>
      </c>
    </row>
    <row r="109" spans="1:23">
      <c r="A109" s="2" t="s">
        <v>102</v>
      </c>
      <c r="B109" s="4">
        <v>37</v>
      </c>
      <c r="C109" s="3">
        <v>2.4060000000000001</v>
      </c>
      <c r="D109" s="1">
        <v>-0.4829819706659782</v>
      </c>
      <c r="E109" s="1">
        <v>1.0314734238574709E-2</v>
      </c>
      <c r="K109">
        <f t="shared" ca="1" si="12"/>
        <v>2.2084882833962447</v>
      </c>
      <c r="L109">
        <f t="shared" ca="1" si="13"/>
        <v>1.794653730149222</v>
      </c>
      <c r="M109">
        <f t="shared" ca="1" si="14"/>
        <v>0.34529938855409037</v>
      </c>
      <c r="N109" t="str">
        <f t="shared" ca="1" si="15"/>
        <v>C3</v>
      </c>
      <c r="O109">
        <v>109</v>
      </c>
      <c r="P109" t="str">
        <f t="shared" ca="1" si="16"/>
        <v>C3</v>
      </c>
      <c r="Q109">
        <f t="shared" ca="1" si="17"/>
        <v>0</v>
      </c>
      <c r="R109">
        <f t="shared" ca="1" si="18"/>
        <v>0</v>
      </c>
      <c r="S109">
        <f t="shared" ca="1" si="19"/>
        <v>0</v>
      </c>
      <c r="T109">
        <f t="shared" ca="1" si="20"/>
        <v>0</v>
      </c>
      <c r="U109">
        <f t="shared" ca="1" si="21"/>
        <v>0</v>
      </c>
      <c r="V109">
        <f t="shared" ca="1" si="22"/>
        <v>-0.4829819706659782</v>
      </c>
      <c r="W109">
        <f t="shared" ca="1" si="23"/>
        <v>1.0314734238574709E-2</v>
      </c>
    </row>
    <row r="110" spans="1:23">
      <c r="A110" s="2" t="s">
        <v>103</v>
      </c>
      <c r="B110" s="4">
        <v>35</v>
      </c>
      <c r="C110" s="3">
        <v>-5.1100000000000003</v>
      </c>
      <c r="D110" s="1">
        <v>-0.5875494958146017</v>
      </c>
      <c r="E110" s="1">
        <v>-2.3084193156582806</v>
      </c>
      <c r="K110">
        <f t="shared" ca="1" si="12"/>
        <v>0.39544864012127906</v>
      </c>
      <c r="L110">
        <f t="shared" ca="1" si="13"/>
        <v>2.9869912067549609</v>
      </c>
      <c r="M110">
        <f t="shared" ca="1" si="14"/>
        <v>2.6642345527205538</v>
      </c>
      <c r="N110" t="str">
        <f t="shared" ca="1" si="15"/>
        <v>C1</v>
      </c>
      <c r="O110">
        <v>110</v>
      </c>
      <c r="P110" t="str">
        <f t="shared" ca="1" si="16"/>
        <v>C1</v>
      </c>
      <c r="Q110">
        <f t="shared" ca="1" si="17"/>
        <v>0</v>
      </c>
      <c r="R110">
        <f t="shared" ca="1" si="18"/>
        <v>-0.5875494958146017</v>
      </c>
      <c r="S110">
        <f t="shared" ca="1" si="19"/>
        <v>-2.3084193156582806</v>
      </c>
      <c r="T110">
        <f t="shared" ca="1" si="20"/>
        <v>0</v>
      </c>
      <c r="U110">
        <f t="shared" ca="1" si="21"/>
        <v>0</v>
      </c>
      <c r="V110">
        <f t="shared" ca="1" si="22"/>
        <v>0</v>
      </c>
      <c r="W110">
        <f t="shared" ca="1" si="23"/>
        <v>0</v>
      </c>
    </row>
    <row r="111" spans="1:23">
      <c r="A111" s="2" t="s">
        <v>104</v>
      </c>
      <c r="B111" s="4">
        <v>41</v>
      </c>
      <c r="C111" s="3">
        <v>1</v>
      </c>
      <c r="D111" s="1">
        <v>-0.27384692036873126</v>
      </c>
      <c r="E111" s="1">
        <v>-0.42344525433978858</v>
      </c>
      <c r="K111">
        <f t="shared" ca="1" si="12"/>
        <v>1.8524490258562962</v>
      </c>
      <c r="L111">
        <f t="shared" ca="1" si="13"/>
        <v>1.6402877217382401</v>
      </c>
      <c r="M111">
        <f t="shared" ca="1" si="14"/>
        <v>0.81278489209070492</v>
      </c>
      <c r="N111" t="str">
        <f t="shared" ca="1" si="15"/>
        <v>C3</v>
      </c>
      <c r="O111">
        <v>111</v>
      </c>
      <c r="P111" t="str">
        <f t="shared" ca="1" si="16"/>
        <v>C3</v>
      </c>
      <c r="Q111">
        <f t="shared" ca="1" si="17"/>
        <v>0</v>
      </c>
      <c r="R111">
        <f t="shared" ca="1" si="18"/>
        <v>0</v>
      </c>
      <c r="S111">
        <f t="shared" ca="1" si="19"/>
        <v>0</v>
      </c>
      <c r="T111">
        <f t="shared" ca="1" si="20"/>
        <v>0</v>
      </c>
      <c r="U111">
        <f t="shared" ca="1" si="21"/>
        <v>0</v>
      </c>
      <c r="V111">
        <f t="shared" ca="1" si="22"/>
        <v>-0.27384692036873126</v>
      </c>
      <c r="W111">
        <f t="shared" ca="1" si="23"/>
        <v>-0.42344525433978858</v>
      </c>
    </row>
    <row r="112" spans="1:23">
      <c r="A112" s="2" t="s">
        <v>105</v>
      </c>
      <c r="B112" s="4">
        <v>41</v>
      </c>
      <c r="C112" s="3">
        <v>2.8759999999999999</v>
      </c>
      <c r="D112" s="1">
        <v>-0.27384692036873126</v>
      </c>
      <c r="E112" s="1">
        <v>0.1553127389553817</v>
      </c>
      <c r="K112">
        <f t="shared" ca="1" si="12"/>
        <v>2.4006664471937209</v>
      </c>
      <c r="L112">
        <f t="shared" ca="1" si="13"/>
        <v>1.5933475915584832</v>
      </c>
      <c r="M112">
        <f t="shared" ca="1" si="14"/>
        <v>0.30809454580893092</v>
      </c>
      <c r="N112" t="str">
        <f t="shared" ca="1" si="15"/>
        <v>C3</v>
      </c>
      <c r="O112">
        <v>112</v>
      </c>
      <c r="P112" t="str">
        <f t="shared" ca="1" si="16"/>
        <v>C3</v>
      </c>
      <c r="Q112">
        <f t="shared" ca="1" si="17"/>
        <v>0</v>
      </c>
      <c r="R112">
        <f t="shared" ca="1" si="18"/>
        <v>0</v>
      </c>
      <c r="S112">
        <f t="shared" ca="1" si="19"/>
        <v>0</v>
      </c>
      <c r="T112">
        <f t="shared" ca="1" si="20"/>
        <v>0</v>
      </c>
      <c r="U112">
        <f t="shared" ca="1" si="21"/>
        <v>0</v>
      </c>
      <c r="V112">
        <f t="shared" ca="1" si="22"/>
        <v>-0.27384692036873126</v>
      </c>
      <c r="W112">
        <f t="shared" ca="1" si="23"/>
        <v>0.1553127389553817</v>
      </c>
    </row>
    <row r="113" spans="1:23">
      <c r="A113" s="2" t="s">
        <v>106</v>
      </c>
      <c r="B113" s="4">
        <v>25</v>
      </c>
      <c r="C113" s="3">
        <v>4.673</v>
      </c>
      <c r="D113" s="1">
        <v>-1.110387121557719</v>
      </c>
      <c r="E113" s="1">
        <v>0.7096987272024079</v>
      </c>
      <c r="K113">
        <f t="shared" ca="1" si="12"/>
        <v>2.8626488359321525</v>
      </c>
      <c r="L113">
        <f t="shared" ca="1" si="13"/>
        <v>2.5246738877774737</v>
      </c>
      <c r="M113">
        <f t="shared" ca="1" si="14"/>
        <v>0.69857554231941943</v>
      </c>
      <c r="N113" t="str">
        <f t="shared" ca="1" si="15"/>
        <v>C3</v>
      </c>
      <c r="O113">
        <v>113</v>
      </c>
      <c r="P113" t="str">
        <f t="shared" ca="1" si="16"/>
        <v>C3</v>
      </c>
      <c r="Q113">
        <f t="shared" ca="1" si="17"/>
        <v>0</v>
      </c>
      <c r="R113">
        <f t="shared" ca="1" si="18"/>
        <v>0</v>
      </c>
      <c r="S113">
        <f t="shared" ca="1" si="19"/>
        <v>0</v>
      </c>
      <c r="T113">
        <f t="shared" ca="1" si="20"/>
        <v>0</v>
      </c>
      <c r="U113">
        <f t="shared" ca="1" si="21"/>
        <v>0</v>
      </c>
      <c r="V113">
        <f t="shared" ca="1" si="22"/>
        <v>-1.110387121557719</v>
      </c>
      <c r="W113">
        <f t="shared" ca="1" si="23"/>
        <v>0.7096987272024079</v>
      </c>
    </row>
    <row r="114" spans="1:23">
      <c r="A114" s="2" t="s">
        <v>107</v>
      </c>
      <c r="B114" s="4">
        <v>29</v>
      </c>
      <c r="C114" s="3">
        <v>2.3079999999999998</v>
      </c>
      <c r="D114" s="1">
        <v>-0.90125207126047202</v>
      </c>
      <c r="E114" s="1">
        <v>-1.9918892276844728E-2</v>
      </c>
      <c r="K114">
        <f t="shared" ca="1" si="12"/>
        <v>2.1290279517634141</v>
      </c>
      <c r="L114">
        <f t="shared" ca="1" si="13"/>
        <v>2.2129401039907117</v>
      </c>
      <c r="M114">
        <f t="shared" ca="1" si="14"/>
        <v>0.54253798902732953</v>
      </c>
      <c r="N114" t="str">
        <f t="shared" ca="1" si="15"/>
        <v>C3</v>
      </c>
      <c r="O114">
        <v>114</v>
      </c>
      <c r="P114" t="str">
        <f t="shared" ca="1" si="16"/>
        <v>C3</v>
      </c>
      <c r="Q114">
        <f t="shared" ca="1" si="17"/>
        <v>0</v>
      </c>
      <c r="R114">
        <f t="shared" ca="1" si="18"/>
        <v>0</v>
      </c>
      <c r="S114">
        <f t="shared" ca="1" si="19"/>
        <v>0</v>
      </c>
      <c r="T114">
        <f t="shared" ca="1" si="20"/>
        <v>0</v>
      </c>
      <c r="U114">
        <f t="shared" ca="1" si="21"/>
        <v>0</v>
      </c>
      <c r="V114">
        <f t="shared" ca="1" si="22"/>
        <v>-0.90125207126047202</v>
      </c>
      <c r="W114">
        <f t="shared" ca="1" si="23"/>
        <v>-1.9918892276844728E-2</v>
      </c>
    </row>
    <row r="115" spans="1:23">
      <c r="A115" s="2" t="s">
        <v>108</v>
      </c>
      <c r="B115" s="4">
        <v>66</v>
      </c>
      <c r="C115" s="3">
        <v>2.7320000000000002</v>
      </c>
      <c r="D115" s="1">
        <v>1.033247143989062</v>
      </c>
      <c r="E115" s="1">
        <v>0.11088781836129621</v>
      </c>
      <c r="K115">
        <f t="shared" ca="1" si="12"/>
        <v>3.0057324261535951</v>
      </c>
      <c r="L115">
        <f t="shared" ca="1" si="13"/>
        <v>0.30074661197792801</v>
      </c>
      <c r="M115">
        <f t="shared" ca="1" si="14"/>
        <v>1.5611610459098102</v>
      </c>
      <c r="N115" t="str">
        <f t="shared" ca="1" si="15"/>
        <v>C2</v>
      </c>
      <c r="O115">
        <v>115</v>
      </c>
      <c r="P115" t="str">
        <f t="shared" ca="1" si="16"/>
        <v>C2</v>
      </c>
      <c r="Q115">
        <f t="shared" ca="1" si="17"/>
        <v>0</v>
      </c>
      <c r="R115">
        <f t="shared" ca="1" si="18"/>
        <v>0</v>
      </c>
      <c r="S115">
        <f t="shared" ca="1" si="19"/>
        <v>0</v>
      </c>
      <c r="T115">
        <f t="shared" ca="1" si="20"/>
        <v>1.033247143989062</v>
      </c>
      <c r="U115">
        <f t="shared" ca="1" si="21"/>
        <v>0.11088781836129621</v>
      </c>
      <c r="V115">
        <f t="shared" ca="1" si="22"/>
        <v>0</v>
      </c>
      <c r="W115">
        <f t="shared" ca="1" si="23"/>
        <v>0</v>
      </c>
    </row>
    <row r="116" spans="1:23">
      <c r="A116" s="2" t="s">
        <v>109</v>
      </c>
      <c r="B116" s="4">
        <v>81</v>
      </c>
      <c r="C116" s="3">
        <v>1.806</v>
      </c>
      <c r="D116" s="1">
        <v>1.817503582603738</v>
      </c>
      <c r="E116" s="1">
        <v>-0.17478910157011518</v>
      </c>
      <c r="K116">
        <f t="shared" ca="1" si="12"/>
        <v>3.3984850488015041</v>
      </c>
      <c r="L116">
        <f t="shared" ca="1" si="13"/>
        <v>0.5342746141836805</v>
      </c>
      <c r="M116">
        <f t="shared" ca="1" si="14"/>
        <v>2.3857566681809437</v>
      </c>
      <c r="N116" t="str">
        <f t="shared" ca="1" si="15"/>
        <v>C2</v>
      </c>
      <c r="O116">
        <v>116</v>
      </c>
      <c r="P116" t="str">
        <f t="shared" ca="1" si="16"/>
        <v>C2</v>
      </c>
      <c r="Q116">
        <f t="shared" ca="1" si="17"/>
        <v>0</v>
      </c>
      <c r="R116">
        <f t="shared" ca="1" si="18"/>
        <v>0</v>
      </c>
      <c r="S116">
        <f t="shared" ca="1" si="19"/>
        <v>0</v>
      </c>
      <c r="T116">
        <f t="shared" ca="1" si="20"/>
        <v>1.817503582603738</v>
      </c>
      <c r="U116">
        <f t="shared" ca="1" si="21"/>
        <v>-0.17478910157011518</v>
      </c>
      <c r="V116">
        <f t="shared" ca="1" si="22"/>
        <v>0</v>
      </c>
      <c r="W116">
        <f t="shared" ca="1" si="23"/>
        <v>0</v>
      </c>
    </row>
    <row r="117" spans="1:23">
      <c r="A117" s="2" t="s">
        <v>110</v>
      </c>
      <c r="B117" s="4">
        <v>74</v>
      </c>
      <c r="C117" s="3">
        <v>1.6160000000000001</v>
      </c>
      <c r="D117" s="1">
        <v>1.4515172445835558</v>
      </c>
      <c r="E117" s="1">
        <v>-0.23340531624286695</v>
      </c>
      <c r="K117">
        <f t="shared" ca="1" si="12"/>
        <v>3.0709240434569742</v>
      </c>
      <c r="L117">
        <f t="shared" ca="1" si="13"/>
        <v>0.26960582407791539</v>
      </c>
      <c r="M117">
        <f t="shared" ca="1" si="14"/>
        <v>2.0465870621938049</v>
      </c>
      <c r="N117" t="str">
        <f t="shared" ca="1" si="15"/>
        <v>C2</v>
      </c>
      <c r="O117">
        <v>117</v>
      </c>
      <c r="P117" t="str">
        <f t="shared" ca="1" si="16"/>
        <v>C2</v>
      </c>
      <c r="Q117">
        <f t="shared" ca="1" si="17"/>
        <v>0</v>
      </c>
      <c r="R117">
        <f t="shared" ca="1" si="18"/>
        <v>0</v>
      </c>
      <c r="S117">
        <f t="shared" ca="1" si="19"/>
        <v>0</v>
      </c>
      <c r="T117">
        <f t="shared" ca="1" si="20"/>
        <v>1.4515172445835558</v>
      </c>
      <c r="U117">
        <f t="shared" ca="1" si="21"/>
        <v>-0.23340531624286695</v>
      </c>
      <c r="V117">
        <f t="shared" ca="1" si="22"/>
        <v>0</v>
      </c>
      <c r="W117">
        <f t="shared" ca="1" si="23"/>
        <v>0</v>
      </c>
    </row>
    <row r="118" spans="1:23">
      <c r="A118" s="2" t="s">
        <v>111</v>
      </c>
      <c r="B118" s="4">
        <v>71</v>
      </c>
      <c r="C118" s="3">
        <v>1.4379999999999999</v>
      </c>
      <c r="D118" s="1">
        <v>1.2946659568606207</v>
      </c>
      <c r="E118" s="1">
        <v>-0.28831945419944499</v>
      </c>
      <c r="K118">
        <f t="shared" ca="1" si="12"/>
        <v>2.9145782629625305</v>
      </c>
      <c r="L118">
        <f t="shared" ca="1" si="13"/>
        <v>0.28588841470738768</v>
      </c>
      <c r="M118">
        <f t="shared" ca="1" si="14"/>
        <v>1.9146215777092743</v>
      </c>
      <c r="N118" t="str">
        <f t="shared" ca="1" si="15"/>
        <v>C2</v>
      </c>
      <c r="O118">
        <v>118</v>
      </c>
      <c r="P118" t="str">
        <f t="shared" ca="1" si="16"/>
        <v>C2</v>
      </c>
      <c r="Q118">
        <f t="shared" ca="1" si="17"/>
        <v>0</v>
      </c>
      <c r="R118">
        <f t="shared" ca="1" si="18"/>
        <v>0</v>
      </c>
      <c r="S118">
        <f t="shared" ca="1" si="19"/>
        <v>0</v>
      </c>
      <c r="T118">
        <f t="shared" ca="1" si="20"/>
        <v>1.2946659568606207</v>
      </c>
      <c r="U118">
        <f t="shared" ca="1" si="21"/>
        <v>-0.28831945419944499</v>
      </c>
      <c r="V118">
        <f t="shared" ca="1" si="22"/>
        <v>0</v>
      </c>
      <c r="W118">
        <f t="shared" ca="1" si="23"/>
        <v>0</v>
      </c>
    </row>
    <row r="119" spans="1:23">
      <c r="A119" s="2" t="s">
        <v>112</v>
      </c>
      <c r="B119" s="4">
        <v>17</v>
      </c>
      <c r="C119" s="3">
        <v>-18</v>
      </c>
      <c r="D119" s="1">
        <v>-1.5286572221522128</v>
      </c>
      <c r="E119" s="1">
        <v>-6.2850667216149674</v>
      </c>
      <c r="K119">
        <f t="shared" ca="1" si="12"/>
        <v>4.1770499249814472</v>
      </c>
      <c r="L119">
        <f t="shared" ca="1" si="13"/>
        <v>6.8943729123756476</v>
      </c>
      <c r="M119">
        <f t="shared" ca="1" si="14"/>
        <v>6.7175902298924894</v>
      </c>
      <c r="N119" t="str">
        <f t="shared" ca="1" si="15"/>
        <v>C1</v>
      </c>
      <c r="O119">
        <v>119</v>
      </c>
      <c r="P119" t="str">
        <f t="shared" ca="1" si="16"/>
        <v>C1</v>
      </c>
      <c r="Q119">
        <f t="shared" ca="1" si="17"/>
        <v>0</v>
      </c>
      <c r="R119">
        <f t="shared" ca="1" si="18"/>
        <v>-1.5286572221522128</v>
      </c>
      <c r="S119">
        <f t="shared" ca="1" si="19"/>
        <v>-6.2850667216149674</v>
      </c>
      <c r="T119">
        <f t="shared" ca="1" si="20"/>
        <v>0</v>
      </c>
      <c r="U119">
        <f t="shared" ca="1" si="21"/>
        <v>0</v>
      </c>
      <c r="V119">
        <f t="shared" ca="1" si="22"/>
        <v>0</v>
      </c>
      <c r="W119">
        <f t="shared" ca="1" si="23"/>
        <v>0</v>
      </c>
    </row>
    <row r="120" spans="1:23">
      <c r="A120" s="2" t="s">
        <v>113</v>
      </c>
      <c r="B120" s="4">
        <v>33</v>
      </c>
      <c r="C120" s="3">
        <v>6.2110000000000003</v>
      </c>
      <c r="D120" s="1">
        <v>-0.69211702096322514</v>
      </c>
      <c r="E120" s="1">
        <v>1.1841815596586829</v>
      </c>
      <c r="K120">
        <f t="shared" ca="1" si="12"/>
        <v>3.342488521187192</v>
      </c>
      <c r="L120">
        <f t="shared" ca="1" si="13"/>
        <v>2.3289949977521669</v>
      </c>
      <c r="M120">
        <f t="shared" ca="1" si="14"/>
        <v>0.84955287273464131</v>
      </c>
      <c r="N120" t="str">
        <f t="shared" ca="1" si="15"/>
        <v>C3</v>
      </c>
      <c r="O120">
        <v>120</v>
      </c>
      <c r="P120" t="str">
        <f t="shared" ca="1" si="16"/>
        <v>C3</v>
      </c>
      <c r="Q120">
        <f t="shared" ca="1" si="17"/>
        <v>0</v>
      </c>
      <c r="R120">
        <f t="shared" ca="1" si="18"/>
        <v>0</v>
      </c>
      <c r="S120">
        <f t="shared" ca="1" si="19"/>
        <v>0</v>
      </c>
      <c r="T120">
        <f t="shared" ca="1" si="20"/>
        <v>0</v>
      </c>
      <c r="U120">
        <f t="shared" ca="1" si="21"/>
        <v>0</v>
      </c>
      <c r="V120">
        <f t="shared" ca="1" si="22"/>
        <v>-0.69211702096322514</v>
      </c>
      <c r="W120">
        <f t="shared" ca="1" si="23"/>
        <v>1.1841815596586829</v>
      </c>
    </row>
    <row r="121" spans="1:23">
      <c r="A121" s="2" t="s">
        <v>114</v>
      </c>
      <c r="B121" s="4">
        <v>14</v>
      </c>
      <c r="C121" s="3">
        <v>-9.7789999999999999</v>
      </c>
      <c r="D121" s="1">
        <v>-1.6855085098751479</v>
      </c>
      <c r="E121" s="1">
        <v>-3.7488356646429017</v>
      </c>
      <c r="K121">
        <f t="shared" ca="1" si="12"/>
        <v>1.761690156336146</v>
      </c>
      <c r="L121">
        <f t="shared" ca="1" si="13"/>
        <v>4.7973506182766874</v>
      </c>
      <c r="M121">
        <f t="shared" ca="1" si="14"/>
        <v>4.2688779794972573</v>
      </c>
      <c r="N121" t="str">
        <f t="shared" ca="1" si="15"/>
        <v>C1</v>
      </c>
      <c r="O121">
        <v>121</v>
      </c>
      <c r="P121" t="str">
        <f t="shared" ca="1" si="16"/>
        <v>C1</v>
      </c>
      <c r="Q121">
        <f t="shared" ca="1" si="17"/>
        <v>0</v>
      </c>
      <c r="R121">
        <f t="shared" ca="1" si="18"/>
        <v>-1.6855085098751479</v>
      </c>
      <c r="S121">
        <f t="shared" ca="1" si="19"/>
        <v>-3.7488356646429017</v>
      </c>
      <c r="T121">
        <f t="shared" ca="1" si="20"/>
        <v>0</v>
      </c>
      <c r="U121">
        <f t="shared" ca="1" si="21"/>
        <v>0</v>
      </c>
      <c r="V121">
        <f t="shared" ca="1" si="22"/>
        <v>0</v>
      </c>
      <c r="W121">
        <f t="shared" ca="1" si="23"/>
        <v>0</v>
      </c>
    </row>
    <row r="122" spans="1:23">
      <c r="A122" s="2" t="s">
        <v>115</v>
      </c>
      <c r="B122" s="4">
        <v>38</v>
      </c>
      <c r="C122" s="3">
        <v>2.9670000000000001</v>
      </c>
      <c r="D122" s="1">
        <v>-0.43069820809166648</v>
      </c>
      <c r="E122" s="1">
        <v>0.18338682071969969</v>
      </c>
      <c r="K122">
        <f t="shared" ca="1" si="12"/>
        <v>2.3887415422769793</v>
      </c>
      <c r="L122">
        <f t="shared" ca="1" si="13"/>
        <v>1.7522551935854831</v>
      </c>
      <c r="M122">
        <f t="shared" ca="1" si="14"/>
        <v>0.18821705890897092</v>
      </c>
      <c r="N122" t="str">
        <f t="shared" ca="1" si="15"/>
        <v>C3</v>
      </c>
      <c r="O122">
        <v>122</v>
      </c>
      <c r="P122" t="str">
        <f t="shared" ca="1" si="16"/>
        <v>C3</v>
      </c>
      <c r="Q122">
        <f t="shared" ca="1" si="17"/>
        <v>0</v>
      </c>
      <c r="R122">
        <f t="shared" ca="1" si="18"/>
        <v>0</v>
      </c>
      <c r="S122">
        <f t="shared" ca="1" si="19"/>
        <v>0</v>
      </c>
      <c r="T122">
        <f t="shared" ca="1" si="20"/>
        <v>0</v>
      </c>
      <c r="U122">
        <f t="shared" ca="1" si="21"/>
        <v>0</v>
      </c>
      <c r="V122">
        <f t="shared" ca="1" si="22"/>
        <v>-0.43069820809166648</v>
      </c>
      <c r="W122">
        <f t="shared" ca="1" si="23"/>
        <v>0.18338682071969969</v>
      </c>
    </row>
    <row r="123" spans="1:23">
      <c r="A123" s="2" t="s">
        <v>116</v>
      </c>
      <c r="B123" s="4">
        <v>22</v>
      </c>
      <c r="C123" s="3">
        <v>0.52200000000000002</v>
      </c>
      <c r="D123" s="1">
        <v>-1.2672384092806541</v>
      </c>
      <c r="E123" s="1">
        <v>-0.57091131020071151</v>
      </c>
      <c r="K123">
        <f t="shared" ca="1" si="12"/>
        <v>1.6092406853425383</v>
      </c>
      <c r="L123">
        <f t="shared" ca="1" si="13"/>
        <v>2.6406671921897122</v>
      </c>
      <c r="M123">
        <f t="shared" ca="1" si="14"/>
        <v>1.1966389445296888</v>
      </c>
      <c r="N123" t="str">
        <f t="shared" ca="1" si="15"/>
        <v>C3</v>
      </c>
      <c r="O123">
        <v>123</v>
      </c>
      <c r="P123" t="str">
        <f t="shared" ca="1" si="16"/>
        <v>C3</v>
      </c>
      <c r="Q123">
        <f t="shared" ca="1" si="17"/>
        <v>0</v>
      </c>
      <c r="R123">
        <f t="shared" ca="1" si="18"/>
        <v>0</v>
      </c>
      <c r="S123">
        <f t="shared" ca="1" si="19"/>
        <v>0</v>
      </c>
      <c r="T123">
        <f t="shared" ca="1" si="20"/>
        <v>0</v>
      </c>
      <c r="U123">
        <f t="shared" ca="1" si="21"/>
        <v>0</v>
      </c>
      <c r="V123">
        <f t="shared" ca="1" si="22"/>
        <v>-1.2672384092806541</v>
      </c>
      <c r="W123">
        <f t="shared" ca="1" si="23"/>
        <v>-0.57091131020071151</v>
      </c>
    </row>
  </sheetData>
  <mergeCells count="1">
    <mergeCell ref="G1:H1"/>
  </mergeCells>
  <phoneticPr fontId="2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3" name="Spinner 1">
              <controlPr defaultSize="0" autoPict="0">
                <anchor moveWithCells="1" sizeWithCells="1">
                  <from>
                    <xdr:col>9</xdr:col>
                    <xdr:colOff>76200</xdr:colOff>
                    <xdr:row>1</xdr:row>
                    <xdr:rowOff>121920</xdr:rowOff>
                  </from>
                  <to>
                    <xdr:col>9</xdr:col>
                    <xdr:colOff>457200</xdr:colOff>
                    <xdr:row>5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465AD-AF0D-4836-B490-FA598F6A1095}">
  <sheetPr codeName="Sheet16"/>
  <dimension ref="A1:W123"/>
  <sheetViews>
    <sheetView zoomScaleNormal="100" workbookViewId="0">
      <selection activeCell="H35" sqref="H35"/>
    </sheetView>
  </sheetViews>
  <sheetFormatPr defaultRowHeight="13.8"/>
  <sheetData>
    <row r="1" spans="1:23">
      <c r="A1" s="1" t="s">
        <v>117</v>
      </c>
      <c r="B1" s="3" t="s">
        <v>119</v>
      </c>
      <c r="C1" s="3" t="s">
        <v>118</v>
      </c>
      <c r="D1" s="1" t="s">
        <v>119</v>
      </c>
      <c r="E1" s="1" t="s">
        <v>118</v>
      </c>
      <c r="F1" s="8" t="str">
        <f>"K"&amp;J1</f>
        <v>K14</v>
      </c>
      <c r="G1" s="10" t="s">
        <v>126</v>
      </c>
      <c r="H1" s="10"/>
      <c r="J1">
        <v>14</v>
      </c>
      <c r="K1" t="s">
        <v>123</v>
      </c>
      <c r="L1" t="s">
        <v>124</v>
      </c>
      <c r="M1" t="s">
        <v>125</v>
      </c>
      <c r="N1" t="s">
        <v>127</v>
      </c>
      <c r="O1">
        <v>1</v>
      </c>
      <c r="P1" t="s">
        <v>136</v>
      </c>
      <c r="Q1" t="s">
        <v>132</v>
      </c>
      <c r="R1" t="s">
        <v>123</v>
      </c>
      <c r="S1" t="s">
        <v>123</v>
      </c>
      <c r="T1" t="s">
        <v>124</v>
      </c>
      <c r="U1" t="s">
        <v>124</v>
      </c>
      <c r="V1" t="s">
        <v>125</v>
      </c>
      <c r="W1" t="s">
        <v>125</v>
      </c>
    </row>
    <row r="2" spans="1:23">
      <c r="A2" s="2" t="s">
        <v>0</v>
      </c>
      <c r="B2" s="4">
        <v>39</v>
      </c>
      <c r="C2" s="3">
        <v>3.403</v>
      </c>
      <c r="D2" s="1">
        <v>-0.37841444551735476</v>
      </c>
      <c r="E2" s="1">
        <v>0.31789560807401429</v>
      </c>
      <c r="G2" s="1" t="s">
        <v>122</v>
      </c>
      <c r="H2" s="1" t="s">
        <v>119</v>
      </c>
      <c r="I2" s="1" t="s">
        <v>118</v>
      </c>
      <c r="K2">
        <f ca="1">SQRT((D2-$H$3)^2+(E2-$I$3)^2)</f>
        <v>2.6512469133255134</v>
      </c>
      <c r="L2">
        <f ca="1">SQRT((D2-$H$4)^2+(E2-$I$4)^2)</f>
        <v>1.7202203176334805</v>
      </c>
      <c r="M2">
        <f ca="1">SQRT((D2-$H$5)^2+(E2-$I$5)^2)</f>
        <v>0.13727662411338259</v>
      </c>
      <c r="N2" t="str">
        <f t="shared" ref="N2:N66" ca="1" si="0">INDEX($K$1:$M$1,1,MATCH(MIN(K2:M2),K2:M2,0))</f>
        <v>C3</v>
      </c>
      <c r="O2">
        <v>2</v>
      </c>
      <c r="P2" t="str">
        <f ca="1">INDIRECT($F$1&amp;"!N"&amp;O2)</f>
        <v>C3</v>
      </c>
      <c r="Q2">
        <f ca="1">IF(P2=N2,0,1)</f>
        <v>0</v>
      </c>
      <c r="R2">
        <f ca="1">IF($N2=R$1,$D2,0)</f>
        <v>0</v>
      </c>
      <c r="S2">
        <f ca="1">IF($N2=S$1,$E2,0)</f>
        <v>0</v>
      </c>
      <c r="T2">
        <f ca="1">IF($N2=T$1,$D2,0)</f>
        <v>0</v>
      </c>
      <c r="U2">
        <f ca="1">IF($N2=U$1,$E2,0)</f>
        <v>0</v>
      </c>
      <c r="V2">
        <f ca="1">IF($N2=V$1,$D2,0)</f>
        <v>-0.37841444551735476</v>
      </c>
      <c r="W2">
        <f ca="1">IF($N2=W$1,$E2,0)</f>
        <v>0.31789560807401429</v>
      </c>
    </row>
    <row r="3" spans="1:23">
      <c r="A3" s="2" t="s">
        <v>1</v>
      </c>
      <c r="B3" s="4">
        <v>34</v>
      </c>
      <c r="C3" s="3">
        <v>4.202</v>
      </c>
      <c r="D3" s="1">
        <v>-0.63983325838891336</v>
      </c>
      <c r="E3" s="1">
        <v>0.56439221609258627</v>
      </c>
      <c r="G3" s="1" t="s">
        <v>123</v>
      </c>
      <c r="H3" s="1">
        <f ca="1">AVERAGEIFS(INDIRECT($F$1&amp;"!"&amp;ADDRESS(2,H$6,1)):INDIRECT($F$1&amp;"!"&amp;ADDRESS(123,H$6,1)),INDIRECT($F$1&amp;"!$N$2"):INDIRECT($F$1&amp;"!$N$123"),$G3)</f>
        <v>-0.9535358338347838</v>
      </c>
      <c r="I3" s="1">
        <f ca="1">AVERAGEIFS(INDIRECT($F$1&amp;"!"&amp;ADDRESS(2,I$6,1)):INDIRECT($F$1&amp;"!"&amp;ADDRESS(123,I$6,1)),INDIRECT($F$1&amp;"!$N$2"):INDIRECT($F$1&amp;"!$N$123"),$G3)</f>
        <v>-2.2702206149959419</v>
      </c>
      <c r="K3">
        <f t="shared" ref="K3:K66" ca="1" si="1">SQRT((D3-$H$3)^2+(E3-$I$3)^2)</f>
        <v>2.8519185135647009</v>
      </c>
      <c r="L3">
        <f t="shared" ref="L3:L66" ca="1" si="2">SQRT((D3-$H$4)^2+(E3-$I$4)^2)</f>
        <v>2.032250083828699</v>
      </c>
      <c r="M3">
        <f t="shared" ref="M3:M66" ca="1" si="3">SQRT((D3-$H$5)^2+(E3-$I$5)^2)</f>
        <v>0.25816393842476348</v>
      </c>
      <c r="N3" t="str">
        <f t="shared" ca="1" si="0"/>
        <v>C3</v>
      </c>
      <c r="O3">
        <v>3</v>
      </c>
      <c r="P3" t="str">
        <f t="shared" ref="P3:P66" ca="1" si="4">INDIRECT($F$1&amp;"!N"&amp;O3)</f>
        <v>C3</v>
      </c>
      <c r="Q3">
        <f t="shared" ref="Q3:Q66" ca="1" si="5">IF(P3=N3,0,1)</f>
        <v>0</v>
      </c>
      <c r="R3">
        <f t="shared" ref="R3:R66" ca="1" si="6">IF($N3=R$1,$D3,0)</f>
        <v>0</v>
      </c>
      <c r="S3">
        <f t="shared" ref="S3:S66" ca="1" si="7">IF($N3=S$1,$E3,0)</f>
        <v>0</v>
      </c>
      <c r="T3">
        <f t="shared" ref="T3:T66" ca="1" si="8">IF($N3=T$1,$D3,0)</f>
        <v>0</v>
      </c>
      <c r="U3">
        <f t="shared" ref="U3:U66" ca="1" si="9">IF($N3=U$1,$E3,0)</f>
        <v>0</v>
      </c>
      <c r="V3">
        <f t="shared" ref="V3:V66" ca="1" si="10">IF($N3=V$1,$D3,0)</f>
        <v>-0.63983325838891336</v>
      </c>
      <c r="W3">
        <f t="shared" ref="W3:W66" ca="1" si="11">IF($N3=W$1,$E3,0)</f>
        <v>0.56439221609258627</v>
      </c>
    </row>
    <row r="4" spans="1:23">
      <c r="A4" s="2" t="s">
        <v>2</v>
      </c>
      <c r="B4" s="4">
        <v>36</v>
      </c>
      <c r="C4" s="3">
        <v>-2.298</v>
      </c>
      <c r="D4" s="1">
        <v>-0.53526573324028992</v>
      </c>
      <c r="E4" s="1">
        <v>-1.4408993385015536</v>
      </c>
      <c r="G4" s="1" t="s">
        <v>124</v>
      </c>
      <c r="H4" s="1">
        <f ca="1">AVERAGEIFS(INDIRECT($F$1&amp;"!"&amp;ADDRESS(2,H$6,1)):INDIRECT($F$1&amp;"!"&amp;ADDRESS(123,H$6,1)),INDIRECT($F$1&amp;"!$N$2"):INDIRECT($F$1&amp;"!$N$123"),$G4)</f>
        <v>1.3116228528306677</v>
      </c>
      <c r="I4" s="1">
        <f ca="1">AVERAGEIFS(INDIRECT($F$1&amp;"!"&amp;ADDRESS(2,I$6,1)):INDIRECT($F$1&amp;"!"&amp;ADDRESS(123,I$6,1)),INDIRECT($F$1&amp;"!$N$2"):INDIRECT($F$1&amp;"!$N$123"),$G4)</f>
        <v>-2.9343646398040861E-3</v>
      </c>
      <c r="K4">
        <f t="shared" ca="1" si="1"/>
        <v>0.92882918596349551</v>
      </c>
      <c r="L4">
        <f t="shared" ca="1" si="2"/>
        <v>2.3406709968324049</v>
      </c>
      <c r="M4">
        <f t="shared" ca="1" si="3"/>
        <v>1.7799579558138676</v>
      </c>
      <c r="N4" t="str">
        <f t="shared" ca="1" si="0"/>
        <v>C1</v>
      </c>
      <c r="O4">
        <v>4</v>
      </c>
      <c r="P4" t="str">
        <f t="shared" ca="1" si="4"/>
        <v>C1</v>
      </c>
      <c r="Q4">
        <f t="shared" ca="1" si="5"/>
        <v>0</v>
      </c>
      <c r="R4">
        <f t="shared" ca="1" si="6"/>
        <v>-0.53526573324028992</v>
      </c>
      <c r="S4">
        <f t="shared" ca="1" si="7"/>
        <v>-1.4408993385015536</v>
      </c>
      <c r="T4">
        <f t="shared" ca="1" si="8"/>
        <v>0</v>
      </c>
      <c r="U4">
        <f t="shared" ca="1" si="9"/>
        <v>0</v>
      </c>
      <c r="V4">
        <f t="shared" ca="1" si="10"/>
        <v>0</v>
      </c>
      <c r="W4">
        <f t="shared" ca="1" si="11"/>
        <v>0</v>
      </c>
    </row>
    <row r="5" spans="1:23">
      <c r="A5" s="2" t="s">
        <v>3</v>
      </c>
      <c r="B5" s="4">
        <v>33</v>
      </c>
      <c r="C5" s="3">
        <v>0.20799999999999999</v>
      </c>
      <c r="D5" s="1">
        <v>-0.69211702096322514</v>
      </c>
      <c r="E5" s="1">
        <v>-0.66778231760725915</v>
      </c>
      <c r="G5" s="1" t="s">
        <v>125</v>
      </c>
      <c r="H5" s="1">
        <f ca="1">AVERAGEIFS(INDIRECT($F$1&amp;"!"&amp;ADDRESS(2,H$6,1)):INDIRECT($F$1&amp;"!"&amp;ADDRESS(123,H$6,1)),INDIRECT($F$1&amp;"!$N$2"):INDIRECT($F$1&amp;"!$N$123"),$G5)</f>
        <v>-0.51406961327773115</v>
      </c>
      <c r="I5" s="1">
        <f ca="1">AVERAGEIFS(INDIRECT($F$1&amp;"!"&amp;ADDRESS(2,I$6,1)):INDIRECT($F$1&amp;"!"&amp;ADDRESS(123,I$6,1)),INDIRECT($F$1&amp;"!$N$2"):INDIRECT($F$1&amp;"!$N$123"),$G5)</f>
        <v>0.3389324088733533</v>
      </c>
      <c r="K5">
        <f t="shared" ca="1" si="1"/>
        <v>1.6236219672882957</v>
      </c>
      <c r="L5">
        <f t="shared" ca="1" si="2"/>
        <v>2.1111599376637908</v>
      </c>
      <c r="M5">
        <f t="shared" ca="1" si="3"/>
        <v>1.0223382120885725</v>
      </c>
      <c r="N5" t="str">
        <f t="shared" ca="1" si="0"/>
        <v>C3</v>
      </c>
      <c r="O5">
        <v>5</v>
      </c>
      <c r="P5" t="str">
        <f t="shared" ca="1" si="4"/>
        <v>C3</v>
      </c>
      <c r="Q5">
        <f t="shared" ca="1" si="5"/>
        <v>0</v>
      </c>
      <c r="R5">
        <f t="shared" ca="1" si="6"/>
        <v>0</v>
      </c>
      <c r="S5">
        <f t="shared" ca="1" si="7"/>
        <v>0</v>
      </c>
      <c r="T5">
        <f t="shared" ca="1" si="8"/>
        <v>0</v>
      </c>
      <c r="U5">
        <f t="shared" ca="1" si="9"/>
        <v>0</v>
      </c>
      <c r="V5">
        <f t="shared" ca="1" si="10"/>
        <v>-0.69211702096322514</v>
      </c>
      <c r="W5">
        <f t="shared" ca="1" si="11"/>
        <v>-0.66778231760725915</v>
      </c>
    </row>
    <row r="6" spans="1:23">
      <c r="A6" s="2" t="s">
        <v>4</v>
      </c>
      <c r="B6" s="4">
        <v>79</v>
      </c>
      <c r="C6" s="3">
        <v>2.4710000000000001</v>
      </c>
      <c r="D6" s="1">
        <v>1.7129360574551145</v>
      </c>
      <c r="E6" s="1">
        <v>3.0367649784516094E-2</v>
      </c>
      <c r="F6" t="s">
        <v>133</v>
      </c>
      <c r="G6" s="9">
        <f ca="1">SUM(Q:Q)</f>
        <v>0</v>
      </c>
      <c r="H6">
        <v>4</v>
      </c>
      <c r="I6">
        <v>5</v>
      </c>
      <c r="K6">
        <f t="shared" ca="1" si="1"/>
        <v>3.521757900691739</v>
      </c>
      <c r="L6">
        <f t="shared" ca="1" si="2"/>
        <v>0.40269257799301528</v>
      </c>
      <c r="M6">
        <f t="shared" ca="1" si="3"/>
        <v>2.2482807805138139</v>
      </c>
      <c r="N6" t="str">
        <f t="shared" ca="1" si="0"/>
        <v>C2</v>
      </c>
      <c r="O6">
        <v>6</v>
      </c>
      <c r="P6" t="str">
        <f t="shared" ca="1" si="4"/>
        <v>C2</v>
      </c>
      <c r="Q6">
        <f t="shared" ca="1" si="5"/>
        <v>0</v>
      </c>
      <c r="R6">
        <f t="shared" ca="1" si="6"/>
        <v>0</v>
      </c>
      <c r="S6">
        <f t="shared" ca="1" si="7"/>
        <v>0</v>
      </c>
      <c r="T6">
        <f t="shared" ca="1" si="8"/>
        <v>1.7129360574551145</v>
      </c>
      <c r="U6">
        <f t="shared" ca="1" si="9"/>
        <v>3.0367649784516094E-2</v>
      </c>
      <c r="V6">
        <f t="shared" ca="1" si="10"/>
        <v>0</v>
      </c>
      <c r="W6">
        <f t="shared" ca="1" si="11"/>
        <v>0</v>
      </c>
    </row>
    <row r="7" spans="1:23">
      <c r="A7" s="2" t="s">
        <v>5</v>
      </c>
      <c r="B7" s="4">
        <v>75</v>
      </c>
      <c r="C7" s="3">
        <v>1.482</v>
      </c>
      <c r="D7" s="1">
        <v>1.5038010071578676</v>
      </c>
      <c r="E7" s="1">
        <v>-0.27474517290680772</v>
      </c>
      <c r="K7">
        <f t="shared" ca="1" si="1"/>
        <v>3.1655057400169988</v>
      </c>
      <c r="L7">
        <f t="shared" ca="1" si="2"/>
        <v>0.33288670518867358</v>
      </c>
      <c r="M7">
        <f t="shared" ca="1" si="3"/>
        <v>2.1091235182408581</v>
      </c>
      <c r="N7" t="str">
        <f t="shared" ca="1" si="0"/>
        <v>C2</v>
      </c>
      <c r="O7">
        <v>7</v>
      </c>
      <c r="P7" t="str">
        <f t="shared" ca="1" si="4"/>
        <v>C2</v>
      </c>
      <c r="Q7">
        <f t="shared" ca="1" si="5"/>
        <v>0</v>
      </c>
      <c r="R7">
        <f t="shared" ca="1" si="6"/>
        <v>0</v>
      </c>
      <c r="S7">
        <f t="shared" ca="1" si="7"/>
        <v>0</v>
      </c>
      <c r="T7">
        <f t="shared" ca="1" si="8"/>
        <v>1.5038010071578676</v>
      </c>
      <c r="U7">
        <f t="shared" ca="1" si="9"/>
        <v>-0.27474517290680772</v>
      </c>
      <c r="V7">
        <f t="shared" ca="1" si="10"/>
        <v>0</v>
      </c>
      <c r="W7">
        <f t="shared" ca="1" si="11"/>
        <v>0</v>
      </c>
    </row>
    <row r="8" spans="1:23">
      <c r="A8" s="2" t="s">
        <v>6</v>
      </c>
      <c r="B8" s="4">
        <v>30</v>
      </c>
      <c r="C8" s="3">
        <v>-3.7719999999999998</v>
      </c>
      <c r="D8" s="1">
        <v>-0.84896830868616036</v>
      </c>
      <c r="E8" s="1">
        <v>-1.8956377618049018</v>
      </c>
      <c r="K8">
        <f t="shared" ca="1" si="1"/>
        <v>0.38890446284460173</v>
      </c>
      <c r="L8">
        <f t="shared" ca="1" si="2"/>
        <v>2.8723649344860305</v>
      </c>
      <c r="M8">
        <f t="shared" ca="1" si="3"/>
        <v>2.2595267167863526</v>
      </c>
      <c r="N8" t="str">
        <f t="shared" ca="1" si="0"/>
        <v>C1</v>
      </c>
      <c r="O8">
        <v>8</v>
      </c>
      <c r="P8" t="str">
        <f t="shared" ca="1" si="4"/>
        <v>C1</v>
      </c>
      <c r="Q8">
        <f t="shared" ca="1" si="5"/>
        <v>0</v>
      </c>
      <c r="R8">
        <f t="shared" ca="1" si="6"/>
        <v>-0.84896830868616036</v>
      </c>
      <c r="S8">
        <f t="shared" ca="1" si="7"/>
        <v>-1.8956377618049018</v>
      </c>
      <c r="T8">
        <f t="shared" ca="1" si="8"/>
        <v>0</v>
      </c>
      <c r="U8">
        <f t="shared" ca="1" si="9"/>
        <v>0</v>
      </c>
      <c r="V8">
        <f t="shared" ca="1" si="10"/>
        <v>0</v>
      </c>
      <c r="W8">
        <f t="shared" ca="1" si="11"/>
        <v>0</v>
      </c>
    </row>
    <row r="9" spans="1:23">
      <c r="A9" s="2" t="s">
        <v>7</v>
      </c>
      <c r="B9" s="4">
        <v>43</v>
      </c>
      <c r="C9" s="3">
        <v>2.915</v>
      </c>
      <c r="D9" s="1">
        <v>-0.16927939522010782</v>
      </c>
      <c r="E9" s="1">
        <v>0.16734448828294657</v>
      </c>
      <c r="K9">
        <f t="shared" ca="1" si="1"/>
        <v>2.5606213687758665</v>
      </c>
      <c r="L9">
        <f t="shared" ca="1" si="2"/>
        <v>1.4906597049744545</v>
      </c>
      <c r="M9">
        <f t="shared" ca="1" si="3"/>
        <v>0.3851268738490774</v>
      </c>
      <c r="N9" t="str">
        <f t="shared" ca="1" si="0"/>
        <v>C3</v>
      </c>
      <c r="O9">
        <v>9</v>
      </c>
      <c r="P9" t="str">
        <f t="shared" ca="1" si="4"/>
        <v>C3</v>
      </c>
      <c r="Q9">
        <f t="shared" ca="1" si="5"/>
        <v>0</v>
      </c>
      <c r="R9">
        <f t="shared" ca="1" si="6"/>
        <v>0</v>
      </c>
      <c r="S9">
        <f t="shared" ca="1" si="7"/>
        <v>0</v>
      </c>
      <c r="T9">
        <f t="shared" ca="1" si="8"/>
        <v>0</v>
      </c>
      <c r="U9">
        <f t="shared" ca="1" si="9"/>
        <v>0</v>
      </c>
      <c r="V9">
        <f t="shared" ca="1" si="10"/>
        <v>-0.16927939522010782</v>
      </c>
      <c r="W9">
        <f t="shared" ca="1" si="11"/>
        <v>0.16734448828294657</v>
      </c>
    </row>
    <row r="10" spans="1:23">
      <c r="A10" s="2" t="s">
        <v>8</v>
      </c>
      <c r="B10" s="4">
        <v>26</v>
      </c>
      <c r="C10" s="3">
        <v>6.923</v>
      </c>
      <c r="D10" s="1">
        <v>-1.0581033589834072</v>
      </c>
      <c r="E10" s="1">
        <v>1.4038381114849949</v>
      </c>
      <c r="K10">
        <f t="shared" ca="1" si="1"/>
        <v>3.6755464754164691</v>
      </c>
      <c r="L10">
        <f t="shared" ca="1" si="2"/>
        <v>2.7558322007228568</v>
      </c>
      <c r="M10">
        <f t="shared" ca="1" si="3"/>
        <v>1.1958247663940325</v>
      </c>
      <c r="N10" t="str">
        <f t="shared" ca="1" si="0"/>
        <v>C3</v>
      </c>
      <c r="O10">
        <v>10</v>
      </c>
      <c r="P10" t="str">
        <f t="shared" ca="1" si="4"/>
        <v>C3</v>
      </c>
      <c r="Q10">
        <f t="shared" ca="1" si="5"/>
        <v>0</v>
      </c>
      <c r="R10">
        <f t="shared" ca="1" si="6"/>
        <v>0</v>
      </c>
      <c r="S10">
        <f t="shared" ca="1" si="7"/>
        <v>0</v>
      </c>
      <c r="T10">
        <f t="shared" ca="1" si="8"/>
        <v>0</v>
      </c>
      <c r="U10">
        <f t="shared" ca="1" si="9"/>
        <v>0</v>
      </c>
      <c r="V10">
        <f t="shared" ca="1" si="10"/>
        <v>-1.0581033589834072</v>
      </c>
      <c r="W10">
        <f t="shared" ca="1" si="11"/>
        <v>1.4038381114849949</v>
      </c>
    </row>
    <row r="11" spans="1:23">
      <c r="A11" s="2" t="s">
        <v>9</v>
      </c>
      <c r="B11" s="4">
        <v>77</v>
      </c>
      <c r="C11" s="3">
        <v>1.2390000000000001</v>
      </c>
      <c r="D11" s="1">
        <v>1.6083685323064909</v>
      </c>
      <c r="E11" s="1">
        <v>-0.34971222640932709</v>
      </c>
      <c r="K11">
        <f t="shared" ca="1" si="1"/>
        <v>3.2018286106356917</v>
      </c>
      <c r="L11">
        <f t="shared" ca="1" si="2"/>
        <v>0.45641306258805786</v>
      </c>
      <c r="M11">
        <f t="shared" ca="1" si="3"/>
        <v>2.2313617177711476</v>
      </c>
      <c r="N11" t="str">
        <f t="shared" ca="1" si="0"/>
        <v>C2</v>
      </c>
      <c r="O11">
        <v>11</v>
      </c>
      <c r="P11" t="str">
        <f t="shared" ca="1" si="4"/>
        <v>C2</v>
      </c>
      <c r="Q11">
        <f t="shared" ca="1" si="5"/>
        <v>0</v>
      </c>
      <c r="R11">
        <f t="shared" ca="1" si="6"/>
        <v>0</v>
      </c>
      <c r="S11">
        <f t="shared" ca="1" si="7"/>
        <v>0</v>
      </c>
      <c r="T11">
        <f t="shared" ca="1" si="8"/>
        <v>1.6083685323064909</v>
      </c>
      <c r="U11">
        <f t="shared" ca="1" si="9"/>
        <v>-0.34971222640932709</v>
      </c>
      <c r="V11">
        <f t="shared" ca="1" si="10"/>
        <v>0</v>
      </c>
      <c r="W11">
        <f t="shared" ca="1" si="11"/>
        <v>0</v>
      </c>
    </row>
    <row r="12" spans="1:23">
      <c r="A12" s="2" t="s">
        <v>10</v>
      </c>
      <c r="B12" s="4">
        <v>36</v>
      </c>
      <c r="C12" s="3">
        <v>4.0270000000000001</v>
      </c>
      <c r="D12" s="1">
        <v>-0.53526573324028992</v>
      </c>
      <c r="E12" s="1">
        <v>0.5104035973150518</v>
      </c>
      <c r="K12">
        <f t="shared" ca="1" si="1"/>
        <v>2.8119069840841933</v>
      </c>
      <c r="L12">
        <f t="shared" ca="1" si="2"/>
        <v>1.9169020091134408</v>
      </c>
      <c r="M12">
        <f t="shared" ca="1" si="3"/>
        <v>0.1727762829993621</v>
      </c>
      <c r="N12" t="str">
        <f t="shared" ca="1" si="0"/>
        <v>C3</v>
      </c>
      <c r="O12">
        <v>12</v>
      </c>
      <c r="P12" t="str">
        <f t="shared" ca="1" si="4"/>
        <v>C3</v>
      </c>
      <c r="Q12">
        <f t="shared" ca="1" si="5"/>
        <v>0</v>
      </c>
      <c r="R12">
        <f t="shared" ca="1" si="6"/>
        <v>0</v>
      </c>
      <c r="S12">
        <f t="shared" ca="1" si="7"/>
        <v>0</v>
      </c>
      <c r="T12">
        <f t="shared" ca="1" si="8"/>
        <v>0</v>
      </c>
      <c r="U12">
        <f t="shared" ca="1" si="9"/>
        <v>0</v>
      </c>
      <c r="V12">
        <f t="shared" ca="1" si="10"/>
        <v>-0.53526573324028992</v>
      </c>
      <c r="W12">
        <f t="shared" ca="1" si="11"/>
        <v>0.5104035973150518</v>
      </c>
    </row>
    <row r="13" spans="1:23">
      <c r="A13" s="2" t="s">
        <v>11</v>
      </c>
      <c r="B13" s="4">
        <v>33</v>
      </c>
      <c r="C13" s="3">
        <v>4.0999999999999996</v>
      </c>
      <c r="D13" s="1">
        <v>-0.69211702096322514</v>
      </c>
      <c r="E13" s="1">
        <v>0.5329245640051089</v>
      </c>
      <c r="K13">
        <f t="shared" ca="1" si="1"/>
        <v>2.815308631443453</v>
      </c>
      <c r="L13">
        <f t="shared" ca="1" si="2"/>
        <v>2.0741548334779734</v>
      </c>
      <c r="M13">
        <f t="shared" ca="1" si="3"/>
        <v>0.26331318925604097</v>
      </c>
      <c r="N13" t="str">
        <f t="shared" ca="1" si="0"/>
        <v>C3</v>
      </c>
      <c r="O13">
        <v>13</v>
      </c>
      <c r="P13" t="str">
        <f t="shared" ca="1" si="4"/>
        <v>C3</v>
      </c>
      <c r="Q13">
        <f t="shared" ca="1" si="5"/>
        <v>0</v>
      </c>
      <c r="R13">
        <f t="shared" ca="1" si="6"/>
        <v>0</v>
      </c>
      <c r="S13">
        <f t="shared" ca="1" si="7"/>
        <v>0</v>
      </c>
      <c r="T13">
        <f t="shared" ca="1" si="8"/>
        <v>0</v>
      </c>
      <c r="U13">
        <f t="shared" ca="1" si="9"/>
        <v>0</v>
      </c>
      <c r="V13">
        <f t="shared" ca="1" si="10"/>
        <v>-0.69211702096322514</v>
      </c>
      <c r="W13">
        <f t="shared" ca="1" si="11"/>
        <v>0.5329245640051089</v>
      </c>
    </row>
    <row r="14" spans="1:23">
      <c r="A14" s="2" t="s">
        <v>12</v>
      </c>
      <c r="B14" s="4">
        <v>39</v>
      </c>
      <c r="C14" s="3">
        <v>2.5</v>
      </c>
      <c r="D14" s="1">
        <v>-0.37841444551735476</v>
      </c>
      <c r="E14" s="1">
        <v>3.9314335181936076E-2</v>
      </c>
      <c r="K14">
        <f t="shared" ca="1" si="1"/>
        <v>2.3800664481046114</v>
      </c>
      <c r="L14">
        <f t="shared" ca="1" si="2"/>
        <v>1.6905652967111653</v>
      </c>
      <c r="M14">
        <f t="shared" ca="1" si="3"/>
        <v>0.32889711859888859</v>
      </c>
      <c r="N14" t="str">
        <f t="shared" ca="1" si="0"/>
        <v>C3</v>
      </c>
      <c r="O14">
        <v>14</v>
      </c>
      <c r="P14" t="str">
        <f t="shared" ca="1" si="4"/>
        <v>C3</v>
      </c>
      <c r="Q14">
        <f t="shared" ca="1" si="5"/>
        <v>0</v>
      </c>
      <c r="R14">
        <f t="shared" ca="1" si="6"/>
        <v>0</v>
      </c>
      <c r="S14">
        <f t="shared" ca="1" si="7"/>
        <v>0</v>
      </c>
      <c r="T14">
        <f t="shared" ca="1" si="8"/>
        <v>0</v>
      </c>
      <c r="U14">
        <f t="shared" ca="1" si="9"/>
        <v>0</v>
      </c>
      <c r="V14">
        <f t="shared" ca="1" si="10"/>
        <v>-0.37841444551735476</v>
      </c>
      <c r="W14">
        <f t="shared" ca="1" si="11"/>
        <v>3.9314335181936076E-2</v>
      </c>
    </row>
    <row r="15" spans="1:23">
      <c r="A15" s="2" t="s">
        <v>13</v>
      </c>
      <c r="B15" s="4">
        <v>60</v>
      </c>
      <c r="C15" s="3">
        <v>2.8639999999999999</v>
      </c>
      <c r="D15" s="1">
        <v>0.7195445685431916</v>
      </c>
      <c r="E15" s="1">
        <v>0.15161066223920788</v>
      </c>
      <c r="K15">
        <f t="shared" ca="1" si="1"/>
        <v>2.9435462911623596</v>
      </c>
      <c r="L15">
        <f t="shared" ca="1" si="2"/>
        <v>0.61191572953948159</v>
      </c>
      <c r="M15">
        <f t="shared" ca="1" si="3"/>
        <v>1.2477553391397576</v>
      </c>
      <c r="N15" t="str">
        <f t="shared" ca="1" si="0"/>
        <v>C2</v>
      </c>
      <c r="O15">
        <v>15</v>
      </c>
      <c r="P15" t="str">
        <f t="shared" ca="1" si="4"/>
        <v>C2</v>
      </c>
      <c r="Q15">
        <f t="shared" ca="1" si="5"/>
        <v>0</v>
      </c>
      <c r="R15">
        <f t="shared" ca="1" si="6"/>
        <v>0</v>
      </c>
      <c r="S15">
        <f t="shared" ca="1" si="7"/>
        <v>0</v>
      </c>
      <c r="T15">
        <f t="shared" ca="1" si="8"/>
        <v>0.7195445685431916</v>
      </c>
      <c r="U15">
        <f t="shared" ca="1" si="9"/>
        <v>0.15161066223920788</v>
      </c>
      <c r="V15">
        <f t="shared" ca="1" si="10"/>
        <v>0</v>
      </c>
      <c r="W15">
        <f t="shared" ca="1" si="11"/>
        <v>0</v>
      </c>
    </row>
    <row r="16" spans="1:23">
      <c r="A16" s="2" t="s">
        <v>14</v>
      </c>
      <c r="B16" s="4">
        <v>40</v>
      </c>
      <c r="C16" s="3">
        <v>-3.5950000000000002</v>
      </c>
      <c r="D16" s="1">
        <v>-0.32613068294304304</v>
      </c>
      <c r="E16" s="1">
        <v>-1.8410321302413384</v>
      </c>
      <c r="K16">
        <f t="shared" ca="1" si="1"/>
        <v>0.76015786440149424</v>
      </c>
      <c r="L16">
        <f t="shared" ca="1" si="2"/>
        <v>2.4618773405368195</v>
      </c>
      <c r="M16">
        <f t="shared" ca="1" si="3"/>
        <v>2.1880508296958907</v>
      </c>
      <c r="N16" t="str">
        <f t="shared" ca="1" si="0"/>
        <v>C1</v>
      </c>
      <c r="O16">
        <v>16</v>
      </c>
      <c r="P16" t="str">
        <f t="shared" ca="1" si="4"/>
        <v>C1</v>
      </c>
      <c r="Q16">
        <f t="shared" ca="1" si="5"/>
        <v>0</v>
      </c>
      <c r="R16">
        <f t="shared" ca="1" si="6"/>
        <v>-0.32613068294304304</v>
      </c>
      <c r="S16">
        <f t="shared" ca="1" si="7"/>
        <v>-1.8410321302413384</v>
      </c>
      <c r="T16">
        <f t="shared" ca="1" si="8"/>
        <v>0</v>
      </c>
      <c r="U16">
        <f t="shared" ca="1" si="9"/>
        <v>0</v>
      </c>
      <c r="V16">
        <f t="shared" ca="1" si="10"/>
        <v>0</v>
      </c>
      <c r="W16">
        <f t="shared" ca="1" si="11"/>
        <v>0</v>
      </c>
    </row>
    <row r="17" spans="1:23">
      <c r="A17" s="2" t="s">
        <v>15</v>
      </c>
      <c r="B17" s="4">
        <v>41</v>
      </c>
      <c r="C17" s="3">
        <v>3.4430000000000001</v>
      </c>
      <c r="D17" s="1">
        <v>-0.27384692036873126</v>
      </c>
      <c r="E17" s="1">
        <v>0.33023586379459363</v>
      </c>
      <c r="K17">
        <f t="shared" ca="1" si="1"/>
        <v>2.6878152684238428</v>
      </c>
      <c r="L17">
        <f t="shared" ca="1" si="2"/>
        <v>1.6200977757049055</v>
      </c>
      <c r="M17">
        <f t="shared" ca="1" si="3"/>
        <v>0.24038005758539654</v>
      </c>
      <c r="N17" t="str">
        <f t="shared" ca="1" si="0"/>
        <v>C3</v>
      </c>
      <c r="O17">
        <v>17</v>
      </c>
      <c r="P17" t="str">
        <f t="shared" ca="1" si="4"/>
        <v>C3</v>
      </c>
      <c r="Q17">
        <f t="shared" ca="1" si="5"/>
        <v>0</v>
      </c>
      <c r="R17">
        <f t="shared" ca="1" si="6"/>
        <v>0</v>
      </c>
      <c r="S17">
        <f t="shared" ca="1" si="7"/>
        <v>0</v>
      </c>
      <c r="T17">
        <f t="shared" ca="1" si="8"/>
        <v>0</v>
      </c>
      <c r="U17">
        <f t="shared" ca="1" si="9"/>
        <v>0</v>
      </c>
      <c r="V17">
        <f t="shared" ca="1" si="10"/>
        <v>-0.27384692036873126</v>
      </c>
      <c r="W17">
        <f t="shared" ca="1" si="11"/>
        <v>0.33023586379459363</v>
      </c>
    </row>
    <row r="18" spans="1:23">
      <c r="A18" s="2" t="s">
        <v>16</v>
      </c>
      <c r="B18" s="4">
        <v>20</v>
      </c>
      <c r="C18" s="3">
        <v>-1.042</v>
      </c>
      <c r="D18" s="1">
        <v>-1.3718059344292777</v>
      </c>
      <c r="E18" s="1">
        <v>-1.0534153088753631</v>
      </c>
      <c r="K18">
        <f t="shared" ca="1" si="1"/>
        <v>1.2866876194533479</v>
      </c>
      <c r="L18">
        <f t="shared" ca="1" si="2"/>
        <v>2.8817182843743439</v>
      </c>
      <c r="M18">
        <f t="shared" ca="1" si="3"/>
        <v>1.635342093796478</v>
      </c>
      <c r="N18" t="str">
        <f t="shared" ca="1" si="0"/>
        <v>C1</v>
      </c>
      <c r="O18">
        <v>18</v>
      </c>
      <c r="P18" t="str">
        <f t="shared" ca="1" si="4"/>
        <v>C1</v>
      </c>
      <c r="Q18">
        <f t="shared" ca="1" si="5"/>
        <v>0</v>
      </c>
      <c r="R18">
        <f t="shared" ca="1" si="6"/>
        <v>-1.3718059344292777</v>
      </c>
      <c r="S18">
        <f t="shared" ca="1" si="7"/>
        <v>-1.0534153088753631</v>
      </c>
      <c r="T18">
        <f t="shared" ca="1" si="8"/>
        <v>0</v>
      </c>
      <c r="U18">
        <f t="shared" ca="1" si="9"/>
        <v>0</v>
      </c>
      <c r="V18">
        <f t="shared" ca="1" si="10"/>
        <v>0</v>
      </c>
      <c r="W18">
        <f t="shared" ca="1" si="11"/>
        <v>0</v>
      </c>
    </row>
    <row r="19" spans="1:23">
      <c r="A19" s="2" t="s">
        <v>17</v>
      </c>
      <c r="B19" s="4">
        <v>26</v>
      </c>
      <c r="C19" s="3">
        <v>4.4429999999999996</v>
      </c>
      <c r="D19" s="1">
        <v>-1.0581033589834072</v>
      </c>
      <c r="E19" s="1">
        <v>0.63874225680907659</v>
      </c>
      <c r="K19">
        <f t="shared" ca="1" si="1"/>
        <v>2.9108416921666844</v>
      </c>
      <c r="L19">
        <f t="shared" ca="1" si="2"/>
        <v>2.4550664360608931</v>
      </c>
      <c r="M19">
        <f t="shared" ca="1" si="3"/>
        <v>0.62117522599165986</v>
      </c>
      <c r="N19" t="str">
        <f t="shared" ca="1" si="0"/>
        <v>C3</v>
      </c>
      <c r="O19">
        <v>19</v>
      </c>
      <c r="P19" t="str">
        <f t="shared" ca="1" si="4"/>
        <v>C3</v>
      </c>
      <c r="Q19">
        <f t="shared" ca="1" si="5"/>
        <v>0</v>
      </c>
      <c r="R19">
        <f t="shared" ca="1" si="6"/>
        <v>0</v>
      </c>
      <c r="S19">
        <f t="shared" ca="1" si="7"/>
        <v>0</v>
      </c>
      <c r="T19">
        <f t="shared" ca="1" si="8"/>
        <v>0</v>
      </c>
      <c r="U19">
        <f t="shared" ca="1" si="9"/>
        <v>0</v>
      </c>
      <c r="V19">
        <f t="shared" ca="1" si="10"/>
        <v>-1.0581033589834072</v>
      </c>
      <c r="W19">
        <f t="shared" ca="1" si="11"/>
        <v>0.63874225680907659</v>
      </c>
    </row>
    <row r="20" spans="1:23">
      <c r="A20" s="2" t="s">
        <v>18</v>
      </c>
      <c r="B20" s="4">
        <v>82</v>
      </c>
      <c r="C20" s="3">
        <v>1.4330000000000001</v>
      </c>
      <c r="D20" s="1">
        <v>1.8697873451780496</v>
      </c>
      <c r="E20" s="1">
        <v>-0.28986198616451736</v>
      </c>
      <c r="K20">
        <f t="shared" ca="1" si="1"/>
        <v>3.4486191543773299</v>
      </c>
      <c r="L20">
        <f t="shared" ca="1" si="2"/>
        <v>0.62759466258982766</v>
      </c>
      <c r="M20">
        <f t="shared" ca="1" si="3"/>
        <v>2.4653917314717124</v>
      </c>
      <c r="N20" t="str">
        <f t="shared" ca="1" si="0"/>
        <v>C2</v>
      </c>
      <c r="O20">
        <v>20</v>
      </c>
      <c r="P20" t="str">
        <f t="shared" ca="1" si="4"/>
        <v>C2</v>
      </c>
      <c r="Q20">
        <f t="shared" ca="1" si="5"/>
        <v>0</v>
      </c>
      <c r="R20">
        <f t="shared" ca="1" si="6"/>
        <v>0</v>
      </c>
      <c r="S20">
        <f t="shared" ca="1" si="7"/>
        <v>0</v>
      </c>
      <c r="T20">
        <f t="shared" ca="1" si="8"/>
        <v>1.8697873451780496</v>
      </c>
      <c r="U20">
        <f t="shared" ca="1" si="9"/>
        <v>-0.28986198616451736</v>
      </c>
      <c r="V20">
        <f t="shared" ca="1" si="10"/>
        <v>0</v>
      </c>
      <c r="W20">
        <f t="shared" ca="1" si="11"/>
        <v>0</v>
      </c>
    </row>
    <row r="21" spans="1:23">
      <c r="A21" s="2" t="s">
        <v>19</v>
      </c>
      <c r="B21" s="4">
        <v>20</v>
      </c>
      <c r="C21" s="3">
        <v>-6.3730000000000002</v>
      </c>
      <c r="D21" s="1">
        <v>-1.3718059344292777</v>
      </c>
      <c r="E21" s="1">
        <v>-2.6980628900355725</v>
      </c>
      <c r="K21">
        <f t="shared" ca="1" si="1"/>
        <v>0.59833008395234066</v>
      </c>
      <c r="L21">
        <f t="shared" ca="1" si="2"/>
        <v>3.8032233466754688</v>
      </c>
      <c r="M21">
        <f t="shared" ca="1" si="3"/>
        <v>3.1557965780793769</v>
      </c>
      <c r="N21" t="str">
        <f t="shared" ca="1" si="0"/>
        <v>C1</v>
      </c>
      <c r="O21">
        <v>21</v>
      </c>
      <c r="P21" t="str">
        <f t="shared" ca="1" si="4"/>
        <v>C1</v>
      </c>
      <c r="Q21">
        <f t="shared" ca="1" si="5"/>
        <v>0</v>
      </c>
      <c r="R21">
        <f t="shared" ca="1" si="6"/>
        <v>-1.3718059344292777</v>
      </c>
      <c r="S21">
        <f t="shared" ca="1" si="7"/>
        <v>-2.6980628900355725</v>
      </c>
      <c r="T21">
        <f t="shared" ca="1" si="8"/>
        <v>0</v>
      </c>
      <c r="U21">
        <f t="shared" ca="1" si="9"/>
        <v>0</v>
      </c>
      <c r="V21">
        <f t="shared" ca="1" si="10"/>
        <v>0</v>
      </c>
      <c r="W21">
        <f t="shared" ca="1" si="11"/>
        <v>0</v>
      </c>
    </row>
    <row r="22" spans="1:23">
      <c r="A22" s="2" t="s">
        <v>20</v>
      </c>
      <c r="B22" s="4">
        <v>66</v>
      </c>
      <c r="C22" s="3">
        <v>1.5549999999999999</v>
      </c>
      <c r="D22" s="1">
        <v>1.033247143989062</v>
      </c>
      <c r="E22" s="1">
        <v>-0.25222420621675046</v>
      </c>
      <c r="K22">
        <f t="shared" ca="1" si="1"/>
        <v>2.8318926721922746</v>
      </c>
      <c r="L22">
        <f t="shared" ca="1" si="2"/>
        <v>0.37368229873319586</v>
      </c>
      <c r="M22">
        <f t="shared" ca="1" si="3"/>
        <v>1.6563982887226771</v>
      </c>
      <c r="N22" t="str">
        <f t="shared" ca="1" si="0"/>
        <v>C2</v>
      </c>
      <c r="O22">
        <v>22</v>
      </c>
      <c r="P22" t="str">
        <f t="shared" ca="1" si="4"/>
        <v>C2</v>
      </c>
      <c r="Q22">
        <f t="shared" ca="1" si="5"/>
        <v>0</v>
      </c>
      <c r="R22">
        <f t="shared" ca="1" si="6"/>
        <v>0</v>
      </c>
      <c r="S22">
        <f t="shared" ca="1" si="7"/>
        <v>0</v>
      </c>
      <c r="T22">
        <f t="shared" ca="1" si="8"/>
        <v>1.033247143989062</v>
      </c>
      <c r="U22">
        <f t="shared" ca="1" si="9"/>
        <v>-0.25222420621675046</v>
      </c>
      <c r="V22">
        <f t="shared" ca="1" si="10"/>
        <v>0</v>
      </c>
      <c r="W22">
        <f t="shared" ca="1" si="11"/>
        <v>0</v>
      </c>
    </row>
    <row r="23" spans="1:23">
      <c r="A23" s="2" t="s">
        <v>21</v>
      </c>
      <c r="B23" s="4">
        <v>40</v>
      </c>
      <c r="C23" s="3">
        <v>6.7</v>
      </c>
      <c r="D23" s="1">
        <v>-0.32613068294304304</v>
      </c>
      <c r="E23" s="1">
        <v>1.3350411858427649</v>
      </c>
      <c r="K23">
        <f t="shared" ca="1" si="1"/>
        <v>3.6594466625368711</v>
      </c>
      <c r="L23">
        <f t="shared" ca="1" si="2"/>
        <v>2.114808553422372</v>
      </c>
      <c r="M23">
        <f t="shared" ca="1" si="3"/>
        <v>1.0136832528412629</v>
      </c>
      <c r="N23" t="str">
        <f t="shared" ca="1" si="0"/>
        <v>C3</v>
      </c>
      <c r="O23">
        <v>23</v>
      </c>
      <c r="P23" t="str">
        <f t="shared" ca="1" si="4"/>
        <v>C3</v>
      </c>
      <c r="Q23">
        <f t="shared" ca="1" si="5"/>
        <v>0</v>
      </c>
      <c r="R23">
        <f t="shared" ca="1" si="6"/>
        <v>0</v>
      </c>
      <c r="S23">
        <f t="shared" ca="1" si="7"/>
        <v>0</v>
      </c>
      <c r="T23">
        <f t="shared" ca="1" si="8"/>
        <v>0</v>
      </c>
      <c r="U23">
        <f t="shared" ca="1" si="9"/>
        <v>0</v>
      </c>
      <c r="V23">
        <f t="shared" ca="1" si="10"/>
        <v>-0.32613068294304304</v>
      </c>
      <c r="W23">
        <f t="shared" ca="1" si="11"/>
        <v>1.3350411858427649</v>
      </c>
    </row>
    <row r="24" spans="1:23">
      <c r="A24" s="2" t="s">
        <v>22</v>
      </c>
      <c r="B24" s="4">
        <v>37</v>
      </c>
      <c r="C24" s="3">
        <v>1.96</v>
      </c>
      <c r="D24" s="1">
        <v>-0.4829819706659782</v>
      </c>
      <c r="E24" s="1">
        <v>-0.12727911704588479</v>
      </c>
      <c r="K24">
        <f t="shared" ca="1" si="1"/>
        <v>2.1939961717786844</v>
      </c>
      <c r="L24">
        <f t="shared" ca="1" si="2"/>
        <v>1.7989074712081101</v>
      </c>
      <c r="M24">
        <f t="shared" ca="1" si="3"/>
        <v>0.46724686026029161</v>
      </c>
      <c r="N24" t="str">
        <f t="shared" ca="1" si="0"/>
        <v>C3</v>
      </c>
      <c r="O24">
        <v>24</v>
      </c>
      <c r="P24" t="str">
        <f t="shared" ca="1" si="4"/>
        <v>C3</v>
      </c>
      <c r="Q24">
        <f t="shared" ca="1" si="5"/>
        <v>0</v>
      </c>
      <c r="R24">
        <f t="shared" ca="1" si="6"/>
        <v>0</v>
      </c>
      <c r="S24">
        <f t="shared" ca="1" si="7"/>
        <v>0</v>
      </c>
      <c r="T24">
        <f t="shared" ca="1" si="8"/>
        <v>0</v>
      </c>
      <c r="U24">
        <f t="shared" ca="1" si="9"/>
        <v>0</v>
      </c>
      <c r="V24">
        <f t="shared" ca="1" si="10"/>
        <v>-0.4829819706659782</v>
      </c>
      <c r="W24">
        <f t="shared" ca="1" si="11"/>
        <v>-0.12727911704588479</v>
      </c>
    </row>
    <row r="25" spans="1:23">
      <c r="A25" s="2" t="s">
        <v>23</v>
      </c>
      <c r="B25" s="4">
        <v>58</v>
      </c>
      <c r="C25" s="3">
        <v>4.3289999999999997</v>
      </c>
      <c r="D25" s="1">
        <v>0.61497704339456816</v>
      </c>
      <c r="E25" s="1">
        <v>0.6035725280054256</v>
      </c>
      <c r="K25">
        <f t="shared" ca="1" si="1"/>
        <v>3.273976126179905</v>
      </c>
      <c r="L25">
        <f t="shared" ca="1" si="2"/>
        <v>0.92366985153303049</v>
      </c>
      <c r="M25">
        <f t="shared" ca="1" si="3"/>
        <v>1.1596468193364455</v>
      </c>
      <c r="N25" t="str">
        <f t="shared" ca="1" si="0"/>
        <v>C2</v>
      </c>
      <c r="O25">
        <v>25</v>
      </c>
      <c r="P25" t="str">
        <f t="shared" ca="1" si="4"/>
        <v>C2</v>
      </c>
      <c r="Q25">
        <f t="shared" ca="1" si="5"/>
        <v>0</v>
      </c>
      <c r="R25">
        <f t="shared" ca="1" si="6"/>
        <v>0</v>
      </c>
      <c r="S25">
        <f t="shared" ca="1" si="7"/>
        <v>0</v>
      </c>
      <c r="T25">
        <f t="shared" ca="1" si="8"/>
        <v>0.61497704339456816</v>
      </c>
      <c r="U25">
        <f t="shared" ca="1" si="9"/>
        <v>0.6035725280054256</v>
      </c>
      <c r="V25">
        <f t="shared" ca="1" si="10"/>
        <v>0</v>
      </c>
      <c r="W25">
        <f t="shared" ca="1" si="11"/>
        <v>0</v>
      </c>
    </row>
    <row r="26" spans="1:23">
      <c r="A26" s="2" t="s">
        <v>24</v>
      </c>
      <c r="B26" s="4">
        <v>49</v>
      </c>
      <c r="C26" s="3">
        <v>2.93</v>
      </c>
      <c r="D26" s="1">
        <v>0.14442318022576256</v>
      </c>
      <c r="E26" s="1">
        <v>0.17197208417816384</v>
      </c>
      <c r="K26">
        <f t="shared" ca="1" si="1"/>
        <v>2.6776518026913263</v>
      </c>
      <c r="L26">
        <f t="shared" ca="1" si="2"/>
        <v>1.180231901605405</v>
      </c>
      <c r="M26">
        <f t="shared" ca="1" si="3"/>
        <v>0.6793294555062056</v>
      </c>
      <c r="N26" t="str">
        <f t="shared" ca="1" si="0"/>
        <v>C3</v>
      </c>
      <c r="O26">
        <v>26</v>
      </c>
      <c r="P26" t="str">
        <f t="shared" ca="1" si="4"/>
        <v>C3</v>
      </c>
      <c r="Q26">
        <f t="shared" ca="1" si="5"/>
        <v>0</v>
      </c>
      <c r="R26">
        <f t="shared" ca="1" si="6"/>
        <v>0</v>
      </c>
      <c r="S26">
        <f t="shared" ca="1" si="7"/>
        <v>0</v>
      </c>
      <c r="T26">
        <f t="shared" ca="1" si="8"/>
        <v>0</v>
      </c>
      <c r="U26">
        <f t="shared" ca="1" si="9"/>
        <v>0</v>
      </c>
      <c r="V26">
        <f t="shared" ca="1" si="10"/>
        <v>0.14442318022576256</v>
      </c>
      <c r="W26">
        <f t="shared" ca="1" si="11"/>
        <v>0.17197208417816384</v>
      </c>
    </row>
    <row r="27" spans="1:23">
      <c r="A27" s="2" t="s">
        <v>25</v>
      </c>
      <c r="B27" s="4">
        <v>55</v>
      </c>
      <c r="C27" s="3">
        <v>2.8359999999999999</v>
      </c>
      <c r="D27" s="1">
        <v>0.45812575567163294</v>
      </c>
      <c r="E27" s="1">
        <v>0.14297248323480236</v>
      </c>
      <c r="K27">
        <f t="shared" ca="1" si="1"/>
        <v>2.7957627532815228</v>
      </c>
      <c r="L27">
        <f t="shared" ca="1" si="2"/>
        <v>0.86587880394175398</v>
      </c>
      <c r="M27">
        <f t="shared" ca="1" si="3"/>
        <v>0.99174801631405174</v>
      </c>
      <c r="N27" t="str">
        <f t="shared" ca="1" si="0"/>
        <v>C2</v>
      </c>
      <c r="O27">
        <v>27</v>
      </c>
      <c r="P27" t="str">
        <f t="shared" ca="1" si="4"/>
        <v>C2</v>
      </c>
      <c r="Q27">
        <f t="shared" ca="1" si="5"/>
        <v>0</v>
      </c>
      <c r="R27">
        <f t="shared" ca="1" si="6"/>
        <v>0</v>
      </c>
      <c r="S27">
        <f t="shared" ca="1" si="7"/>
        <v>0</v>
      </c>
      <c r="T27">
        <f t="shared" ca="1" si="8"/>
        <v>0.45812575567163294</v>
      </c>
      <c r="U27">
        <f t="shared" ca="1" si="9"/>
        <v>0.14297248323480236</v>
      </c>
      <c r="V27">
        <f t="shared" ca="1" si="10"/>
        <v>0</v>
      </c>
      <c r="W27">
        <f t="shared" ca="1" si="11"/>
        <v>0</v>
      </c>
    </row>
    <row r="28" spans="1:23">
      <c r="A28" s="2" t="s">
        <v>26</v>
      </c>
      <c r="B28" s="4">
        <v>55</v>
      </c>
      <c r="C28" s="3">
        <v>2.4079999999999999</v>
      </c>
      <c r="D28" s="1">
        <v>0.45812575567163294</v>
      </c>
      <c r="E28" s="1">
        <v>1.0931747024603608E-2</v>
      </c>
      <c r="K28">
        <f t="shared" ca="1" si="1"/>
        <v>2.6826189707149424</v>
      </c>
      <c r="L28">
        <f t="shared" ca="1" si="2"/>
        <v>0.8536097257597226</v>
      </c>
      <c r="M28">
        <f t="shared" ca="1" si="3"/>
        <v>1.0260352184890185</v>
      </c>
      <c r="N28" t="str">
        <f t="shared" ca="1" si="0"/>
        <v>C2</v>
      </c>
      <c r="O28">
        <v>28</v>
      </c>
      <c r="P28" t="str">
        <f t="shared" ca="1" si="4"/>
        <v>C2</v>
      </c>
      <c r="Q28">
        <f t="shared" ca="1" si="5"/>
        <v>0</v>
      </c>
      <c r="R28">
        <f t="shared" ca="1" si="6"/>
        <v>0</v>
      </c>
      <c r="S28">
        <f t="shared" ca="1" si="7"/>
        <v>0</v>
      </c>
      <c r="T28">
        <f t="shared" ca="1" si="8"/>
        <v>0.45812575567163294</v>
      </c>
      <c r="U28">
        <f t="shared" ca="1" si="9"/>
        <v>1.0931747024603608E-2</v>
      </c>
      <c r="V28">
        <f t="shared" ca="1" si="10"/>
        <v>0</v>
      </c>
      <c r="W28">
        <f t="shared" ca="1" si="11"/>
        <v>0</v>
      </c>
    </row>
    <row r="29" spans="1:23">
      <c r="A29" s="2" t="s">
        <v>27</v>
      </c>
      <c r="B29" s="4">
        <v>21</v>
      </c>
      <c r="C29" s="3">
        <v>2.4</v>
      </c>
      <c r="D29" s="1">
        <v>-1.3195221718549659</v>
      </c>
      <c r="E29" s="1">
        <v>8.4636958804877403E-3</v>
      </c>
      <c r="K29">
        <f t="shared" ca="1" si="1"/>
        <v>2.3078882529818925</v>
      </c>
      <c r="L29">
        <f t="shared" ca="1" si="2"/>
        <v>2.6311697126395304</v>
      </c>
      <c r="M29">
        <f t="shared" ca="1" si="3"/>
        <v>0.87061093169439052</v>
      </c>
      <c r="N29" t="str">
        <f t="shared" ca="1" si="0"/>
        <v>C3</v>
      </c>
      <c r="O29">
        <v>29</v>
      </c>
      <c r="P29" t="str">
        <f t="shared" ca="1" si="4"/>
        <v>C3</v>
      </c>
      <c r="Q29">
        <f t="shared" ca="1" si="5"/>
        <v>0</v>
      </c>
      <c r="R29">
        <f t="shared" ca="1" si="6"/>
        <v>0</v>
      </c>
      <c r="S29">
        <f t="shared" ca="1" si="7"/>
        <v>0</v>
      </c>
      <c r="T29">
        <f t="shared" ca="1" si="8"/>
        <v>0</v>
      </c>
      <c r="U29">
        <f t="shared" ca="1" si="9"/>
        <v>0</v>
      </c>
      <c r="V29">
        <f t="shared" ca="1" si="10"/>
        <v>-1.3195221718549659</v>
      </c>
      <c r="W29">
        <f t="shared" ca="1" si="11"/>
        <v>8.4636958804877403E-3</v>
      </c>
    </row>
    <row r="30" spans="1:23">
      <c r="A30" s="2" t="s">
        <v>28</v>
      </c>
      <c r="B30" s="4">
        <v>90</v>
      </c>
      <c r="C30" s="3">
        <v>1.137</v>
      </c>
      <c r="D30" s="1">
        <v>2.2880574457725436</v>
      </c>
      <c r="E30" s="1">
        <v>-0.38117987849680435</v>
      </c>
      <c r="K30">
        <f t="shared" ca="1" si="1"/>
        <v>3.7518531280619971</v>
      </c>
      <c r="L30">
        <f t="shared" ca="1" si="2"/>
        <v>1.0471361817101503</v>
      </c>
      <c r="M30">
        <f t="shared" ca="1" si="3"/>
        <v>2.8931777963829357</v>
      </c>
      <c r="N30" t="str">
        <f t="shared" ca="1" si="0"/>
        <v>C2</v>
      </c>
      <c r="O30">
        <v>30</v>
      </c>
      <c r="P30" t="str">
        <f t="shared" ca="1" si="4"/>
        <v>C2</v>
      </c>
      <c r="Q30">
        <f t="shared" ca="1" si="5"/>
        <v>0</v>
      </c>
      <c r="R30">
        <f t="shared" ca="1" si="6"/>
        <v>0</v>
      </c>
      <c r="S30">
        <f t="shared" ca="1" si="7"/>
        <v>0</v>
      </c>
      <c r="T30">
        <f t="shared" ca="1" si="8"/>
        <v>2.2880574457725436</v>
      </c>
      <c r="U30">
        <f t="shared" ca="1" si="9"/>
        <v>-0.38117987849680435</v>
      </c>
      <c r="V30">
        <f t="shared" ca="1" si="10"/>
        <v>0</v>
      </c>
      <c r="W30">
        <f t="shared" ca="1" si="11"/>
        <v>0</v>
      </c>
    </row>
    <row r="31" spans="1:23">
      <c r="A31" s="2" t="s">
        <v>29</v>
      </c>
      <c r="B31" s="4">
        <v>31</v>
      </c>
      <c r="C31" s="3">
        <v>6.5670000000000002</v>
      </c>
      <c r="D31" s="1">
        <v>-0.79668454611184858</v>
      </c>
      <c r="E31" s="1">
        <v>1.294009835571839</v>
      </c>
      <c r="K31">
        <f t="shared" ca="1" si="1"/>
        <v>3.567680062900112</v>
      </c>
      <c r="L31">
        <f t="shared" ca="1" si="2"/>
        <v>2.4752826802000567</v>
      </c>
      <c r="M31">
        <f t="shared" ca="1" si="3"/>
        <v>0.9960141019332176</v>
      </c>
      <c r="N31" t="str">
        <f t="shared" ca="1" si="0"/>
        <v>C3</v>
      </c>
      <c r="O31">
        <v>31</v>
      </c>
      <c r="P31" t="str">
        <f t="shared" ca="1" si="4"/>
        <v>C3</v>
      </c>
      <c r="Q31">
        <f t="shared" ca="1" si="5"/>
        <v>0</v>
      </c>
      <c r="R31">
        <f t="shared" ca="1" si="6"/>
        <v>0</v>
      </c>
      <c r="S31">
        <f t="shared" ca="1" si="7"/>
        <v>0</v>
      </c>
      <c r="T31">
        <f t="shared" ca="1" si="8"/>
        <v>0</v>
      </c>
      <c r="U31">
        <f t="shared" ca="1" si="9"/>
        <v>0</v>
      </c>
      <c r="V31">
        <f t="shared" ca="1" si="10"/>
        <v>-0.79668454611184858</v>
      </c>
      <c r="W31">
        <f t="shared" ca="1" si="11"/>
        <v>1.294009835571839</v>
      </c>
    </row>
    <row r="32" spans="1:23">
      <c r="A32" s="2" t="s">
        <v>30</v>
      </c>
      <c r="B32" s="4">
        <v>31</v>
      </c>
      <c r="C32" s="3">
        <v>-2.1680000000000001</v>
      </c>
      <c r="D32" s="1">
        <v>-0.79668454611184858</v>
      </c>
      <c r="E32" s="1">
        <v>-1.4007935074096711</v>
      </c>
      <c r="K32">
        <f t="shared" ca="1" si="1"/>
        <v>0.88346240546283106</v>
      </c>
      <c r="L32">
        <f t="shared" ca="1" si="2"/>
        <v>2.5296186019756153</v>
      </c>
      <c r="M32">
        <f t="shared" ca="1" si="3"/>
        <v>1.7625315498020573</v>
      </c>
      <c r="N32" t="str">
        <f t="shared" ca="1" si="0"/>
        <v>C1</v>
      </c>
      <c r="O32">
        <v>32</v>
      </c>
      <c r="P32" t="str">
        <f t="shared" ca="1" si="4"/>
        <v>C1</v>
      </c>
      <c r="Q32">
        <f t="shared" ca="1" si="5"/>
        <v>0</v>
      </c>
      <c r="R32">
        <f t="shared" ca="1" si="6"/>
        <v>-0.79668454611184858</v>
      </c>
      <c r="S32">
        <f t="shared" ca="1" si="7"/>
        <v>-1.4007935074096711</v>
      </c>
      <c r="T32">
        <f t="shared" ca="1" si="8"/>
        <v>0</v>
      </c>
      <c r="U32">
        <f t="shared" ca="1" si="9"/>
        <v>0</v>
      </c>
      <c r="V32">
        <f t="shared" ca="1" si="10"/>
        <v>0</v>
      </c>
      <c r="W32">
        <f t="shared" ca="1" si="11"/>
        <v>0</v>
      </c>
    </row>
    <row r="33" spans="1:23">
      <c r="A33" s="2" t="s">
        <v>31</v>
      </c>
      <c r="B33" s="4">
        <v>34</v>
      </c>
      <c r="C33" s="3">
        <v>4.298</v>
      </c>
      <c r="D33" s="1">
        <v>-0.63983325838891336</v>
      </c>
      <c r="E33" s="1">
        <v>0.59400882982197667</v>
      </c>
      <c r="K33">
        <f t="shared" ca="1" si="1"/>
        <v>2.8813572528243236</v>
      </c>
      <c r="L33">
        <f t="shared" ca="1" si="2"/>
        <v>2.0407160830038276</v>
      </c>
      <c r="M33">
        <f t="shared" ca="1" si="3"/>
        <v>0.28439492779515374</v>
      </c>
      <c r="N33" t="str">
        <f t="shared" ca="1" si="0"/>
        <v>C3</v>
      </c>
      <c r="O33">
        <v>33</v>
      </c>
      <c r="P33" t="str">
        <f t="shared" ca="1" si="4"/>
        <v>C3</v>
      </c>
      <c r="Q33">
        <f t="shared" ca="1" si="5"/>
        <v>0</v>
      </c>
      <c r="R33">
        <f t="shared" ca="1" si="6"/>
        <v>0</v>
      </c>
      <c r="S33">
        <f t="shared" ca="1" si="7"/>
        <v>0</v>
      </c>
      <c r="T33">
        <f t="shared" ca="1" si="8"/>
        <v>0</v>
      </c>
      <c r="U33">
        <f t="shared" ca="1" si="9"/>
        <v>0</v>
      </c>
      <c r="V33">
        <f t="shared" ca="1" si="10"/>
        <v>-0.63983325838891336</v>
      </c>
      <c r="W33">
        <f t="shared" ca="1" si="11"/>
        <v>0.59400882982197667</v>
      </c>
    </row>
    <row r="34" spans="1:23">
      <c r="A34" s="2" t="s">
        <v>32</v>
      </c>
      <c r="B34" s="4">
        <v>36</v>
      </c>
      <c r="C34" s="3">
        <v>2.4</v>
      </c>
      <c r="D34" s="1">
        <v>-0.53526573324028992</v>
      </c>
      <c r="E34" s="1">
        <v>8.4636958804877403E-3</v>
      </c>
      <c r="K34">
        <f t="shared" ca="1" si="1"/>
        <v>2.3167546408037509</v>
      </c>
      <c r="L34">
        <f t="shared" ca="1" si="2"/>
        <v>1.846923757263089</v>
      </c>
      <c r="M34">
        <f t="shared" ca="1" si="3"/>
        <v>0.33114777029089015</v>
      </c>
      <c r="N34" t="str">
        <f t="shared" ca="1" si="0"/>
        <v>C3</v>
      </c>
      <c r="O34">
        <v>34</v>
      </c>
      <c r="P34" t="str">
        <f t="shared" ca="1" si="4"/>
        <v>C3</v>
      </c>
      <c r="Q34">
        <f t="shared" ca="1" si="5"/>
        <v>0</v>
      </c>
      <c r="R34">
        <f t="shared" ca="1" si="6"/>
        <v>0</v>
      </c>
      <c r="S34">
        <f t="shared" ca="1" si="7"/>
        <v>0</v>
      </c>
      <c r="T34">
        <f t="shared" ca="1" si="8"/>
        <v>0</v>
      </c>
      <c r="U34">
        <f t="shared" ca="1" si="9"/>
        <v>0</v>
      </c>
      <c r="V34">
        <f t="shared" ca="1" si="10"/>
        <v>-0.53526573324028992</v>
      </c>
      <c r="W34">
        <f t="shared" ca="1" si="11"/>
        <v>8.4636958804877403E-3</v>
      </c>
    </row>
    <row r="35" spans="1:23">
      <c r="A35" s="2" t="s">
        <v>33</v>
      </c>
      <c r="B35" s="4">
        <v>70</v>
      </c>
      <c r="C35" s="3">
        <v>1.573</v>
      </c>
      <c r="D35" s="1">
        <v>1.2423821942863089</v>
      </c>
      <c r="E35" s="1">
        <v>-0.24667109114248975</v>
      </c>
      <c r="K35">
        <f t="shared" ca="1" si="1"/>
        <v>2.9861025872723732</v>
      </c>
      <c r="L35">
        <f t="shared" ca="1" si="2"/>
        <v>0.25338086084371386</v>
      </c>
      <c r="M35">
        <f t="shared" ca="1" si="3"/>
        <v>1.8515005837227783</v>
      </c>
      <c r="N35" t="str">
        <f t="shared" ca="1" si="0"/>
        <v>C2</v>
      </c>
      <c r="O35">
        <v>35</v>
      </c>
      <c r="P35" t="str">
        <f t="shared" ca="1" si="4"/>
        <v>C2</v>
      </c>
      <c r="Q35">
        <f t="shared" ca="1" si="5"/>
        <v>0</v>
      </c>
      <c r="R35">
        <f t="shared" ca="1" si="6"/>
        <v>0</v>
      </c>
      <c r="S35">
        <f t="shared" ca="1" si="7"/>
        <v>0</v>
      </c>
      <c r="T35">
        <f t="shared" ca="1" si="8"/>
        <v>1.2423821942863089</v>
      </c>
      <c r="U35">
        <f t="shared" ca="1" si="9"/>
        <v>-0.24667109114248975</v>
      </c>
      <c r="V35">
        <f t="shared" ca="1" si="10"/>
        <v>0</v>
      </c>
      <c r="W35">
        <f t="shared" ca="1" si="11"/>
        <v>0</v>
      </c>
    </row>
    <row r="36" spans="1:23">
      <c r="A36" s="2" t="s">
        <v>34</v>
      </c>
      <c r="B36" s="4">
        <v>34</v>
      </c>
      <c r="C36" s="3">
        <v>7.9580000000000002</v>
      </c>
      <c r="D36" s="1">
        <v>-0.63983325838891336</v>
      </c>
      <c r="E36" s="1">
        <v>1.7231422282549851</v>
      </c>
      <c r="K36">
        <f t="shared" ca="1" si="1"/>
        <v>4.005665500725005</v>
      </c>
      <c r="L36">
        <f t="shared" ca="1" si="2"/>
        <v>2.6052871931047319</v>
      </c>
      <c r="M36">
        <f t="shared" ca="1" si="3"/>
        <v>1.3899112628165082</v>
      </c>
      <c r="N36" t="str">
        <f t="shared" ca="1" si="0"/>
        <v>C3</v>
      </c>
      <c r="O36">
        <v>36</v>
      </c>
      <c r="P36" t="str">
        <f t="shared" ca="1" si="4"/>
        <v>C3</v>
      </c>
      <c r="Q36">
        <f t="shared" ca="1" si="5"/>
        <v>0</v>
      </c>
      <c r="R36">
        <f t="shared" ca="1" si="6"/>
        <v>0</v>
      </c>
      <c r="S36">
        <f t="shared" ca="1" si="7"/>
        <v>0</v>
      </c>
      <c r="T36">
        <f t="shared" ca="1" si="8"/>
        <v>0</v>
      </c>
      <c r="U36">
        <f t="shared" ca="1" si="9"/>
        <v>0</v>
      </c>
      <c r="V36">
        <f t="shared" ca="1" si="10"/>
        <v>-0.63983325838891336</v>
      </c>
      <c r="W36">
        <f t="shared" ca="1" si="11"/>
        <v>1.7231422282549851</v>
      </c>
    </row>
    <row r="37" spans="1:23">
      <c r="A37" s="2" t="s">
        <v>35</v>
      </c>
      <c r="B37" s="4">
        <v>89</v>
      </c>
      <c r="C37" s="3">
        <v>1.387</v>
      </c>
      <c r="D37" s="1">
        <v>2.2357736831982318</v>
      </c>
      <c r="E37" s="1">
        <v>-0.30405328024318362</v>
      </c>
      <c r="K37">
        <f t="shared" ca="1" si="1"/>
        <v>3.746666409448022</v>
      </c>
      <c r="L37">
        <f t="shared" ca="1" si="2"/>
        <v>0.97197086304231028</v>
      </c>
      <c r="M37">
        <f t="shared" ca="1" si="3"/>
        <v>2.8240164219746422</v>
      </c>
      <c r="N37" t="str">
        <f t="shared" ca="1" si="0"/>
        <v>C2</v>
      </c>
      <c r="O37">
        <v>37</v>
      </c>
      <c r="P37" t="str">
        <f t="shared" ca="1" si="4"/>
        <v>C2</v>
      </c>
      <c r="Q37">
        <f t="shared" ca="1" si="5"/>
        <v>0</v>
      </c>
      <c r="R37">
        <f t="shared" ca="1" si="6"/>
        <v>0</v>
      </c>
      <c r="S37">
        <f t="shared" ca="1" si="7"/>
        <v>0</v>
      </c>
      <c r="T37">
        <f t="shared" ca="1" si="8"/>
        <v>2.2357736831982318</v>
      </c>
      <c r="U37">
        <f t="shared" ca="1" si="9"/>
        <v>-0.30405328024318362</v>
      </c>
      <c r="V37">
        <f t="shared" ca="1" si="10"/>
        <v>0</v>
      </c>
      <c r="W37">
        <f t="shared" ca="1" si="11"/>
        <v>0</v>
      </c>
    </row>
    <row r="38" spans="1:23">
      <c r="A38" s="2" t="s">
        <v>36</v>
      </c>
      <c r="B38" s="4">
        <v>69</v>
      </c>
      <c r="C38" s="3">
        <v>1.2130000000000001</v>
      </c>
      <c r="D38" s="1">
        <v>1.1900984317119971</v>
      </c>
      <c r="E38" s="1">
        <v>-0.35773339262770365</v>
      </c>
      <c r="K38">
        <f t="shared" ca="1" si="1"/>
        <v>2.872764389947088</v>
      </c>
      <c r="L38">
        <f t="shared" ca="1" si="2"/>
        <v>0.37503404537373181</v>
      </c>
      <c r="M38">
        <f t="shared" ca="1" si="3"/>
        <v>1.841068158582192</v>
      </c>
      <c r="N38" t="str">
        <f t="shared" ca="1" si="0"/>
        <v>C2</v>
      </c>
      <c r="O38">
        <v>38</v>
      </c>
      <c r="P38" t="str">
        <f t="shared" ca="1" si="4"/>
        <v>C2</v>
      </c>
      <c r="Q38">
        <f t="shared" ca="1" si="5"/>
        <v>0</v>
      </c>
      <c r="R38">
        <f t="shared" ca="1" si="6"/>
        <v>0</v>
      </c>
      <c r="S38">
        <f t="shared" ca="1" si="7"/>
        <v>0</v>
      </c>
      <c r="T38">
        <f t="shared" ca="1" si="8"/>
        <v>1.1900984317119971</v>
      </c>
      <c r="U38">
        <f t="shared" ca="1" si="9"/>
        <v>-0.35773339262770365</v>
      </c>
      <c r="V38">
        <f t="shared" ca="1" si="10"/>
        <v>0</v>
      </c>
      <c r="W38">
        <f t="shared" ca="1" si="11"/>
        <v>0</v>
      </c>
    </row>
    <row r="39" spans="1:23">
      <c r="A39" s="2" t="s">
        <v>37</v>
      </c>
      <c r="B39" s="4">
        <v>35</v>
      </c>
      <c r="C39" s="3">
        <v>2.2629999999999999</v>
      </c>
      <c r="D39" s="1">
        <v>-0.5875494958146017</v>
      </c>
      <c r="E39" s="1">
        <v>-3.3801679962496445E-2</v>
      </c>
      <c r="K39">
        <f t="shared" ca="1" si="1"/>
        <v>2.2661676135258735</v>
      </c>
      <c r="L39">
        <f t="shared" ca="1" si="2"/>
        <v>1.8994231758652464</v>
      </c>
      <c r="M39">
        <f t="shared" ca="1" si="3"/>
        <v>0.37990787583034313</v>
      </c>
      <c r="N39" t="str">
        <f t="shared" ca="1" si="0"/>
        <v>C3</v>
      </c>
      <c r="O39">
        <v>39</v>
      </c>
      <c r="P39" t="str">
        <f t="shared" ca="1" si="4"/>
        <v>C3</v>
      </c>
      <c r="Q39">
        <f t="shared" ca="1" si="5"/>
        <v>0</v>
      </c>
      <c r="R39">
        <f t="shared" ca="1" si="6"/>
        <v>0</v>
      </c>
      <c r="S39">
        <f t="shared" ca="1" si="7"/>
        <v>0</v>
      </c>
      <c r="T39">
        <f t="shared" ca="1" si="8"/>
        <v>0</v>
      </c>
      <c r="U39">
        <f t="shared" ca="1" si="9"/>
        <v>0</v>
      </c>
      <c r="V39">
        <f t="shared" ca="1" si="10"/>
        <v>-0.5875494958146017</v>
      </c>
      <c r="W39">
        <f t="shared" ca="1" si="11"/>
        <v>-3.3801679962496445E-2</v>
      </c>
    </row>
    <row r="40" spans="1:23">
      <c r="A40" s="2" t="s">
        <v>38</v>
      </c>
      <c r="B40" s="4">
        <v>57</v>
      </c>
      <c r="C40" s="3">
        <v>2.7229999999999999</v>
      </c>
      <c r="D40" s="1">
        <v>0.56269328082025638</v>
      </c>
      <c r="E40" s="1">
        <v>0.10811126082416576</v>
      </c>
      <c r="K40">
        <f t="shared" ca="1" si="1"/>
        <v>2.8205342117530856</v>
      </c>
      <c r="L40">
        <f t="shared" ca="1" si="2"/>
        <v>0.75711731902419332</v>
      </c>
      <c r="M40">
        <f t="shared" ca="1" si="3"/>
        <v>1.1012251052773085</v>
      </c>
      <c r="N40" t="str">
        <f t="shared" ca="1" si="0"/>
        <v>C2</v>
      </c>
      <c r="O40">
        <v>40</v>
      </c>
      <c r="P40" t="str">
        <f t="shared" ca="1" si="4"/>
        <v>C2</v>
      </c>
      <c r="Q40">
        <f t="shared" ca="1" si="5"/>
        <v>0</v>
      </c>
      <c r="R40">
        <f t="shared" ca="1" si="6"/>
        <v>0</v>
      </c>
      <c r="S40">
        <f t="shared" ca="1" si="7"/>
        <v>0</v>
      </c>
      <c r="T40">
        <f t="shared" ca="1" si="8"/>
        <v>0.56269328082025638</v>
      </c>
      <c r="U40">
        <f t="shared" ca="1" si="9"/>
        <v>0.10811126082416576</v>
      </c>
      <c r="V40">
        <f t="shared" ca="1" si="10"/>
        <v>0</v>
      </c>
      <c r="W40">
        <f t="shared" ca="1" si="11"/>
        <v>0</v>
      </c>
    </row>
    <row r="41" spans="1:23">
      <c r="A41" s="2" t="s">
        <v>39</v>
      </c>
      <c r="B41" s="4">
        <v>81</v>
      </c>
      <c r="C41" s="3">
        <v>1.774</v>
      </c>
      <c r="D41" s="1">
        <v>1.817503582603738</v>
      </c>
      <c r="E41" s="1">
        <v>-0.18466130614657864</v>
      </c>
      <c r="K41">
        <f t="shared" ca="1" si="1"/>
        <v>3.4681720081599439</v>
      </c>
      <c r="L41">
        <f t="shared" ca="1" si="2"/>
        <v>0.5375313888743064</v>
      </c>
      <c r="M41">
        <f t="shared" ca="1" si="3"/>
        <v>2.3896409659531077</v>
      </c>
      <c r="N41" t="str">
        <f t="shared" ca="1" si="0"/>
        <v>C2</v>
      </c>
      <c r="O41">
        <v>41</v>
      </c>
      <c r="P41" t="str">
        <f t="shared" ca="1" si="4"/>
        <v>C2</v>
      </c>
      <c r="Q41">
        <f t="shared" ca="1" si="5"/>
        <v>0</v>
      </c>
      <c r="R41">
        <f t="shared" ca="1" si="6"/>
        <v>0</v>
      </c>
      <c r="S41">
        <f t="shared" ca="1" si="7"/>
        <v>0</v>
      </c>
      <c r="T41">
        <f t="shared" ca="1" si="8"/>
        <v>1.817503582603738</v>
      </c>
      <c r="U41">
        <f t="shared" ca="1" si="9"/>
        <v>-0.18466130614657864</v>
      </c>
      <c r="V41">
        <f t="shared" ca="1" si="10"/>
        <v>0</v>
      </c>
      <c r="W41">
        <f t="shared" ca="1" si="11"/>
        <v>0</v>
      </c>
    </row>
    <row r="42" spans="1:23">
      <c r="A42" s="2" t="s">
        <v>40</v>
      </c>
      <c r="B42" s="4">
        <v>43</v>
      </c>
      <c r="C42" s="3">
        <v>4.0410000000000004</v>
      </c>
      <c r="D42" s="1">
        <v>-0.16927939522010782</v>
      </c>
      <c r="E42" s="1">
        <v>0.51472268681725464</v>
      </c>
      <c r="K42">
        <f t="shared" ca="1" si="1"/>
        <v>2.8932624070109445</v>
      </c>
      <c r="L42">
        <f t="shared" ca="1" si="2"/>
        <v>1.5687703118063703</v>
      </c>
      <c r="M42">
        <f t="shared" ca="1" si="3"/>
        <v>0.38701746251017866</v>
      </c>
      <c r="N42" t="str">
        <f t="shared" ca="1" si="0"/>
        <v>C3</v>
      </c>
      <c r="O42">
        <v>42</v>
      </c>
      <c r="P42" t="str">
        <f t="shared" ca="1" si="4"/>
        <v>C3</v>
      </c>
      <c r="Q42">
        <f t="shared" ca="1" si="5"/>
        <v>0</v>
      </c>
      <c r="R42">
        <f t="shared" ca="1" si="6"/>
        <v>0</v>
      </c>
      <c r="S42">
        <f t="shared" ca="1" si="7"/>
        <v>0</v>
      </c>
      <c r="T42">
        <f t="shared" ca="1" si="8"/>
        <v>0</v>
      </c>
      <c r="U42">
        <f t="shared" ca="1" si="9"/>
        <v>0</v>
      </c>
      <c r="V42">
        <f t="shared" ca="1" si="10"/>
        <v>-0.16927939522010782</v>
      </c>
      <c r="W42">
        <f t="shared" ca="1" si="11"/>
        <v>0.51472268681725464</v>
      </c>
    </row>
    <row r="43" spans="1:23">
      <c r="A43" s="2" t="s">
        <v>41</v>
      </c>
      <c r="B43" s="4">
        <v>44</v>
      </c>
      <c r="C43" s="3">
        <v>1.2E-2</v>
      </c>
      <c r="D43" s="1">
        <v>-0.11699563264579609</v>
      </c>
      <c r="E43" s="1">
        <v>-0.72824957063809781</v>
      </c>
      <c r="K43">
        <f t="shared" ca="1" si="1"/>
        <v>1.7542731286328628</v>
      </c>
      <c r="L43">
        <f t="shared" ca="1" si="2"/>
        <v>1.6021962817012816</v>
      </c>
      <c r="M43">
        <f t="shared" ca="1" si="3"/>
        <v>1.13865935357721</v>
      </c>
      <c r="N43" t="str">
        <f t="shared" ca="1" si="0"/>
        <v>C3</v>
      </c>
      <c r="O43">
        <v>43</v>
      </c>
      <c r="P43" t="str">
        <f t="shared" ca="1" si="4"/>
        <v>C3</v>
      </c>
      <c r="Q43">
        <f t="shared" ca="1" si="5"/>
        <v>0</v>
      </c>
      <c r="R43">
        <f t="shared" ca="1" si="6"/>
        <v>0</v>
      </c>
      <c r="S43">
        <f t="shared" ca="1" si="7"/>
        <v>0</v>
      </c>
      <c r="T43">
        <f t="shared" ca="1" si="8"/>
        <v>0</v>
      </c>
      <c r="U43">
        <f t="shared" ca="1" si="9"/>
        <v>0</v>
      </c>
      <c r="V43">
        <f t="shared" ca="1" si="10"/>
        <v>-0.11699563264579609</v>
      </c>
      <c r="W43">
        <f t="shared" ca="1" si="11"/>
        <v>-0.72824957063809781</v>
      </c>
    </row>
    <row r="44" spans="1:23">
      <c r="A44" s="2" t="s">
        <v>42</v>
      </c>
      <c r="B44" s="4">
        <v>28</v>
      </c>
      <c r="C44" s="3">
        <v>3</v>
      </c>
      <c r="D44" s="1">
        <v>-0.9535358338347838</v>
      </c>
      <c r="E44" s="1">
        <v>0.19356753168917762</v>
      </c>
      <c r="K44">
        <f t="shared" ca="1" si="1"/>
        <v>2.4637881466851193</v>
      </c>
      <c r="L44">
        <f t="shared" ca="1" si="2"/>
        <v>2.2736659541447244</v>
      </c>
      <c r="M44">
        <f t="shared" ca="1" si="3"/>
        <v>0.46288390178258576</v>
      </c>
      <c r="N44" t="str">
        <f t="shared" ca="1" si="0"/>
        <v>C3</v>
      </c>
      <c r="O44">
        <v>44</v>
      </c>
      <c r="P44" t="str">
        <f t="shared" ca="1" si="4"/>
        <v>C3</v>
      </c>
      <c r="Q44">
        <f t="shared" ca="1" si="5"/>
        <v>0</v>
      </c>
      <c r="R44">
        <f t="shared" ca="1" si="6"/>
        <v>0</v>
      </c>
      <c r="S44">
        <f t="shared" ca="1" si="7"/>
        <v>0</v>
      </c>
      <c r="T44">
        <f t="shared" ca="1" si="8"/>
        <v>0</v>
      </c>
      <c r="U44">
        <f t="shared" ca="1" si="9"/>
        <v>0</v>
      </c>
      <c r="V44">
        <f t="shared" ca="1" si="10"/>
        <v>-0.9535358338347838</v>
      </c>
      <c r="W44">
        <f t="shared" ca="1" si="11"/>
        <v>0.19356753168917762</v>
      </c>
    </row>
    <row r="45" spans="1:23">
      <c r="A45" s="2" t="s">
        <v>43</v>
      </c>
      <c r="B45" s="4">
        <v>30</v>
      </c>
      <c r="C45" s="3">
        <v>3.6</v>
      </c>
      <c r="D45" s="1">
        <v>-0.84896830868616036</v>
      </c>
      <c r="E45" s="1">
        <v>0.37867136749786751</v>
      </c>
      <c r="K45">
        <f t="shared" ca="1" si="1"/>
        <v>2.6509551301815146</v>
      </c>
      <c r="L45">
        <f t="shared" ca="1" si="2"/>
        <v>2.1940321561055036</v>
      </c>
      <c r="M45">
        <f t="shared" ca="1" si="3"/>
        <v>0.33724815940020886</v>
      </c>
      <c r="N45" t="str">
        <f t="shared" ca="1" si="0"/>
        <v>C3</v>
      </c>
      <c r="O45">
        <v>45</v>
      </c>
      <c r="P45" t="str">
        <f t="shared" ca="1" si="4"/>
        <v>C3</v>
      </c>
      <c r="Q45">
        <f t="shared" ca="1" si="5"/>
        <v>0</v>
      </c>
      <c r="R45">
        <f t="shared" ca="1" si="6"/>
        <v>0</v>
      </c>
      <c r="S45">
        <f t="shared" ca="1" si="7"/>
        <v>0</v>
      </c>
      <c r="T45">
        <f t="shared" ca="1" si="8"/>
        <v>0</v>
      </c>
      <c r="U45">
        <f t="shared" ca="1" si="9"/>
        <v>0</v>
      </c>
      <c r="V45">
        <f t="shared" ca="1" si="10"/>
        <v>-0.84896830868616036</v>
      </c>
      <c r="W45">
        <f t="shared" ca="1" si="11"/>
        <v>0.37867136749786751</v>
      </c>
    </row>
    <row r="46" spans="1:23">
      <c r="A46" s="2" t="s">
        <v>44</v>
      </c>
      <c r="B46" s="4">
        <v>48</v>
      </c>
      <c r="C46" s="3">
        <v>2</v>
      </c>
      <c r="D46" s="1">
        <v>9.2139417651450825E-2</v>
      </c>
      <c r="E46" s="1">
        <v>-0.11493886132530547</v>
      </c>
      <c r="K46">
        <f t="shared" ca="1" si="1"/>
        <v>2.3955534160766221</v>
      </c>
      <c r="L46">
        <f t="shared" ca="1" si="2"/>
        <v>1.2246162076153801</v>
      </c>
      <c r="M46">
        <f t="shared" ca="1" si="3"/>
        <v>0.75729024758796537</v>
      </c>
      <c r="N46" t="str">
        <f t="shared" ca="1" si="0"/>
        <v>C3</v>
      </c>
      <c r="O46">
        <v>46</v>
      </c>
      <c r="P46" t="str">
        <f t="shared" ca="1" si="4"/>
        <v>C3</v>
      </c>
      <c r="Q46">
        <f t="shared" ca="1" si="5"/>
        <v>0</v>
      </c>
      <c r="R46">
        <f t="shared" ca="1" si="6"/>
        <v>0</v>
      </c>
      <c r="S46">
        <f t="shared" ca="1" si="7"/>
        <v>0</v>
      </c>
      <c r="T46">
        <f t="shared" ca="1" si="8"/>
        <v>0</v>
      </c>
      <c r="U46">
        <f t="shared" ca="1" si="9"/>
        <v>0</v>
      </c>
      <c r="V46">
        <f t="shared" ca="1" si="10"/>
        <v>9.2139417651450825E-2</v>
      </c>
      <c r="W46">
        <f t="shared" ca="1" si="11"/>
        <v>-0.11493886132530547</v>
      </c>
    </row>
    <row r="47" spans="1:23">
      <c r="A47" s="2" t="s">
        <v>45</v>
      </c>
      <c r="B47" s="4">
        <v>78</v>
      </c>
      <c r="C47" s="3">
        <v>7.2</v>
      </c>
      <c r="D47" s="1">
        <v>1.6606522948808027</v>
      </c>
      <c r="E47" s="1">
        <v>1.4892943823500064</v>
      </c>
      <c r="K47">
        <f t="shared" ca="1" si="1"/>
        <v>4.5790755166940196</v>
      </c>
      <c r="L47">
        <f t="shared" ca="1" si="2"/>
        <v>1.5325038938810591</v>
      </c>
      <c r="M47">
        <f t="shared" ca="1" si="3"/>
        <v>2.460233331992272</v>
      </c>
      <c r="N47" t="str">
        <f t="shared" ca="1" si="0"/>
        <v>C2</v>
      </c>
      <c r="O47">
        <v>47</v>
      </c>
      <c r="P47" t="str">
        <f t="shared" ca="1" si="4"/>
        <v>C2</v>
      </c>
      <c r="Q47">
        <f t="shared" ca="1" si="5"/>
        <v>0</v>
      </c>
      <c r="R47">
        <f t="shared" ca="1" si="6"/>
        <v>0</v>
      </c>
      <c r="S47">
        <f t="shared" ca="1" si="7"/>
        <v>0</v>
      </c>
      <c r="T47">
        <f t="shared" ca="1" si="8"/>
        <v>1.6606522948808027</v>
      </c>
      <c r="U47">
        <f t="shared" ca="1" si="9"/>
        <v>1.4892943823500064</v>
      </c>
      <c r="V47">
        <f t="shared" ca="1" si="10"/>
        <v>0</v>
      </c>
      <c r="W47">
        <f t="shared" ca="1" si="11"/>
        <v>0</v>
      </c>
    </row>
    <row r="48" spans="1:23">
      <c r="A48" s="2" t="s">
        <v>46</v>
      </c>
      <c r="B48" s="4">
        <v>40</v>
      </c>
      <c r="C48" s="3">
        <v>6.8280000000000003</v>
      </c>
      <c r="D48" s="1">
        <v>-0.32613068294304304</v>
      </c>
      <c r="E48" s="1">
        <v>1.3745300041486188</v>
      </c>
      <c r="K48">
        <f t="shared" ca="1" si="1"/>
        <v>3.6983569729165064</v>
      </c>
      <c r="L48">
        <f t="shared" ca="1" si="2"/>
        <v>2.1400104511943345</v>
      </c>
      <c r="M48">
        <f t="shared" ca="1" si="3"/>
        <v>1.0525129077000717</v>
      </c>
      <c r="N48" t="str">
        <f t="shared" ca="1" si="0"/>
        <v>C3</v>
      </c>
      <c r="O48">
        <v>48</v>
      </c>
      <c r="P48" t="str">
        <f t="shared" ca="1" si="4"/>
        <v>C3</v>
      </c>
      <c r="Q48">
        <f t="shared" ca="1" si="5"/>
        <v>0</v>
      </c>
      <c r="R48">
        <f t="shared" ca="1" si="6"/>
        <v>0</v>
      </c>
      <c r="S48">
        <f t="shared" ca="1" si="7"/>
        <v>0</v>
      </c>
      <c r="T48">
        <f t="shared" ca="1" si="8"/>
        <v>0</v>
      </c>
      <c r="U48">
        <f t="shared" ca="1" si="9"/>
        <v>0</v>
      </c>
      <c r="V48">
        <f t="shared" ca="1" si="10"/>
        <v>-0.32613068294304304</v>
      </c>
      <c r="W48">
        <f t="shared" ca="1" si="11"/>
        <v>1.3745300041486188</v>
      </c>
    </row>
    <row r="49" spans="1:23">
      <c r="A49" s="2" t="s">
        <v>47</v>
      </c>
      <c r="B49" s="4">
        <v>37</v>
      </c>
      <c r="C49" s="3">
        <v>5.016</v>
      </c>
      <c r="D49" s="1">
        <v>-0.4829819706659782</v>
      </c>
      <c r="E49" s="1">
        <v>0.81551642000637559</v>
      </c>
      <c r="K49">
        <f t="shared" ca="1" si="1"/>
        <v>3.1214089746984421</v>
      </c>
      <c r="L49">
        <f t="shared" ca="1" si="2"/>
        <v>1.9724269718814369</v>
      </c>
      <c r="M49">
        <f t="shared" ca="1" si="3"/>
        <v>0.47759686053281047</v>
      </c>
      <c r="N49" t="str">
        <f t="shared" ca="1" si="0"/>
        <v>C3</v>
      </c>
      <c r="O49">
        <v>49</v>
      </c>
      <c r="P49" t="str">
        <f t="shared" ca="1" si="4"/>
        <v>C3</v>
      </c>
      <c r="Q49">
        <f t="shared" ca="1" si="5"/>
        <v>0</v>
      </c>
      <c r="R49">
        <f t="shared" ca="1" si="6"/>
        <v>0</v>
      </c>
      <c r="S49">
        <f t="shared" ca="1" si="7"/>
        <v>0</v>
      </c>
      <c r="T49">
        <f t="shared" ca="1" si="8"/>
        <v>0</v>
      </c>
      <c r="U49">
        <f t="shared" ca="1" si="9"/>
        <v>0</v>
      </c>
      <c r="V49">
        <f t="shared" ca="1" si="10"/>
        <v>-0.4829819706659782</v>
      </c>
      <c r="W49">
        <f t="shared" ca="1" si="11"/>
        <v>0.81551642000637559</v>
      </c>
    </row>
    <row r="50" spans="1:23">
      <c r="A50" s="2" t="s">
        <v>47</v>
      </c>
      <c r="B50" s="4">
        <v>29</v>
      </c>
      <c r="C50" s="3">
        <v>6.5439999999999996</v>
      </c>
      <c r="D50" s="1">
        <v>-0.90125207126047202</v>
      </c>
      <c r="E50" s="1">
        <v>1.2869141885325055</v>
      </c>
      <c r="K50">
        <f t="shared" ca="1" si="1"/>
        <v>3.5575190234631622</v>
      </c>
      <c r="L50">
        <f t="shared" ca="1" si="2"/>
        <v>2.5613521272546786</v>
      </c>
      <c r="M50">
        <f t="shared" ca="1" si="3"/>
        <v>1.0240018116855509</v>
      </c>
      <c r="N50" t="str">
        <f t="shared" ca="1" si="0"/>
        <v>C3</v>
      </c>
      <c r="O50">
        <v>50</v>
      </c>
      <c r="P50" t="str">
        <f t="shared" ca="1" si="4"/>
        <v>C3</v>
      </c>
      <c r="Q50">
        <f t="shared" ca="1" si="5"/>
        <v>0</v>
      </c>
      <c r="R50">
        <f t="shared" ca="1" si="6"/>
        <v>0</v>
      </c>
      <c r="S50">
        <f t="shared" ca="1" si="7"/>
        <v>0</v>
      </c>
      <c r="T50">
        <f t="shared" ca="1" si="8"/>
        <v>0</v>
      </c>
      <c r="U50">
        <f t="shared" ca="1" si="9"/>
        <v>0</v>
      </c>
      <c r="V50">
        <f t="shared" ca="1" si="10"/>
        <v>-0.90125207126047202</v>
      </c>
      <c r="W50">
        <f t="shared" ca="1" si="11"/>
        <v>1.2869141885325055</v>
      </c>
    </row>
    <row r="51" spans="1:23">
      <c r="A51" s="2" t="s">
        <v>48</v>
      </c>
      <c r="B51" s="4">
        <v>73</v>
      </c>
      <c r="C51" s="3">
        <v>5.2220000000000004</v>
      </c>
      <c r="D51" s="1">
        <v>1.399233482009244</v>
      </c>
      <c r="E51" s="1">
        <v>0.87906873696735921</v>
      </c>
      <c r="K51">
        <f t="shared" ca="1" si="1"/>
        <v>3.9310999575140042</v>
      </c>
      <c r="L51">
        <f t="shared" ca="1" si="2"/>
        <v>0.88634366562283395</v>
      </c>
      <c r="M51">
        <f t="shared" ca="1" si="3"/>
        <v>1.988083496073944</v>
      </c>
      <c r="N51" t="str">
        <f t="shared" ca="1" si="0"/>
        <v>C2</v>
      </c>
      <c r="O51">
        <v>51</v>
      </c>
      <c r="P51" t="str">
        <f t="shared" ca="1" si="4"/>
        <v>C2</v>
      </c>
      <c r="Q51">
        <f t="shared" ca="1" si="5"/>
        <v>0</v>
      </c>
      <c r="R51">
        <f t="shared" ca="1" si="6"/>
        <v>0</v>
      </c>
      <c r="S51">
        <f t="shared" ca="1" si="7"/>
        <v>0</v>
      </c>
      <c r="T51">
        <f t="shared" ca="1" si="8"/>
        <v>1.399233482009244</v>
      </c>
      <c r="U51">
        <f t="shared" ca="1" si="9"/>
        <v>0.87906873696735921</v>
      </c>
      <c r="V51">
        <f t="shared" ca="1" si="10"/>
        <v>0</v>
      </c>
      <c r="W51">
        <f t="shared" ca="1" si="11"/>
        <v>0</v>
      </c>
    </row>
    <row r="52" spans="1:23">
      <c r="A52" s="2" t="s">
        <v>49</v>
      </c>
      <c r="B52" s="4">
        <v>64</v>
      </c>
      <c r="C52" s="3">
        <v>4.0030000000000001</v>
      </c>
      <c r="D52" s="1">
        <v>0.92867961884043848</v>
      </c>
      <c r="E52" s="1">
        <v>0.50299944388270423</v>
      </c>
      <c r="K52">
        <f t="shared" ca="1" si="1"/>
        <v>3.3516390774151494</v>
      </c>
      <c r="L52">
        <f t="shared" ca="1" si="2"/>
        <v>0.63451914003045295</v>
      </c>
      <c r="M52">
        <f t="shared" ca="1" si="3"/>
        <v>1.4520479808719571</v>
      </c>
      <c r="N52" t="str">
        <f t="shared" ca="1" si="0"/>
        <v>C2</v>
      </c>
      <c r="O52">
        <v>52</v>
      </c>
      <c r="P52" t="str">
        <f t="shared" ca="1" si="4"/>
        <v>C2</v>
      </c>
      <c r="Q52">
        <f t="shared" ca="1" si="5"/>
        <v>0</v>
      </c>
      <c r="R52">
        <f t="shared" ca="1" si="6"/>
        <v>0</v>
      </c>
      <c r="S52">
        <f t="shared" ca="1" si="7"/>
        <v>0</v>
      </c>
      <c r="T52">
        <f t="shared" ca="1" si="8"/>
        <v>0.92867961884043848</v>
      </c>
      <c r="U52">
        <f t="shared" ca="1" si="9"/>
        <v>0.50299944388270423</v>
      </c>
      <c r="V52">
        <f t="shared" ca="1" si="10"/>
        <v>0</v>
      </c>
      <c r="W52">
        <f t="shared" ca="1" si="11"/>
        <v>0</v>
      </c>
    </row>
    <row r="53" spans="1:23">
      <c r="A53" s="2" t="s">
        <v>50</v>
      </c>
      <c r="B53" s="4">
        <v>47</v>
      </c>
      <c r="C53" s="3">
        <v>0.88</v>
      </c>
      <c r="D53" s="1">
        <v>3.9855655077139097E-2</v>
      </c>
      <c r="E53" s="1">
        <v>-0.46046602150152655</v>
      </c>
      <c r="K53">
        <f t="shared" ca="1" si="1"/>
        <v>2.0644704742177309</v>
      </c>
      <c r="L53">
        <f t="shared" ca="1" si="2"/>
        <v>1.3515646570965427</v>
      </c>
      <c r="M53">
        <f t="shared" ca="1" si="3"/>
        <v>0.97255902309722908</v>
      </c>
      <c r="N53" t="str">
        <f t="shared" ca="1" si="0"/>
        <v>C3</v>
      </c>
      <c r="O53">
        <v>53</v>
      </c>
      <c r="P53" t="str">
        <f t="shared" ca="1" si="4"/>
        <v>C3</v>
      </c>
      <c r="Q53">
        <f t="shared" ca="1" si="5"/>
        <v>0</v>
      </c>
      <c r="R53">
        <f t="shared" ca="1" si="6"/>
        <v>0</v>
      </c>
      <c r="S53">
        <f t="shared" ca="1" si="7"/>
        <v>0</v>
      </c>
      <c r="T53">
        <f t="shared" ca="1" si="8"/>
        <v>0</v>
      </c>
      <c r="U53">
        <f t="shared" ca="1" si="9"/>
        <v>0</v>
      </c>
      <c r="V53">
        <f t="shared" ca="1" si="10"/>
        <v>3.9855655077139097E-2</v>
      </c>
      <c r="W53">
        <f t="shared" ca="1" si="11"/>
        <v>-0.46046602150152655</v>
      </c>
    </row>
    <row r="54" spans="1:23">
      <c r="A54" s="2" t="s">
        <v>51</v>
      </c>
      <c r="B54" s="4">
        <v>39</v>
      </c>
      <c r="C54" s="3">
        <v>1.54</v>
      </c>
      <c r="D54" s="1">
        <v>-0.37841444551735476</v>
      </c>
      <c r="E54" s="1">
        <v>-0.25685180211196768</v>
      </c>
      <c r="K54">
        <f t="shared" ca="1" si="1"/>
        <v>2.0939003290495921</v>
      </c>
      <c r="L54">
        <f t="shared" ca="1" si="2"/>
        <v>1.7090055982529468</v>
      </c>
      <c r="M54">
        <f t="shared" ca="1" si="3"/>
        <v>0.61103285558102138</v>
      </c>
      <c r="N54" t="str">
        <f t="shared" ca="1" si="0"/>
        <v>C3</v>
      </c>
      <c r="O54">
        <v>54</v>
      </c>
      <c r="P54" t="str">
        <f t="shared" ca="1" si="4"/>
        <v>C3</v>
      </c>
      <c r="Q54">
        <f t="shared" ca="1" si="5"/>
        <v>0</v>
      </c>
      <c r="R54">
        <f t="shared" ca="1" si="6"/>
        <v>0</v>
      </c>
      <c r="S54">
        <f t="shared" ca="1" si="7"/>
        <v>0</v>
      </c>
      <c r="T54">
        <f t="shared" ca="1" si="8"/>
        <v>0</v>
      </c>
      <c r="U54">
        <f t="shared" ca="1" si="9"/>
        <v>0</v>
      </c>
      <c r="V54">
        <f t="shared" ca="1" si="10"/>
        <v>-0.37841444551735476</v>
      </c>
      <c r="W54">
        <f t="shared" ca="1" si="11"/>
        <v>-0.25685180211196768</v>
      </c>
    </row>
    <row r="55" spans="1:23">
      <c r="A55" s="2" t="s">
        <v>52</v>
      </c>
      <c r="B55" s="4">
        <v>72</v>
      </c>
      <c r="C55" s="3">
        <v>0.999</v>
      </c>
      <c r="D55" s="1">
        <v>1.3469497194349322</v>
      </c>
      <c r="E55" s="1">
        <v>-0.42375376073280302</v>
      </c>
      <c r="K55">
        <f t="shared" ca="1" si="1"/>
        <v>2.9498599330637858</v>
      </c>
      <c r="L55">
        <f t="shared" ca="1" si="2"/>
        <v>0.42229959937484174</v>
      </c>
      <c r="M55">
        <f t="shared" ca="1" si="3"/>
        <v>2.0112392075630381</v>
      </c>
      <c r="N55" t="str">
        <f t="shared" ca="1" si="0"/>
        <v>C2</v>
      </c>
      <c r="O55">
        <v>55</v>
      </c>
      <c r="P55" t="str">
        <f t="shared" ca="1" si="4"/>
        <v>C2</v>
      </c>
      <c r="Q55">
        <f t="shared" ca="1" si="5"/>
        <v>0</v>
      </c>
      <c r="R55">
        <f t="shared" ca="1" si="6"/>
        <v>0</v>
      </c>
      <c r="S55">
        <f t="shared" ca="1" si="7"/>
        <v>0</v>
      </c>
      <c r="T55">
        <f t="shared" ca="1" si="8"/>
        <v>1.3469497194349322</v>
      </c>
      <c r="U55">
        <f t="shared" ca="1" si="9"/>
        <v>-0.42375376073280302</v>
      </c>
      <c r="V55">
        <f t="shared" ca="1" si="10"/>
        <v>0</v>
      </c>
      <c r="W55">
        <f t="shared" ca="1" si="11"/>
        <v>0</v>
      </c>
    </row>
    <row r="56" spans="1:23">
      <c r="A56" s="2" t="s">
        <v>53</v>
      </c>
      <c r="B56" s="4">
        <v>48</v>
      </c>
      <c r="C56" s="3">
        <v>2.1</v>
      </c>
      <c r="D56" s="1">
        <v>9.2139417651450825E-2</v>
      </c>
      <c r="E56" s="1">
        <v>-8.4088222023857129E-2</v>
      </c>
      <c r="K56">
        <f t="shared" ca="1" si="1"/>
        <v>2.4233471833752285</v>
      </c>
      <c r="L56">
        <f t="shared" ca="1" si="2"/>
        <v>1.222180754735082</v>
      </c>
      <c r="M56">
        <f t="shared" ca="1" si="3"/>
        <v>0.73921298916129163</v>
      </c>
      <c r="N56" t="str">
        <f t="shared" ca="1" si="0"/>
        <v>C3</v>
      </c>
      <c r="O56">
        <v>56</v>
      </c>
      <c r="P56" t="str">
        <f t="shared" ca="1" si="4"/>
        <v>C3</v>
      </c>
      <c r="Q56">
        <f t="shared" ca="1" si="5"/>
        <v>0</v>
      </c>
      <c r="R56">
        <f t="shared" ca="1" si="6"/>
        <v>0</v>
      </c>
      <c r="S56">
        <f t="shared" ca="1" si="7"/>
        <v>0</v>
      </c>
      <c r="T56">
        <f t="shared" ca="1" si="8"/>
        <v>0</v>
      </c>
      <c r="U56">
        <f t="shared" ca="1" si="9"/>
        <v>0</v>
      </c>
      <c r="V56">
        <f t="shared" ca="1" si="10"/>
        <v>9.2139417651450825E-2</v>
      </c>
      <c r="W56">
        <f t="shared" ca="1" si="11"/>
        <v>-8.4088222023857129E-2</v>
      </c>
    </row>
    <row r="57" spans="1:23">
      <c r="A57" s="2" t="s">
        <v>54</v>
      </c>
      <c r="B57" s="4">
        <v>29</v>
      </c>
      <c r="C57" s="3">
        <v>1.083</v>
      </c>
      <c r="D57" s="1">
        <v>-0.90125207126047202</v>
      </c>
      <c r="E57" s="1">
        <v>-0.39783922371958647</v>
      </c>
      <c r="K57">
        <f t="shared" ca="1" si="1"/>
        <v>1.8731112263362546</v>
      </c>
      <c r="L57">
        <f t="shared" ca="1" si="2"/>
        <v>2.247835687366003</v>
      </c>
      <c r="M57">
        <f t="shared" ca="1" si="3"/>
        <v>0.83231165699107124</v>
      </c>
      <c r="N57" t="str">
        <f t="shared" ca="1" si="0"/>
        <v>C3</v>
      </c>
      <c r="O57">
        <v>57</v>
      </c>
      <c r="P57" t="str">
        <f t="shared" ca="1" si="4"/>
        <v>C3</v>
      </c>
      <c r="Q57">
        <f t="shared" ca="1" si="5"/>
        <v>0</v>
      </c>
      <c r="R57">
        <f t="shared" ca="1" si="6"/>
        <v>0</v>
      </c>
      <c r="S57">
        <f t="shared" ca="1" si="7"/>
        <v>0</v>
      </c>
      <c r="T57">
        <f t="shared" ca="1" si="8"/>
        <v>0</v>
      </c>
      <c r="U57">
        <f t="shared" ca="1" si="9"/>
        <v>0</v>
      </c>
      <c r="V57">
        <f t="shared" ca="1" si="10"/>
        <v>-0.90125207126047202</v>
      </c>
      <c r="W57">
        <f t="shared" ca="1" si="11"/>
        <v>-0.39783922371958647</v>
      </c>
    </row>
    <row r="58" spans="1:23">
      <c r="A58" s="2" t="s">
        <v>55</v>
      </c>
      <c r="B58" s="4">
        <v>26</v>
      </c>
      <c r="C58" s="3">
        <v>6.0039999999999996</v>
      </c>
      <c r="D58" s="1">
        <v>-1.0581033589834072</v>
      </c>
      <c r="E58" s="1">
        <v>1.1203207363046848</v>
      </c>
      <c r="K58">
        <f t="shared" ca="1" si="1"/>
        <v>3.3921534490932435</v>
      </c>
      <c r="L58">
        <f t="shared" ca="1" si="2"/>
        <v>2.6224615041514907</v>
      </c>
      <c r="M58">
        <f t="shared" ca="1" si="3"/>
        <v>0.95212416979744918</v>
      </c>
      <c r="N58" t="str">
        <f t="shared" ca="1" si="0"/>
        <v>C3</v>
      </c>
      <c r="O58">
        <v>58</v>
      </c>
      <c r="P58" t="str">
        <f t="shared" ca="1" si="4"/>
        <v>C3</v>
      </c>
      <c r="Q58">
        <f t="shared" ca="1" si="5"/>
        <v>0</v>
      </c>
      <c r="R58">
        <f t="shared" ca="1" si="6"/>
        <v>0</v>
      </c>
      <c r="S58">
        <f t="shared" ca="1" si="7"/>
        <v>0</v>
      </c>
      <c r="T58">
        <f t="shared" ca="1" si="8"/>
        <v>0</v>
      </c>
      <c r="U58">
        <f t="shared" ca="1" si="9"/>
        <v>0</v>
      </c>
      <c r="V58">
        <f t="shared" ca="1" si="10"/>
        <v>-1.0581033589834072</v>
      </c>
      <c r="W58">
        <f t="shared" ca="1" si="11"/>
        <v>1.1203207363046848</v>
      </c>
    </row>
    <row r="59" spans="1:23">
      <c r="A59" s="2" t="s">
        <v>56</v>
      </c>
      <c r="B59" s="4">
        <v>53</v>
      </c>
      <c r="C59" s="3">
        <v>2.8279999999999998</v>
      </c>
      <c r="D59" s="1">
        <v>0.3535582305230095</v>
      </c>
      <c r="E59" s="1">
        <v>0.14050443209068647</v>
      </c>
      <c r="K59">
        <f t="shared" ca="1" si="1"/>
        <v>2.742278276493872</v>
      </c>
      <c r="L59">
        <f t="shared" ca="1" si="2"/>
        <v>0.96874274651478387</v>
      </c>
      <c r="M59">
        <f t="shared" ca="1" si="3"/>
        <v>0.89002906542898075</v>
      </c>
      <c r="N59" t="str">
        <f t="shared" ca="1" si="0"/>
        <v>C3</v>
      </c>
      <c r="O59">
        <v>59</v>
      </c>
      <c r="P59" t="str">
        <f t="shared" ca="1" si="4"/>
        <v>C3</v>
      </c>
      <c r="Q59">
        <f t="shared" ca="1" si="5"/>
        <v>0</v>
      </c>
      <c r="R59">
        <f t="shared" ca="1" si="6"/>
        <v>0</v>
      </c>
      <c r="S59">
        <f t="shared" ca="1" si="7"/>
        <v>0</v>
      </c>
      <c r="T59">
        <f t="shared" ca="1" si="8"/>
        <v>0</v>
      </c>
      <c r="U59">
        <f t="shared" ca="1" si="9"/>
        <v>0</v>
      </c>
      <c r="V59">
        <f t="shared" ca="1" si="10"/>
        <v>0.3535582305230095</v>
      </c>
      <c r="W59">
        <f t="shared" ca="1" si="11"/>
        <v>0.14050443209068647</v>
      </c>
    </row>
    <row r="60" spans="1:23">
      <c r="A60" s="2" t="s">
        <v>57</v>
      </c>
      <c r="B60" s="4">
        <v>41</v>
      </c>
      <c r="C60" s="3">
        <v>2.4580000000000002</v>
      </c>
      <c r="D60" s="1">
        <v>-0.27384692036873126</v>
      </c>
      <c r="E60" s="1">
        <v>2.6357066675327844E-2</v>
      </c>
      <c r="K60">
        <f t="shared" ca="1" si="1"/>
        <v>2.3950461513380588</v>
      </c>
      <c r="L60">
        <f t="shared" ca="1" si="2"/>
        <v>1.585740328577615</v>
      </c>
      <c r="M60">
        <f t="shared" ca="1" si="3"/>
        <v>0.39422111401935894</v>
      </c>
      <c r="N60" t="str">
        <f t="shared" ca="1" si="0"/>
        <v>C3</v>
      </c>
      <c r="O60">
        <v>60</v>
      </c>
      <c r="P60" t="str">
        <f t="shared" ca="1" si="4"/>
        <v>C3</v>
      </c>
      <c r="Q60">
        <f t="shared" ca="1" si="5"/>
        <v>0</v>
      </c>
      <c r="R60">
        <f t="shared" ca="1" si="6"/>
        <v>0</v>
      </c>
      <c r="S60">
        <f t="shared" ca="1" si="7"/>
        <v>0</v>
      </c>
      <c r="T60">
        <f t="shared" ca="1" si="8"/>
        <v>0</v>
      </c>
      <c r="U60">
        <f t="shared" ca="1" si="9"/>
        <v>0</v>
      </c>
      <c r="V60">
        <f t="shared" ca="1" si="10"/>
        <v>-0.27384692036873126</v>
      </c>
      <c r="W60">
        <f t="shared" ca="1" si="11"/>
        <v>2.6357066675327844E-2</v>
      </c>
    </row>
    <row r="61" spans="1:23">
      <c r="A61" s="2" t="s">
        <v>58</v>
      </c>
      <c r="B61" s="4">
        <v>57</v>
      </c>
      <c r="C61" s="3">
        <v>1.954</v>
      </c>
      <c r="D61" s="1">
        <v>0.56269328082025638</v>
      </c>
      <c r="E61" s="1">
        <v>-0.12913015540397171</v>
      </c>
      <c r="K61">
        <f t="shared" ca="1" si="1"/>
        <v>2.6235889701482131</v>
      </c>
      <c r="L61">
        <f t="shared" ca="1" si="2"/>
        <v>0.75948724902942999</v>
      </c>
      <c r="M61">
        <f t="shared" ca="1" si="3"/>
        <v>1.1740957772618634</v>
      </c>
      <c r="N61" t="str">
        <f t="shared" ca="1" si="0"/>
        <v>C2</v>
      </c>
      <c r="O61">
        <v>61</v>
      </c>
      <c r="P61" t="str">
        <f t="shared" ca="1" si="4"/>
        <v>C2</v>
      </c>
      <c r="Q61">
        <f t="shared" ca="1" si="5"/>
        <v>0</v>
      </c>
      <c r="R61">
        <f t="shared" ca="1" si="6"/>
        <v>0</v>
      </c>
      <c r="S61">
        <f t="shared" ca="1" si="7"/>
        <v>0</v>
      </c>
      <c r="T61">
        <f t="shared" ca="1" si="8"/>
        <v>0.56269328082025638</v>
      </c>
      <c r="U61">
        <f t="shared" ca="1" si="9"/>
        <v>-0.12913015540397171</v>
      </c>
      <c r="V61">
        <f t="shared" ca="1" si="10"/>
        <v>0</v>
      </c>
      <c r="W61">
        <f t="shared" ca="1" si="11"/>
        <v>0</v>
      </c>
    </row>
    <row r="62" spans="1:23">
      <c r="A62" s="2" t="s">
        <v>59</v>
      </c>
      <c r="B62" s="4">
        <v>28</v>
      </c>
      <c r="C62" s="3">
        <v>1</v>
      </c>
      <c r="D62" s="1">
        <v>-0.9535358338347838</v>
      </c>
      <c r="E62" s="1">
        <v>-0.42344525433978858</v>
      </c>
      <c r="K62">
        <f t="shared" ca="1" si="1"/>
        <v>1.8467753606561532</v>
      </c>
      <c r="L62">
        <f t="shared" ca="1" si="2"/>
        <v>2.3038605175079994</v>
      </c>
      <c r="M62">
        <f t="shared" ca="1" si="3"/>
        <v>0.87997173839676845</v>
      </c>
      <c r="N62" t="str">
        <f t="shared" ca="1" si="0"/>
        <v>C3</v>
      </c>
      <c r="O62">
        <v>62</v>
      </c>
      <c r="P62" t="str">
        <f t="shared" ca="1" si="4"/>
        <v>C3</v>
      </c>
      <c r="Q62">
        <f t="shared" ca="1" si="5"/>
        <v>0</v>
      </c>
      <c r="R62">
        <f t="shared" ca="1" si="6"/>
        <v>0</v>
      </c>
      <c r="S62">
        <f t="shared" ca="1" si="7"/>
        <v>0</v>
      </c>
      <c r="T62">
        <f t="shared" ca="1" si="8"/>
        <v>0</v>
      </c>
      <c r="U62">
        <f t="shared" ca="1" si="9"/>
        <v>0</v>
      </c>
      <c r="V62">
        <f t="shared" ca="1" si="10"/>
        <v>-0.9535358338347838</v>
      </c>
      <c r="W62">
        <f t="shared" ca="1" si="11"/>
        <v>-0.42344525433978858</v>
      </c>
    </row>
    <row r="63" spans="1:23">
      <c r="A63" s="2" t="s">
        <v>60</v>
      </c>
      <c r="B63" s="4">
        <v>37</v>
      </c>
      <c r="C63" s="3">
        <v>-1.17</v>
      </c>
      <c r="D63" s="1">
        <v>-0.4829819706659782</v>
      </c>
      <c r="E63" s="1">
        <v>-1.0929041271812168</v>
      </c>
      <c r="K63">
        <f t="shared" ca="1" si="1"/>
        <v>1.2678702814655318</v>
      </c>
      <c r="L63">
        <f t="shared" ca="1" si="2"/>
        <v>2.0996762978545074</v>
      </c>
      <c r="M63">
        <f t="shared" ca="1" si="3"/>
        <v>1.4321739794815107</v>
      </c>
      <c r="N63" t="str">
        <f t="shared" ca="1" si="0"/>
        <v>C1</v>
      </c>
      <c r="O63">
        <v>63</v>
      </c>
      <c r="P63" t="str">
        <f t="shared" ca="1" si="4"/>
        <v>C1</v>
      </c>
      <c r="Q63">
        <f t="shared" ca="1" si="5"/>
        <v>0</v>
      </c>
      <c r="R63">
        <f t="shared" ca="1" si="6"/>
        <v>-0.4829819706659782</v>
      </c>
      <c r="S63">
        <f t="shared" ca="1" si="7"/>
        <v>-1.0929041271812168</v>
      </c>
      <c r="T63">
        <f t="shared" ca="1" si="8"/>
        <v>0</v>
      </c>
      <c r="U63">
        <f t="shared" ca="1" si="9"/>
        <v>0</v>
      </c>
      <c r="V63">
        <f t="shared" ca="1" si="10"/>
        <v>0</v>
      </c>
      <c r="W63">
        <f t="shared" ca="1" si="11"/>
        <v>0</v>
      </c>
    </row>
    <row r="64" spans="1:23">
      <c r="A64" s="2" t="s">
        <v>61</v>
      </c>
      <c r="B64" s="4">
        <v>59</v>
      </c>
      <c r="C64" s="3">
        <v>2.274</v>
      </c>
      <c r="D64" s="1">
        <v>0.66726080596887982</v>
      </c>
      <c r="E64" s="1">
        <v>-3.0408109639337096E-2</v>
      </c>
      <c r="K64">
        <f t="shared" ca="1" si="1"/>
        <v>2.7647317784462704</v>
      </c>
      <c r="L64">
        <f t="shared" ca="1" si="2"/>
        <v>0.64494748166049332</v>
      </c>
      <c r="M64">
        <f t="shared" ca="1" si="3"/>
        <v>1.2377212844791015</v>
      </c>
      <c r="N64" t="str">
        <f t="shared" ca="1" si="0"/>
        <v>C2</v>
      </c>
      <c r="O64">
        <v>64</v>
      </c>
      <c r="P64" t="str">
        <f t="shared" ca="1" si="4"/>
        <v>C2</v>
      </c>
      <c r="Q64">
        <f t="shared" ca="1" si="5"/>
        <v>0</v>
      </c>
      <c r="R64">
        <f t="shared" ca="1" si="6"/>
        <v>0</v>
      </c>
      <c r="S64">
        <f t="shared" ca="1" si="7"/>
        <v>0</v>
      </c>
      <c r="T64">
        <f t="shared" ca="1" si="8"/>
        <v>0.66726080596887982</v>
      </c>
      <c r="U64">
        <f t="shared" ca="1" si="9"/>
        <v>-3.0408109639337096E-2</v>
      </c>
      <c r="V64">
        <f t="shared" ca="1" si="10"/>
        <v>0</v>
      </c>
      <c r="W64">
        <f t="shared" ca="1" si="11"/>
        <v>0</v>
      </c>
    </row>
    <row r="65" spans="1:23">
      <c r="A65" s="2" t="s">
        <v>62</v>
      </c>
      <c r="B65" s="4">
        <v>26</v>
      </c>
      <c r="C65" s="3">
        <v>4.1379999999999999</v>
      </c>
      <c r="D65" s="1">
        <v>-1.0581033589834072</v>
      </c>
      <c r="E65" s="1">
        <v>0.54464780693965931</v>
      </c>
      <c r="K65">
        <f t="shared" ca="1" si="1"/>
        <v>2.8168100042647408</v>
      </c>
      <c r="L65">
        <f t="shared" ca="1" si="2"/>
        <v>2.4321695158007319</v>
      </c>
      <c r="M65">
        <f t="shared" ca="1" si="3"/>
        <v>0.58162835339082886</v>
      </c>
      <c r="N65" t="str">
        <f t="shared" ca="1" si="0"/>
        <v>C3</v>
      </c>
      <c r="O65">
        <v>65</v>
      </c>
      <c r="P65" t="str">
        <f t="shared" ca="1" si="4"/>
        <v>C3</v>
      </c>
      <c r="Q65">
        <f t="shared" ca="1" si="5"/>
        <v>0</v>
      </c>
      <c r="R65">
        <f t="shared" ca="1" si="6"/>
        <v>0</v>
      </c>
      <c r="S65">
        <f t="shared" ca="1" si="7"/>
        <v>0</v>
      </c>
      <c r="T65">
        <f t="shared" ca="1" si="8"/>
        <v>0</v>
      </c>
      <c r="U65">
        <f t="shared" ca="1" si="9"/>
        <v>0</v>
      </c>
      <c r="V65">
        <f t="shared" ca="1" si="10"/>
        <v>-1.0581033589834072</v>
      </c>
      <c r="W65">
        <f t="shared" ca="1" si="11"/>
        <v>0.54464780693965931</v>
      </c>
    </row>
    <row r="66" spans="1:23">
      <c r="A66" s="2" t="s">
        <v>63</v>
      </c>
      <c r="B66" s="4">
        <v>31</v>
      </c>
      <c r="C66" s="3">
        <v>2.27</v>
      </c>
      <c r="D66" s="1">
        <v>-0.79668454611184858</v>
      </c>
      <c r="E66" s="1">
        <v>-3.1642135211395028E-2</v>
      </c>
      <c r="K66">
        <f t="shared" ca="1" si="1"/>
        <v>2.2440668298013842</v>
      </c>
      <c r="L66">
        <f t="shared" ca="1" si="2"/>
        <v>2.1085028395823775</v>
      </c>
      <c r="M66">
        <f t="shared" ca="1" si="3"/>
        <v>0.46604365995521468</v>
      </c>
      <c r="N66" t="str">
        <f t="shared" ca="1" si="0"/>
        <v>C3</v>
      </c>
      <c r="O66">
        <v>66</v>
      </c>
      <c r="P66" t="str">
        <f t="shared" ca="1" si="4"/>
        <v>C3</v>
      </c>
      <c r="Q66">
        <f t="shared" ca="1" si="5"/>
        <v>0</v>
      </c>
      <c r="R66">
        <f t="shared" ca="1" si="6"/>
        <v>0</v>
      </c>
      <c r="S66">
        <f t="shared" ca="1" si="7"/>
        <v>0</v>
      </c>
      <c r="T66">
        <f t="shared" ca="1" si="8"/>
        <v>0</v>
      </c>
      <c r="U66">
        <f t="shared" ca="1" si="9"/>
        <v>0</v>
      </c>
      <c r="V66">
        <f t="shared" ca="1" si="10"/>
        <v>-0.79668454611184858</v>
      </c>
      <c r="W66">
        <f t="shared" ca="1" si="11"/>
        <v>-3.1642135211395028E-2</v>
      </c>
    </row>
    <row r="67" spans="1:23">
      <c r="A67" s="2" t="s">
        <v>64</v>
      </c>
      <c r="B67" s="4">
        <v>49</v>
      </c>
      <c r="C67" s="3">
        <v>4.2389999999999999</v>
      </c>
      <c r="D67" s="1">
        <v>0.14442318022576256</v>
      </c>
      <c r="E67" s="1">
        <v>0.57580695263412218</v>
      </c>
      <c r="K67">
        <f t="shared" ref="K67:K123" ca="1" si="12">SQRT((D67-$H$3)^2+(E67-$I$3)^2)</f>
        <v>3.0504732275938937</v>
      </c>
      <c r="L67">
        <f t="shared" ref="L67:L123" ca="1" si="13">SQRT((D67-$H$4)^2+(E67-$I$4)^2)</f>
        <v>1.3028033573985589</v>
      </c>
      <c r="M67">
        <f t="shared" ref="M67:M123" ca="1" si="14">SQRT((D67-$H$5)^2+(E67-$I$5)^2)</f>
        <v>0.69980162087402109</v>
      </c>
      <c r="N67" t="str">
        <f t="shared" ref="N67:N123" ca="1" si="15">INDEX($K$1:$M$1,1,MATCH(MIN(K67:M67),K67:M67,0))</f>
        <v>C3</v>
      </c>
      <c r="O67">
        <v>67</v>
      </c>
      <c r="P67" t="str">
        <f t="shared" ref="P67:P123" ca="1" si="16">INDIRECT($F$1&amp;"!N"&amp;O67)</f>
        <v>C3</v>
      </c>
      <c r="Q67">
        <f t="shared" ref="Q67:Q123" ca="1" si="17">IF(P67=N67,0,1)</f>
        <v>0</v>
      </c>
      <c r="R67">
        <f t="shared" ref="R67:R123" ca="1" si="18">IF($N67=R$1,$D67,0)</f>
        <v>0</v>
      </c>
      <c r="S67">
        <f t="shared" ref="S67:S123" ca="1" si="19">IF($N67=S$1,$E67,0)</f>
        <v>0</v>
      </c>
      <c r="T67">
        <f t="shared" ref="T67:T123" ca="1" si="20">IF($N67=T$1,$D67,0)</f>
        <v>0</v>
      </c>
      <c r="U67">
        <f t="shared" ref="U67:U123" ca="1" si="21">IF($N67=U$1,$E67,0)</f>
        <v>0</v>
      </c>
      <c r="V67">
        <f t="shared" ref="V67:V123" ca="1" si="22">IF($N67=V$1,$D67,0)</f>
        <v>0.14442318022576256</v>
      </c>
      <c r="W67">
        <f t="shared" ref="W67:W123" ca="1" si="23">IF($N67=W$1,$E67,0)</f>
        <v>0.57580695263412218</v>
      </c>
    </row>
    <row r="68" spans="1:23">
      <c r="A68" s="2" t="s">
        <v>65</v>
      </c>
      <c r="B68" s="4">
        <v>32</v>
      </c>
      <c r="C68" s="3">
        <v>5.37</v>
      </c>
      <c r="D68" s="1">
        <v>-0.7444007835375368</v>
      </c>
      <c r="E68" s="1">
        <v>0.92472768313350262</v>
      </c>
      <c r="K68">
        <f t="shared" ca="1" si="12"/>
        <v>3.2017857668780816</v>
      </c>
      <c r="L68">
        <f t="shared" ca="1" si="13"/>
        <v>2.2556130138354185</v>
      </c>
      <c r="M68">
        <f t="shared" ca="1" si="14"/>
        <v>0.62945099200714205</v>
      </c>
      <c r="N68" t="str">
        <f t="shared" ca="1" si="15"/>
        <v>C3</v>
      </c>
      <c r="O68">
        <v>68</v>
      </c>
      <c r="P68" t="str">
        <f t="shared" ca="1" si="16"/>
        <v>C3</v>
      </c>
      <c r="Q68">
        <f t="shared" ca="1" si="17"/>
        <v>0</v>
      </c>
      <c r="R68">
        <f t="shared" ca="1" si="18"/>
        <v>0</v>
      </c>
      <c r="S68">
        <f t="shared" ca="1" si="19"/>
        <v>0</v>
      </c>
      <c r="T68">
        <f t="shared" ca="1" si="20"/>
        <v>0</v>
      </c>
      <c r="U68">
        <f t="shared" ca="1" si="21"/>
        <v>0</v>
      </c>
      <c r="V68">
        <f t="shared" ca="1" si="22"/>
        <v>-0.7444007835375368</v>
      </c>
      <c r="W68">
        <f t="shared" ca="1" si="23"/>
        <v>0.92472768313350262</v>
      </c>
    </row>
    <row r="69" spans="1:23">
      <c r="A69" s="2" t="s">
        <v>66</v>
      </c>
      <c r="B69" s="4">
        <v>27</v>
      </c>
      <c r="C69" s="3">
        <v>1.522</v>
      </c>
      <c r="D69" s="1">
        <v>-1.0058195964090955</v>
      </c>
      <c r="E69" s="1">
        <v>-0.26240491718622838</v>
      </c>
      <c r="K69">
        <f t="shared" ca="1" si="12"/>
        <v>2.0084963201858335</v>
      </c>
      <c r="L69">
        <f t="shared" ca="1" si="13"/>
        <v>2.3319229132150019</v>
      </c>
      <c r="M69">
        <f t="shared" ca="1" si="14"/>
        <v>0.77680411019908013</v>
      </c>
      <c r="N69" t="str">
        <f t="shared" ca="1" si="15"/>
        <v>C3</v>
      </c>
      <c r="O69">
        <v>69</v>
      </c>
      <c r="P69" t="str">
        <f t="shared" ca="1" si="16"/>
        <v>C3</v>
      </c>
      <c r="Q69">
        <f t="shared" ca="1" si="17"/>
        <v>0</v>
      </c>
      <c r="R69">
        <f t="shared" ca="1" si="18"/>
        <v>0</v>
      </c>
      <c r="S69">
        <f t="shared" ca="1" si="19"/>
        <v>0</v>
      </c>
      <c r="T69">
        <f t="shared" ca="1" si="20"/>
        <v>0</v>
      </c>
      <c r="U69">
        <f t="shared" ca="1" si="21"/>
        <v>0</v>
      </c>
      <c r="V69">
        <f t="shared" ca="1" si="22"/>
        <v>-1.0058195964090955</v>
      </c>
      <c r="W69">
        <f t="shared" ca="1" si="23"/>
        <v>-0.26240491718622838</v>
      </c>
    </row>
    <row r="70" spans="1:23">
      <c r="A70" s="2" t="s">
        <v>66</v>
      </c>
      <c r="B70" s="4">
        <v>54</v>
      </c>
      <c r="C70" s="3">
        <v>3.6</v>
      </c>
      <c r="D70" s="1">
        <v>0.40584199309732122</v>
      </c>
      <c r="E70" s="1">
        <v>0.37867136749786751</v>
      </c>
      <c r="K70">
        <f t="shared" ca="1" si="12"/>
        <v>2.9773372014729262</v>
      </c>
      <c r="L70">
        <f t="shared" ca="1" si="13"/>
        <v>0.98288447981418892</v>
      </c>
      <c r="M70">
        <f t="shared" ca="1" si="14"/>
        <v>0.92076954140332534</v>
      </c>
      <c r="N70" t="str">
        <f t="shared" ca="1" si="15"/>
        <v>C3</v>
      </c>
      <c r="O70">
        <v>70</v>
      </c>
      <c r="P70" t="str">
        <f t="shared" ca="1" si="16"/>
        <v>C3</v>
      </c>
      <c r="Q70">
        <f t="shared" ca="1" si="17"/>
        <v>0</v>
      </c>
      <c r="R70">
        <f t="shared" ca="1" si="18"/>
        <v>0</v>
      </c>
      <c r="S70">
        <f t="shared" ca="1" si="19"/>
        <v>0</v>
      </c>
      <c r="T70">
        <f t="shared" ca="1" si="20"/>
        <v>0</v>
      </c>
      <c r="U70">
        <f t="shared" ca="1" si="21"/>
        <v>0</v>
      </c>
      <c r="V70">
        <f t="shared" ca="1" si="22"/>
        <v>0.40584199309732122</v>
      </c>
      <c r="W70">
        <f t="shared" ca="1" si="23"/>
        <v>0.37867136749786751</v>
      </c>
    </row>
    <row r="71" spans="1:23">
      <c r="A71" s="2" t="s">
        <v>67</v>
      </c>
      <c r="B71" s="4">
        <v>30</v>
      </c>
      <c r="C71" s="3">
        <v>2.302</v>
      </c>
      <c r="D71" s="1">
        <v>-0.84896830868616036</v>
      </c>
      <c r="E71" s="1">
        <v>-2.1769930634931562E-2</v>
      </c>
      <c r="K71">
        <f t="shared" ca="1" si="12"/>
        <v>2.2508809047391209</v>
      </c>
      <c r="L71">
        <f t="shared" ca="1" si="13"/>
        <v>2.1606732621502478</v>
      </c>
      <c r="M71">
        <f t="shared" ca="1" si="14"/>
        <v>0.49220251311123736</v>
      </c>
      <c r="N71" t="str">
        <f t="shared" ca="1" si="15"/>
        <v>C3</v>
      </c>
      <c r="O71">
        <v>71</v>
      </c>
      <c r="P71" t="str">
        <f t="shared" ca="1" si="16"/>
        <v>C3</v>
      </c>
      <c r="Q71">
        <f t="shared" ca="1" si="17"/>
        <v>0</v>
      </c>
      <c r="R71">
        <f t="shared" ca="1" si="18"/>
        <v>0</v>
      </c>
      <c r="S71">
        <f t="shared" ca="1" si="19"/>
        <v>0</v>
      </c>
      <c r="T71">
        <f t="shared" ca="1" si="20"/>
        <v>0</v>
      </c>
      <c r="U71">
        <f t="shared" ca="1" si="21"/>
        <v>0</v>
      </c>
      <c r="V71">
        <f t="shared" ca="1" si="22"/>
        <v>-0.84896830868616036</v>
      </c>
      <c r="W71">
        <f t="shared" ca="1" si="23"/>
        <v>-2.1769930634931562E-2</v>
      </c>
    </row>
    <row r="72" spans="1:23">
      <c r="A72" s="2" t="s">
        <v>68</v>
      </c>
      <c r="B72" s="4">
        <v>30</v>
      </c>
      <c r="C72" s="3">
        <v>4</v>
      </c>
      <c r="D72" s="1">
        <v>-0.84896830868616036</v>
      </c>
      <c r="E72" s="1">
        <v>0.50207392470366075</v>
      </c>
      <c r="K72">
        <f t="shared" ca="1" si="12"/>
        <v>2.7742659177093931</v>
      </c>
      <c r="L72">
        <f t="shared" ca="1" si="13"/>
        <v>2.2188257118417951</v>
      </c>
      <c r="M72">
        <f t="shared" ca="1" si="14"/>
        <v>0.3725215300807167</v>
      </c>
      <c r="N72" t="str">
        <f t="shared" ca="1" si="15"/>
        <v>C3</v>
      </c>
      <c r="O72">
        <v>72</v>
      </c>
      <c r="P72" t="str">
        <f t="shared" ca="1" si="16"/>
        <v>C3</v>
      </c>
      <c r="Q72">
        <f t="shared" ca="1" si="17"/>
        <v>0</v>
      </c>
      <c r="R72">
        <f t="shared" ca="1" si="18"/>
        <v>0</v>
      </c>
      <c r="S72">
        <f t="shared" ca="1" si="19"/>
        <v>0</v>
      </c>
      <c r="T72">
        <f t="shared" ca="1" si="20"/>
        <v>0</v>
      </c>
      <c r="U72">
        <f t="shared" ca="1" si="21"/>
        <v>0</v>
      </c>
      <c r="V72">
        <f t="shared" ca="1" si="22"/>
        <v>-0.84896830868616036</v>
      </c>
      <c r="W72">
        <f t="shared" ca="1" si="23"/>
        <v>0.50207392470366075</v>
      </c>
    </row>
    <row r="73" spans="1:23">
      <c r="A73" s="2" t="s">
        <v>69</v>
      </c>
      <c r="B73" s="4">
        <v>45</v>
      </c>
      <c r="C73" s="3">
        <v>2.3580000000000001</v>
      </c>
      <c r="D73" s="1">
        <v>-6.4711870071484365E-2</v>
      </c>
      <c r="E73" s="1">
        <v>-4.4935726261204926E-3</v>
      </c>
      <c r="K73">
        <f t="shared" ca="1" si="12"/>
        <v>2.4338297124256254</v>
      </c>
      <c r="L73">
        <f t="shared" ca="1" si="13"/>
        <v>1.3763356060916567</v>
      </c>
      <c r="M73">
        <f t="shared" ca="1" si="14"/>
        <v>0.56556501496139955</v>
      </c>
      <c r="N73" t="str">
        <f t="shared" ca="1" si="15"/>
        <v>C3</v>
      </c>
      <c r="O73">
        <v>73</v>
      </c>
      <c r="P73" t="str">
        <f t="shared" ca="1" si="16"/>
        <v>C3</v>
      </c>
      <c r="Q73">
        <f t="shared" ca="1" si="17"/>
        <v>0</v>
      </c>
      <c r="R73">
        <f t="shared" ca="1" si="18"/>
        <v>0</v>
      </c>
      <c r="S73">
        <f t="shared" ca="1" si="19"/>
        <v>0</v>
      </c>
      <c r="T73">
        <f t="shared" ca="1" si="20"/>
        <v>0</v>
      </c>
      <c r="U73">
        <f t="shared" ca="1" si="21"/>
        <v>0</v>
      </c>
      <c r="V73">
        <f t="shared" ca="1" si="22"/>
        <v>-6.4711870071484365E-2</v>
      </c>
      <c r="W73">
        <f t="shared" ca="1" si="23"/>
        <v>-4.4935726261204926E-3</v>
      </c>
    </row>
    <row r="74" spans="1:23">
      <c r="A74" s="2" t="s">
        <v>70</v>
      </c>
      <c r="B74" s="4">
        <v>37</v>
      </c>
      <c r="C74" s="3">
        <v>1.4870000000000001</v>
      </c>
      <c r="D74" s="1">
        <v>-0.4829819706659782</v>
      </c>
      <c r="E74" s="1">
        <v>-0.27320264094173524</v>
      </c>
      <c r="K74">
        <f t="shared" ca="1" si="12"/>
        <v>2.051707027535524</v>
      </c>
      <c r="L74">
        <f t="shared" ca="1" si="13"/>
        <v>1.8148419803643083</v>
      </c>
      <c r="M74">
        <f t="shared" ca="1" si="14"/>
        <v>0.61292394367921132</v>
      </c>
      <c r="N74" t="str">
        <f t="shared" ca="1" si="15"/>
        <v>C3</v>
      </c>
      <c r="O74">
        <v>74</v>
      </c>
      <c r="P74" t="str">
        <f t="shared" ca="1" si="16"/>
        <v>C3</v>
      </c>
      <c r="Q74">
        <f t="shared" ca="1" si="17"/>
        <v>0</v>
      </c>
      <c r="R74">
        <f t="shared" ca="1" si="18"/>
        <v>0</v>
      </c>
      <c r="S74">
        <f t="shared" ca="1" si="19"/>
        <v>0</v>
      </c>
      <c r="T74">
        <f t="shared" ca="1" si="20"/>
        <v>0</v>
      </c>
      <c r="U74">
        <f t="shared" ca="1" si="21"/>
        <v>0</v>
      </c>
      <c r="V74">
        <f t="shared" ca="1" si="22"/>
        <v>-0.4829819706659782</v>
      </c>
      <c r="W74">
        <f t="shared" ca="1" si="23"/>
        <v>-0.27320264094173524</v>
      </c>
    </row>
    <row r="75" spans="1:23">
      <c r="A75" s="2" t="s">
        <v>71</v>
      </c>
      <c r="B75" s="4">
        <v>27</v>
      </c>
      <c r="C75" s="3">
        <v>3.4</v>
      </c>
      <c r="D75" s="1">
        <v>-1.0058195964090955</v>
      </c>
      <c r="E75" s="1">
        <v>0.31697008889497086</v>
      </c>
      <c r="K75">
        <f t="shared" ca="1" si="12"/>
        <v>2.5877189434187948</v>
      </c>
      <c r="L75">
        <f t="shared" ca="1" si="13"/>
        <v>2.3394183817628211</v>
      </c>
      <c r="M75">
        <f t="shared" ca="1" si="14"/>
        <v>0.49224017451700336</v>
      </c>
      <c r="N75" t="str">
        <f t="shared" ca="1" si="15"/>
        <v>C3</v>
      </c>
      <c r="O75">
        <v>75</v>
      </c>
      <c r="P75" t="str">
        <f t="shared" ca="1" si="16"/>
        <v>C3</v>
      </c>
      <c r="Q75">
        <f t="shared" ca="1" si="17"/>
        <v>0</v>
      </c>
      <c r="R75">
        <f t="shared" ca="1" si="18"/>
        <v>0</v>
      </c>
      <c r="S75">
        <f t="shared" ca="1" si="19"/>
        <v>0</v>
      </c>
      <c r="T75">
        <f t="shared" ca="1" si="20"/>
        <v>0</v>
      </c>
      <c r="U75">
        <f t="shared" ca="1" si="21"/>
        <v>0</v>
      </c>
      <c r="V75">
        <f t="shared" ca="1" si="22"/>
        <v>-1.0058195964090955</v>
      </c>
      <c r="W75">
        <f t="shared" ca="1" si="23"/>
        <v>0.31697008889497086</v>
      </c>
    </row>
    <row r="76" spans="1:23">
      <c r="A76" s="2" t="s">
        <v>72</v>
      </c>
      <c r="B76" s="4">
        <v>29</v>
      </c>
      <c r="C76" s="3">
        <v>0.56100000000000005</v>
      </c>
      <c r="D76" s="1">
        <v>-0.90125207126047202</v>
      </c>
      <c r="E76" s="1">
        <v>-0.55887956087314661</v>
      </c>
      <c r="K76">
        <f t="shared" ca="1" si="12"/>
        <v>1.7121395373494084</v>
      </c>
      <c r="L76">
        <f t="shared" ca="1" si="13"/>
        <v>2.2816420602027607</v>
      </c>
      <c r="M76">
        <f t="shared" ca="1" si="14"/>
        <v>0.97774055290227524</v>
      </c>
      <c r="N76" t="str">
        <f t="shared" ca="1" si="15"/>
        <v>C3</v>
      </c>
      <c r="O76">
        <v>76</v>
      </c>
      <c r="P76" t="str">
        <f t="shared" ca="1" si="16"/>
        <v>C3</v>
      </c>
      <c r="Q76">
        <f t="shared" ca="1" si="17"/>
        <v>0</v>
      </c>
      <c r="R76">
        <f t="shared" ca="1" si="18"/>
        <v>0</v>
      </c>
      <c r="S76">
        <f t="shared" ca="1" si="19"/>
        <v>0</v>
      </c>
      <c r="T76">
        <f t="shared" ca="1" si="20"/>
        <v>0</v>
      </c>
      <c r="U76">
        <f t="shared" ca="1" si="21"/>
        <v>0</v>
      </c>
      <c r="V76">
        <f t="shared" ca="1" si="22"/>
        <v>-0.90125207126047202</v>
      </c>
      <c r="W76">
        <f t="shared" ca="1" si="23"/>
        <v>-0.55887956087314661</v>
      </c>
    </row>
    <row r="77" spans="1:23">
      <c r="A77" s="2" t="s">
        <v>73</v>
      </c>
      <c r="B77" s="4">
        <v>83</v>
      </c>
      <c r="C77" s="3">
        <v>2.0950000000000002</v>
      </c>
      <c r="D77" s="1">
        <v>1.9220711077523613</v>
      </c>
      <c r="E77" s="1">
        <v>-8.5630753988929512E-2</v>
      </c>
      <c r="K77">
        <f t="shared" ca="1" si="12"/>
        <v>3.6113083700120114</v>
      </c>
      <c r="L77">
        <f t="shared" ca="1" si="13"/>
        <v>0.61602415922455767</v>
      </c>
      <c r="M77">
        <f t="shared" ca="1" si="14"/>
        <v>2.472859780076631</v>
      </c>
      <c r="N77" t="str">
        <f t="shared" ca="1" si="15"/>
        <v>C2</v>
      </c>
      <c r="O77">
        <v>77</v>
      </c>
      <c r="P77" t="str">
        <f t="shared" ca="1" si="16"/>
        <v>C2</v>
      </c>
      <c r="Q77">
        <f t="shared" ca="1" si="17"/>
        <v>0</v>
      </c>
      <c r="R77">
        <f t="shared" ca="1" si="18"/>
        <v>0</v>
      </c>
      <c r="S77">
        <f t="shared" ca="1" si="19"/>
        <v>0</v>
      </c>
      <c r="T77">
        <f t="shared" ca="1" si="20"/>
        <v>1.9220711077523613</v>
      </c>
      <c r="U77">
        <f t="shared" ca="1" si="21"/>
        <v>-8.5630753988929512E-2</v>
      </c>
      <c r="V77">
        <f t="shared" ca="1" si="22"/>
        <v>0</v>
      </c>
      <c r="W77">
        <f t="shared" ca="1" si="23"/>
        <v>0</v>
      </c>
    </row>
    <row r="78" spans="1:23">
      <c r="A78" s="2" t="s">
        <v>74</v>
      </c>
      <c r="B78" s="4">
        <v>90</v>
      </c>
      <c r="C78" s="3">
        <v>3.956</v>
      </c>
      <c r="D78" s="1">
        <v>2.2880574457725436</v>
      </c>
      <c r="E78" s="1">
        <v>0.48849964341102342</v>
      </c>
      <c r="K78">
        <f t="shared" ca="1" si="12"/>
        <v>4.256578961389109</v>
      </c>
      <c r="L78">
        <f t="shared" ca="1" si="13"/>
        <v>1.0931294061374743</v>
      </c>
      <c r="M78">
        <f t="shared" ca="1" si="14"/>
        <v>2.8061158943830149</v>
      </c>
      <c r="N78" t="str">
        <f t="shared" ca="1" si="15"/>
        <v>C2</v>
      </c>
      <c r="O78">
        <v>78</v>
      </c>
      <c r="P78" t="str">
        <f t="shared" ca="1" si="16"/>
        <v>C2</v>
      </c>
      <c r="Q78">
        <f t="shared" ca="1" si="17"/>
        <v>0</v>
      </c>
      <c r="R78">
        <f t="shared" ca="1" si="18"/>
        <v>0</v>
      </c>
      <c r="S78">
        <f t="shared" ca="1" si="19"/>
        <v>0</v>
      </c>
      <c r="T78">
        <f t="shared" ca="1" si="20"/>
        <v>2.2880574457725436</v>
      </c>
      <c r="U78">
        <f t="shared" ca="1" si="21"/>
        <v>0.48849964341102342</v>
      </c>
      <c r="V78">
        <f t="shared" ca="1" si="22"/>
        <v>0</v>
      </c>
      <c r="W78">
        <f t="shared" ca="1" si="23"/>
        <v>0</v>
      </c>
    </row>
    <row r="79" spans="1:23">
      <c r="A79" s="2" t="s">
        <v>75</v>
      </c>
      <c r="B79" s="4">
        <v>26</v>
      </c>
      <c r="C79" s="3">
        <v>4.7</v>
      </c>
      <c r="D79" s="1">
        <v>-1.0581033589834072</v>
      </c>
      <c r="E79" s="1">
        <v>0.71802839981379896</v>
      </c>
      <c r="K79">
        <f t="shared" ca="1" si="12"/>
        <v>2.9900780160101332</v>
      </c>
      <c r="L79">
        <f t="shared" ca="1" si="13"/>
        <v>2.4769718663495688</v>
      </c>
      <c r="M79">
        <f t="shared" ca="1" si="14"/>
        <v>0.66308859650401675</v>
      </c>
      <c r="N79" t="str">
        <f t="shared" ca="1" si="15"/>
        <v>C3</v>
      </c>
      <c r="O79">
        <v>79</v>
      </c>
      <c r="P79" t="str">
        <f t="shared" ca="1" si="16"/>
        <v>C3</v>
      </c>
      <c r="Q79">
        <f t="shared" ca="1" si="17"/>
        <v>0</v>
      </c>
      <c r="R79">
        <f t="shared" ca="1" si="18"/>
        <v>0</v>
      </c>
      <c r="S79">
        <f t="shared" ca="1" si="19"/>
        <v>0</v>
      </c>
      <c r="T79">
        <f t="shared" ca="1" si="20"/>
        <v>0</v>
      </c>
      <c r="U79">
        <f t="shared" ca="1" si="21"/>
        <v>0</v>
      </c>
      <c r="V79">
        <f t="shared" ca="1" si="22"/>
        <v>-1.0581033589834072</v>
      </c>
      <c r="W79">
        <f t="shared" ca="1" si="23"/>
        <v>0.71802839981379896</v>
      </c>
    </row>
    <row r="80" spans="1:23">
      <c r="A80" s="2" t="s">
        <v>76</v>
      </c>
      <c r="B80" s="4">
        <v>28</v>
      </c>
      <c r="C80" s="3">
        <v>-1.5409999999999999</v>
      </c>
      <c r="D80" s="1">
        <v>-0.9535358338347838</v>
      </c>
      <c r="E80" s="1">
        <v>-1.20735999898959</v>
      </c>
      <c r="K80">
        <f t="shared" ca="1" si="12"/>
        <v>1.0628606160063518</v>
      </c>
      <c r="L80">
        <f t="shared" ca="1" si="13"/>
        <v>2.565459994709494</v>
      </c>
      <c r="M80">
        <f t="shared" ca="1" si="14"/>
        <v>1.6075293993035644</v>
      </c>
      <c r="N80" t="str">
        <f t="shared" ca="1" si="15"/>
        <v>C1</v>
      </c>
      <c r="O80">
        <v>80</v>
      </c>
      <c r="P80" t="str">
        <f t="shared" ca="1" si="16"/>
        <v>C1</v>
      </c>
      <c r="Q80">
        <f t="shared" ca="1" si="17"/>
        <v>0</v>
      </c>
      <c r="R80">
        <f t="shared" ca="1" si="18"/>
        <v>-0.9535358338347838</v>
      </c>
      <c r="S80">
        <f t="shared" ca="1" si="19"/>
        <v>-1.20735999898959</v>
      </c>
      <c r="T80">
        <f t="shared" ca="1" si="20"/>
        <v>0</v>
      </c>
      <c r="U80">
        <f t="shared" ca="1" si="21"/>
        <v>0</v>
      </c>
      <c r="V80">
        <f t="shared" ca="1" si="22"/>
        <v>0</v>
      </c>
      <c r="W80">
        <f t="shared" ca="1" si="23"/>
        <v>0</v>
      </c>
    </row>
    <row r="81" spans="1:23">
      <c r="A81" s="2" t="s">
        <v>77</v>
      </c>
      <c r="B81" s="4">
        <v>85</v>
      </c>
      <c r="C81" s="3">
        <v>1.024</v>
      </c>
      <c r="D81" s="1">
        <v>2.0266386329009847</v>
      </c>
      <c r="E81" s="1">
        <v>-0.41604110090744095</v>
      </c>
      <c r="K81">
        <f t="shared" ca="1" si="12"/>
        <v>3.5099033494740692</v>
      </c>
      <c r="L81">
        <f t="shared" ca="1" si="13"/>
        <v>0.82577523655003282</v>
      </c>
      <c r="M81">
        <f t="shared" ca="1" si="14"/>
        <v>2.6505062521471738</v>
      </c>
      <c r="N81" t="str">
        <f t="shared" ca="1" si="15"/>
        <v>C2</v>
      </c>
      <c r="O81">
        <v>81</v>
      </c>
      <c r="P81" t="str">
        <f t="shared" ca="1" si="16"/>
        <v>C2</v>
      </c>
      <c r="Q81">
        <f t="shared" ca="1" si="17"/>
        <v>0</v>
      </c>
      <c r="R81">
        <f t="shared" ca="1" si="18"/>
        <v>0</v>
      </c>
      <c r="S81">
        <f t="shared" ca="1" si="19"/>
        <v>0</v>
      </c>
      <c r="T81">
        <f t="shared" ca="1" si="20"/>
        <v>2.0266386329009847</v>
      </c>
      <c r="U81">
        <f t="shared" ca="1" si="21"/>
        <v>-0.41604110090744095</v>
      </c>
      <c r="V81">
        <f t="shared" ca="1" si="22"/>
        <v>0</v>
      </c>
      <c r="W81">
        <f t="shared" ca="1" si="23"/>
        <v>0</v>
      </c>
    </row>
    <row r="82" spans="1:23">
      <c r="A82" s="2" t="s">
        <v>78</v>
      </c>
      <c r="B82" s="4">
        <v>45</v>
      </c>
      <c r="C82" s="3">
        <v>3.0569999999999999</v>
      </c>
      <c r="D82" s="1">
        <v>-6.4711870071484365E-2</v>
      </c>
      <c r="E82" s="1">
        <v>0.21115239609100314</v>
      </c>
      <c r="K82">
        <f t="shared" ca="1" si="12"/>
        <v>2.6357579666408286</v>
      </c>
      <c r="L82">
        <f t="shared" ca="1" si="13"/>
        <v>1.3928856416039164</v>
      </c>
      <c r="M82">
        <f t="shared" ca="1" si="14"/>
        <v>0.46717246606159141</v>
      </c>
      <c r="N82" t="str">
        <f t="shared" ca="1" si="15"/>
        <v>C3</v>
      </c>
      <c r="O82">
        <v>82</v>
      </c>
      <c r="P82" t="str">
        <f t="shared" ca="1" si="16"/>
        <v>C3</v>
      </c>
      <c r="Q82">
        <f t="shared" ca="1" si="17"/>
        <v>0</v>
      </c>
      <c r="R82">
        <f t="shared" ca="1" si="18"/>
        <v>0</v>
      </c>
      <c r="S82">
        <f t="shared" ca="1" si="19"/>
        <v>0</v>
      </c>
      <c r="T82">
        <f t="shared" ca="1" si="20"/>
        <v>0</v>
      </c>
      <c r="U82">
        <f t="shared" ca="1" si="21"/>
        <v>0</v>
      </c>
      <c r="V82">
        <f t="shared" ca="1" si="22"/>
        <v>-6.4711870071484365E-2</v>
      </c>
      <c r="W82">
        <f t="shared" ca="1" si="23"/>
        <v>0.21115239609100314</v>
      </c>
    </row>
    <row r="83" spans="1:23">
      <c r="A83" s="2" t="s">
        <v>79</v>
      </c>
      <c r="B83" s="4">
        <v>32</v>
      </c>
      <c r="C83" s="3">
        <v>4.7069999999999999</v>
      </c>
      <c r="D83" s="1">
        <v>-0.7444007835375368</v>
      </c>
      <c r="E83" s="1">
        <v>0.72018794456490021</v>
      </c>
      <c r="K83">
        <f t="shared" ca="1" si="12"/>
        <v>2.997712598358552</v>
      </c>
      <c r="L83">
        <f t="shared" ca="1" si="13"/>
        <v>2.1794813757805502</v>
      </c>
      <c r="M83">
        <f t="shared" ca="1" si="14"/>
        <v>0.44543038904940013</v>
      </c>
      <c r="N83" t="str">
        <f t="shared" ca="1" si="15"/>
        <v>C3</v>
      </c>
      <c r="O83">
        <v>83</v>
      </c>
      <c r="P83" t="str">
        <f t="shared" ca="1" si="16"/>
        <v>C3</v>
      </c>
      <c r="Q83">
        <f t="shared" ca="1" si="17"/>
        <v>0</v>
      </c>
      <c r="R83">
        <f t="shared" ca="1" si="18"/>
        <v>0</v>
      </c>
      <c r="S83">
        <f t="shared" ca="1" si="19"/>
        <v>0</v>
      </c>
      <c r="T83">
        <f t="shared" ca="1" si="20"/>
        <v>0</v>
      </c>
      <c r="U83">
        <f t="shared" ca="1" si="21"/>
        <v>0</v>
      </c>
      <c r="V83">
        <f t="shared" ca="1" si="22"/>
        <v>-0.7444007835375368</v>
      </c>
      <c r="W83">
        <f t="shared" ca="1" si="23"/>
        <v>0.72018794456490021</v>
      </c>
    </row>
    <row r="84" spans="1:23">
      <c r="A84" s="2" t="s">
        <v>80</v>
      </c>
      <c r="B84" s="4">
        <v>38</v>
      </c>
      <c r="C84" s="3">
        <v>5</v>
      </c>
      <c r="D84" s="1">
        <v>-0.43069820809166648</v>
      </c>
      <c r="E84" s="1">
        <v>0.81058031771814376</v>
      </c>
      <c r="K84">
        <f t="shared" ca="1" si="12"/>
        <v>3.124850967631045</v>
      </c>
      <c r="L84">
        <f t="shared" ca="1" si="13"/>
        <v>1.922885544629602</v>
      </c>
      <c r="M84">
        <f t="shared" ca="1" si="14"/>
        <v>0.47895985334927893</v>
      </c>
      <c r="N84" t="str">
        <f t="shared" ca="1" si="15"/>
        <v>C3</v>
      </c>
      <c r="O84">
        <v>84</v>
      </c>
      <c r="P84" t="str">
        <f t="shared" ca="1" si="16"/>
        <v>C3</v>
      </c>
      <c r="Q84">
        <f t="shared" ca="1" si="17"/>
        <v>0</v>
      </c>
      <c r="R84">
        <f t="shared" ca="1" si="18"/>
        <v>0</v>
      </c>
      <c r="S84">
        <f t="shared" ca="1" si="19"/>
        <v>0</v>
      </c>
      <c r="T84">
        <f t="shared" ca="1" si="20"/>
        <v>0</v>
      </c>
      <c r="U84">
        <f t="shared" ca="1" si="21"/>
        <v>0</v>
      </c>
      <c r="V84">
        <f t="shared" ca="1" si="22"/>
        <v>-0.43069820809166648</v>
      </c>
      <c r="W84">
        <f t="shared" ca="1" si="23"/>
        <v>0.81058031771814376</v>
      </c>
    </row>
    <row r="85" spans="1:23">
      <c r="A85" s="2" t="s">
        <v>81</v>
      </c>
      <c r="B85" s="4">
        <v>30</v>
      </c>
      <c r="C85" s="3">
        <v>4.093</v>
      </c>
      <c r="D85" s="1">
        <v>-0.84896830868616036</v>
      </c>
      <c r="E85" s="1">
        <v>0.53076501925400765</v>
      </c>
      <c r="K85">
        <f t="shared" ca="1" si="12"/>
        <v>2.802936833143105</v>
      </c>
      <c r="L85">
        <f t="shared" ca="1" si="13"/>
        <v>2.225531217393562</v>
      </c>
      <c r="M85">
        <f t="shared" ca="1" si="14"/>
        <v>0.38594933163787676</v>
      </c>
      <c r="N85" t="str">
        <f t="shared" ca="1" si="15"/>
        <v>C3</v>
      </c>
      <c r="O85">
        <v>85</v>
      </c>
      <c r="P85" t="str">
        <f t="shared" ca="1" si="16"/>
        <v>C3</v>
      </c>
      <c r="Q85">
        <f t="shared" ca="1" si="17"/>
        <v>0</v>
      </c>
      <c r="R85">
        <f t="shared" ca="1" si="18"/>
        <v>0</v>
      </c>
      <c r="S85">
        <f t="shared" ca="1" si="19"/>
        <v>0</v>
      </c>
      <c r="T85">
        <f t="shared" ca="1" si="20"/>
        <v>0</v>
      </c>
      <c r="U85">
        <f t="shared" ca="1" si="21"/>
        <v>0</v>
      </c>
      <c r="V85">
        <f t="shared" ca="1" si="22"/>
        <v>-0.84896830868616036</v>
      </c>
      <c r="W85">
        <f t="shared" ca="1" si="23"/>
        <v>0.53076501925400765</v>
      </c>
    </row>
    <row r="86" spans="1:23">
      <c r="A86" s="2" t="s">
        <v>82</v>
      </c>
      <c r="B86" s="4">
        <v>35</v>
      </c>
      <c r="C86" s="3">
        <v>3.8969999999999998</v>
      </c>
      <c r="D86" s="1">
        <v>-0.5875494958146017</v>
      </c>
      <c r="E86" s="1">
        <v>0.47029776622316888</v>
      </c>
      <c r="K86">
        <f t="shared" ca="1" si="12"/>
        <v>2.7648484583096482</v>
      </c>
      <c r="L86">
        <f t="shared" ca="1" si="13"/>
        <v>1.9572440470058654</v>
      </c>
      <c r="M86">
        <f t="shared" ca="1" si="14"/>
        <v>0.15051960088067282</v>
      </c>
      <c r="N86" t="str">
        <f t="shared" ca="1" si="15"/>
        <v>C3</v>
      </c>
      <c r="O86">
        <v>86</v>
      </c>
      <c r="P86" t="str">
        <f t="shared" ca="1" si="16"/>
        <v>C3</v>
      </c>
      <c r="Q86">
        <f t="shared" ca="1" si="17"/>
        <v>0</v>
      </c>
      <c r="R86">
        <f t="shared" ca="1" si="18"/>
        <v>0</v>
      </c>
      <c r="S86">
        <f t="shared" ca="1" si="19"/>
        <v>0</v>
      </c>
      <c r="T86">
        <f t="shared" ca="1" si="20"/>
        <v>0</v>
      </c>
      <c r="U86">
        <f t="shared" ca="1" si="21"/>
        <v>0</v>
      </c>
      <c r="V86">
        <f t="shared" ca="1" si="22"/>
        <v>-0.5875494958146017</v>
      </c>
      <c r="W86">
        <f t="shared" ca="1" si="23"/>
        <v>0.47029776622316888</v>
      </c>
    </row>
    <row r="87" spans="1:23">
      <c r="A87" s="2" t="s">
        <v>83</v>
      </c>
      <c r="B87" s="4">
        <v>35</v>
      </c>
      <c r="C87" s="3">
        <v>6.8390000000000004</v>
      </c>
      <c r="D87" s="1">
        <v>-0.5875494958146017</v>
      </c>
      <c r="E87" s="1">
        <v>1.3779235744717784</v>
      </c>
      <c r="K87">
        <f t="shared" ca="1" si="12"/>
        <v>3.6664563309501603</v>
      </c>
      <c r="L87">
        <f t="shared" ca="1" si="13"/>
        <v>2.3481107848366687</v>
      </c>
      <c r="M87">
        <f t="shared" ca="1" si="14"/>
        <v>1.0415862591879781</v>
      </c>
      <c r="N87" t="str">
        <f t="shared" ca="1" si="15"/>
        <v>C3</v>
      </c>
      <c r="O87">
        <v>87</v>
      </c>
      <c r="P87" t="str">
        <f t="shared" ca="1" si="16"/>
        <v>C3</v>
      </c>
      <c r="Q87">
        <f t="shared" ca="1" si="17"/>
        <v>0</v>
      </c>
      <c r="R87">
        <f t="shared" ca="1" si="18"/>
        <v>0</v>
      </c>
      <c r="S87">
        <f t="shared" ca="1" si="19"/>
        <v>0</v>
      </c>
      <c r="T87">
        <f t="shared" ca="1" si="20"/>
        <v>0</v>
      </c>
      <c r="U87">
        <f t="shared" ca="1" si="21"/>
        <v>0</v>
      </c>
      <c r="V87">
        <f t="shared" ca="1" si="22"/>
        <v>-0.5875494958146017</v>
      </c>
      <c r="W87">
        <f t="shared" ca="1" si="23"/>
        <v>1.3779235744717784</v>
      </c>
    </row>
    <row r="88" spans="1:23">
      <c r="A88" s="2" t="s">
        <v>84</v>
      </c>
      <c r="B88" s="4">
        <v>62</v>
      </c>
      <c r="C88" s="3">
        <v>2.83</v>
      </c>
      <c r="D88" s="1">
        <v>0.82411209369181504</v>
      </c>
      <c r="E88" s="1">
        <v>0.14112144487671552</v>
      </c>
      <c r="K88">
        <f t="shared" ca="1" si="12"/>
        <v>2.9957641235502042</v>
      </c>
      <c r="L88">
        <f t="shared" ca="1" si="13"/>
        <v>0.50834910891197616</v>
      </c>
      <c r="M88">
        <f t="shared" ca="1" si="14"/>
        <v>1.3527229791591504</v>
      </c>
      <c r="N88" t="str">
        <f t="shared" ca="1" si="15"/>
        <v>C2</v>
      </c>
      <c r="O88">
        <v>88</v>
      </c>
      <c r="P88" t="str">
        <f t="shared" ca="1" si="16"/>
        <v>C2</v>
      </c>
      <c r="Q88">
        <f t="shared" ca="1" si="17"/>
        <v>0</v>
      </c>
      <c r="R88">
        <f t="shared" ca="1" si="18"/>
        <v>0</v>
      </c>
      <c r="S88">
        <f t="shared" ca="1" si="19"/>
        <v>0</v>
      </c>
      <c r="T88">
        <f t="shared" ca="1" si="20"/>
        <v>0.82411209369181504</v>
      </c>
      <c r="U88">
        <f t="shared" ca="1" si="21"/>
        <v>0.14112144487671552</v>
      </c>
      <c r="V88">
        <f t="shared" ca="1" si="22"/>
        <v>0</v>
      </c>
      <c r="W88">
        <f t="shared" ca="1" si="23"/>
        <v>0</v>
      </c>
    </row>
    <row r="89" spans="1:23">
      <c r="A89" s="2" t="s">
        <v>85</v>
      </c>
      <c r="B89" s="4">
        <v>62</v>
      </c>
      <c r="C89" s="3">
        <v>1.4319999999999999</v>
      </c>
      <c r="D89" s="1">
        <v>0.82411209369181504</v>
      </c>
      <c r="E89" s="1">
        <v>-0.29017049255753186</v>
      </c>
      <c r="K89">
        <f t="shared" ca="1" si="12"/>
        <v>2.6609454413061484</v>
      </c>
      <c r="L89">
        <f t="shared" ca="1" si="13"/>
        <v>0.56583684349581709</v>
      </c>
      <c r="M89">
        <f t="shared" ca="1" si="14"/>
        <v>1.4786820961439568</v>
      </c>
      <c r="N89" t="str">
        <f t="shared" ca="1" si="15"/>
        <v>C2</v>
      </c>
      <c r="O89">
        <v>89</v>
      </c>
      <c r="P89" t="str">
        <f t="shared" ca="1" si="16"/>
        <v>C2</v>
      </c>
      <c r="Q89">
        <f t="shared" ca="1" si="17"/>
        <v>0</v>
      </c>
      <c r="R89">
        <f t="shared" ca="1" si="18"/>
        <v>0</v>
      </c>
      <c r="S89">
        <f t="shared" ca="1" si="19"/>
        <v>0</v>
      </c>
      <c r="T89">
        <f t="shared" ca="1" si="20"/>
        <v>0.82411209369181504</v>
      </c>
      <c r="U89">
        <f t="shared" ca="1" si="21"/>
        <v>-0.29017049255753186</v>
      </c>
      <c r="V89">
        <f t="shared" ca="1" si="22"/>
        <v>0</v>
      </c>
      <c r="W89">
        <f t="shared" ca="1" si="23"/>
        <v>0</v>
      </c>
    </row>
    <row r="90" spans="1:23">
      <c r="A90" s="2" t="s">
        <v>86</v>
      </c>
      <c r="B90" s="4">
        <v>61</v>
      </c>
      <c r="C90" s="3">
        <v>2.6829999999999998</v>
      </c>
      <c r="D90" s="1">
        <v>0.77182833111750326</v>
      </c>
      <c r="E90" s="1">
        <v>9.5771005103586423E-2</v>
      </c>
      <c r="K90">
        <f t="shared" ca="1" si="12"/>
        <v>2.9282755758436898</v>
      </c>
      <c r="L90">
        <f t="shared" ca="1" si="13"/>
        <v>0.54874481836981692</v>
      </c>
      <c r="M90">
        <f t="shared" ca="1" si="14"/>
        <v>1.3086867431448874</v>
      </c>
      <c r="N90" t="str">
        <f t="shared" ca="1" si="15"/>
        <v>C2</v>
      </c>
      <c r="O90">
        <v>90</v>
      </c>
      <c r="P90" t="str">
        <f t="shared" ca="1" si="16"/>
        <v>C2</v>
      </c>
      <c r="Q90">
        <f t="shared" ca="1" si="17"/>
        <v>0</v>
      </c>
      <c r="R90">
        <f t="shared" ca="1" si="18"/>
        <v>0</v>
      </c>
      <c r="S90">
        <f t="shared" ca="1" si="19"/>
        <v>0</v>
      </c>
      <c r="T90">
        <f t="shared" ca="1" si="20"/>
        <v>0.77182833111750326</v>
      </c>
      <c r="U90">
        <f t="shared" ca="1" si="21"/>
        <v>9.5771005103586423E-2</v>
      </c>
      <c r="V90">
        <f t="shared" ca="1" si="22"/>
        <v>0</v>
      </c>
      <c r="W90">
        <f t="shared" ca="1" si="23"/>
        <v>0</v>
      </c>
    </row>
    <row r="91" spans="1:23">
      <c r="A91" s="2" t="s">
        <v>87</v>
      </c>
      <c r="B91" s="4">
        <v>48</v>
      </c>
      <c r="C91" s="3">
        <v>4.7850000000000001</v>
      </c>
      <c r="D91" s="1">
        <v>9.2139417651450825E-2</v>
      </c>
      <c r="E91" s="1">
        <v>0.74425144322003001</v>
      </c>
      <c r="K91">
        <f t="shared" ca="1" si="12"/>
        <v>3.1906862148032733</v>
      </c>
      <c r="L91">
        <f t="shared" ca="1" si="13"/>
        <v>1.4301840721192696</v>
      </c>
      <c r="M91">
        <f t="shared" ca="1" si="14"/>
        <v>0.72922761109534273</v>
      </c>
      <c r="N91" t="str">
        <f t="shared" ca="1" si="15"/>
        <v>C3</v>
      </c>
      <c r="O91">
        <v>91</v>
      </c>
      <c r="P91" t="str">
        <f t="shared" ca="1" si="16"/>
        <v>C3</v>
      </c>
      <c r="Q91">
        <f t="shared" ca="1" si="17"/>
        <v>0</v>
      </c>
      <c r="R91">
        <f t="shared" ca="1" si="18"/>
        <v>0</v>
      </c>
      <c r="S91">
        <f t="shared" ca="1" si="19"/>
        <v>0</v>
      </c>
      <c r="T91">
        <f t="shared" ca="1" si="20"/>
        <v>0</v>
      </c>
      <c r="U91">
        <f t="shared" ca="1" si="21"/>
        <v>0</v>
      </c>
      <c r="V91">
        <f t="shared" ca="1" si="22"/>
        <v>9.2139417651450825E-2</v>
      </c>
      <c r="W91">
        <f t="shared" ca="1" si="23"/>
        <v>0.74425144322003001</v>
      </c>
    </row>
    <row r="92" spans="1:23">
      <c r="A92" s="2" t="s">
        <v>87</v>
      </c>
      <c r="B92" s="4">
        <v>29</v>
      </c>
      <c r="C92" s="3">
        <v>-0.248</v>
      </c>
      <c r="D92" s="1">
        <v>-0.90125207126047202</v>
      </c>
      <c r="E92" s="1">
        <v>-0.80846123282186344</v>
      </c>
      <c r="K92">
        <f t="shared" ca="1" si="12"/>
        <v>1.4626941181268456</v>
      </c>
      <c r="L92">
        <f t="shared" ca="1" si="13"/>
        <v>2.3549286539159873</v>
      </c>
      <c r="M92">
        <f t="shared" ca="1" si="14"/>
        <v>1.2109592993871297</v>
      </c>
      <c r="N92" t="str">
        <f t="shared" ca="1" si="15"/>
        <v>C3</v>
      </c>
      <c r="O92">
        <v>92</v>
      </c>
      <c r="P92" t="str">
        <f t="shared" ca="1" si="16"/>
        <v>C3</v>
      </c>
      <c r="Q92">
        <f t="shared" ca="1" si="17"/>
        <v>0</v>
      </c>
      <c r="R92">
        <f t="shared" ca="1" si="18"/>
        <v>0</v>
      </c>
      <c r="S92">
        <f t="shared" ca="1" si="19"/>
        <v>0</v>
      </c>
      <c r="T92">
        <f t="shared" ca="1" si="20"/>
        <v>0</v>
      </c>
      <c r="U92">
        <f t="shared" ca="1" si="21"/>
        <v>0</v>
      </c>
      <c r="V92">
        <f t="shared" ca="1" si="22"/>
        <v>-0.90125207126047202</v>
      </c>
      <c r="W92">
        <f t="shared" ca="1" si="23"/>
        <v>-0.80846123282186344</v>
      </c>
    </row>
    <row r="93" spans="1:23">
      <c r="A93" s="2" t="s">
        <v>88</v>
      </c>
      <c r="B93" s="4">
        <v>54</v>
      </c>
      <c r="C93" s="3">
        <v>5.9320000000000004</v>
      </c>
      <c r="D93" s="1">
        <v>0.40584199309732122</v>
      </c>
      <c r="E93" s="1">
        <v>1.0981082760076422</v>
      </c>
      <c r="K93">
        <f t="shared" ca="1" si="12"/>
        <v>3.6322923332689077</v>
      </c>
      <c r="L93">
        <f t="shared" ca="1" si="13"/>
        <v>1.4257397596978145</v>
      </c>
      <c r="M93">
        <f t="shared" ca="1" si="14"/>
        <v>1.1927218287524668</v>
      </c>
      <c r="N93" t="str">
        <f t="shared" ca="1" si="15"/>
        <v>C3</v>
      </c>
      <c r="O93">
        <v>93</v>
      </c>
      <c r="P93" t="str">
        <f t="shared" ca="1" si="16"/>
        <v>C3</v>
      </c>
      <c r="Q93">
        <f t="shared" ca="1" si="17"/>
        <v>0</v>
      </c>
      <c r="R93">
        <f t="shared" ca="1" si="18"/>
        <v>0</v>
      </c>
      <c r="S93">
        <f t="shared" ca="1" si="19"/>
        <v>0</v>
      </c>
      <c r="T93">
        <f t="shared" ca="1" si="20"/>
        <v>0</v>
      </c>
      <c r="U93">
        <f t="shared" ca="1" si="21"/>
        <v>0</v>
      </c>
      <c r="V93">
        <f t="shared" ca="1" si="22"/>
        <v>0.40584199309732122</v>
      </c>
      <c r="W93">
        <f t="shared" ca="1" si="23"/>
        <v>1.0981082760076422</v>
      </c>
    </row>
    <row r="94" spans="1:23">
      <c r="A94" s="2" t="s">
        <v>89</v>
      </c>
      <c r="B94" s="4">
        <v>46</v>
      </c>
      <c r="C94" s="3">
        <v>1.3979999999999999</v>
      </c>
      <c r="D94" s="1">
        <v>-1.242810749717263E-2</v>
      </c>
      <c r="E94" s="1">
        <v>-0.30065970992002433</v>
      </c>
      <c r="K94">
        <f t="shared" ca="1" si="12"/>
        <v>2.1828545328023612</v>
      </c>
      <c r="L94">
        <f t="shared" ca="1" si="13"/>
        <v>1.357111390699858</v>
      </c>
      <c r="M94">
        <f t="shared" ca="1" si="14"/>
        <v>0.81284825074818745</v>
      </c>
      <c r="N94" t="str">
        <f t="shared" ca="1" si="15"/>
        <v>C3</v>
      </c>
      <c r="O94">
        <v>94</v>
      </c>
      <c r="P94" t="str">
        <f t="shared" ca="1" si="16"/>
        <v>C3</v>
      </c>
      <c r="Q94">
        <f t="shared" ca="1" si="17"/>
        <v>0</v>
      </c>
      <c r="R94">
        <f t="shared" ca="1" si="18"/>
        <v>0</v>
      </c>
      <c r="S94">
        <f t="shared" ca="1" si="19"/>
        <v>0</v>
      </c>
      <c r="T94">
        <f t="shared" ca="1" si="20"/>
        <v>0</v>
      </c>
      <c r="U94">
        <f t="shared" ca="1" si="21"/>
        <v>0</v>
      </c>
      <c r="V94">
        <f t="shared" ca="1" si="22"/>
        <v>-1.242810749717263E-2</v>
      </c>
      <c r="W94">
        <f t="shared" ca="1" si="23"/>
        <v>-0.30065970992002433</v>
      </c>
    </row>
    <row r="95" spans="1:23">
      <c r="A95" s="2" t="s">
        <v>90</v>
      </c>
      <c r="B95" s="4">
        <v>45</v>
      </c>
      <c r="C95" s="3">
        <v>6.5739999999999998</v>
      </c>
      <c r="D95" s="1">
        <v>-6.4711870071484365E-2</v>
      </c>
      <c r="E95" s="1">
        <v>1.2961693803229404</v>
      </c>
      <c r="K95">
        <f t="shared" ca="1" si="12"/>
        <v>3.6754789670559291</v>
      </c>
      <c r="L95">
        <f t="shared" ca="1" si="13"/>
        <v>1.8926087312602073</v>
      </c>
      <c r="M95">
        <f t="shared" ca="1" si="14"/>
        <v>1.0574615836470793</v>
      </c>
      <c r="N95" t="str">
        <f t="shared" ca="1" si="15"/>
        <v>C3</v>
      </c>
      <c r="O95">
        <v>95</v>
      </c>
      <c r="P95" t="str">
        <f t="shared" ca="1" si="16"/>
        <v>C3</v>
      </c>
      <c r="Q95">
        <f t="shared" ca="1" si="17"/>
        <v>0</v>
      </c>
      <c r="R95">
        <f t="shared" ca="1" si="18"/>
        <v>0</v>
      </c>
      <c r="S95">
        <f t="shared" ca="1" si="19"/>
        <v>0</v>
      </c>
      <c r="T95">
        <f t="shared" ca="1" si="20"/>
        <v>0</v>
      </c>
      <c r="U95">
        <f t="shared" ca="1" si="21"/>
        <v>0</v>
      </c>
      <c r="V95">
        <f t="shared" ca="1" si="22"/>
        <v>-6.4711870071484365E-2</v>
      </c>
      <c r="W95">
        <f t="shared" ca="1" si="23"/>
        <v>1.2961693803229404</v>
      </c>
    </row>
    <row r="96" spans="1:23">
      <c r="A96" s="2" t="s">
        <v>91</v>
      </c>
      <c r="B96" s="4">
        <v>42</v>
      </c>
      <c r="C96" s="3">
        <v>2.7789999999999999</v>
      </c>
      <c r="D96" s="1">
        <v>-0.22156315779441954</v>
      </c>
      <c r="E96" s="1">
        <v>0.12538761883297683</v>
      </c>
      <c r="K96">
        <f t="shared" ca="1" si="12"/>
        <v>2.5049396816008569</v>
      </c>
      <c r="L96">
        <f t="shared" ca="1" si="13"/>
        <v>1.5385466761261613</v>
      </c>
      <c r="M96">
        <f t="shared" ca="1" si="14"/>
        <v>0.36216212371367468</v>
      </c>
      <c r="N96" t="str">
        <f t="shared" ca="1" si="15"/>
        <v>C3</v>
      </c>
      <c r="O96">
        <v>96</v>
      </c>
      <c r="P96" t="str">
        <f t="shared" ca="1" si="16"/>
        <v>C3</v>
      </c>
      <c r="Q96">
        <f t="shared" ca="1" si="17"/>
        <v>0</v>
      </c>
      <c r="R96">
        <f t="shared" ca="1" si="18"/>
        <v>0</v>
      </c>
      <c r="S96">
        <f t="shared" ca="1" si="19"/>
        <v>0</v>
      </c>
      <c r="T96">
        <f t="shared" ca="1" si="20"/>
        <v>0</v>
      </c>
      <c r="U96">
        <f t="shared" ca="1" si="21"/>
        <v>0</v>
      </c>
      <c r="V96">
        <f t="shared" ca="1" si="22"/>
        <v>-0.22156315779441954</v>
      </c>
      <c r="W96">
        <f t="shared" ca="1" si="23"/>
        <v>0.12538761883297683</v>
      </c>
    </row>
    <row r="97" spans="1:23">
      <c r="A97" s="2" t="s">
        <v>92</v>
      </c>
      <c r="B97" s="4">
        <v>30</v>
      </c>
      <c r="C97" s="3">
        <v>4.9029999999999996</v>
      </c>
      <c r="D97" s="1">
        <v>-0.84896830868616036</v>
      </c>
      <c r="E97" s="1">
        <v>0.78065519759573876</v>
      </c>
      <c r="K97">
        <f t="shared" ca="1" si="12"/>
        <v>3.052667291267205</v>
      </c>
      <c r="L97">
        <f t="shared" ca="1" si="13"/>
        <v>2.2982964928984089</v>
      </c>
      <c r="M97">
        <f t="shared" ca="1" si="14"/>
        <v>0.55432495727952658</v>
      </c>
      <c r="N97" t="str">
        <f t="shared" ca="1" si="15"/>
        <v>C3</v>
      </c>
      <c r="O97">
        <v>97</v>
      </c>
      <c r="P97" t="str">
        <f t="shared" ca="1" si="16"/>
        <v>C3</v>
      </c>
      <c r="Q97">
        <f t="shared" ca="1" si="17"/>
        <v>0</v>
      </c>
      <c r="R97">
        <f t="shared" ca="1" si="18"/>
        <v>0</v>
      </c>
      <c r="S97">
        <f t="shared" ca="1" si="19"/>
        <v>0</v>
      </c>
      <c r="T97">
        <f t="shared" ca="1" si="20"/>
        <v>0</v>
      </c>
      <c r="U97">
        <f t="shared" ca="1" si="21"/>
        <v>0</v>
      </c>
      <c r="V97">
        <f t="shared" ca="1" si="22"/>
        <v>-0.84896830868616036</v>
      </c>
      <c r="W97">
        <f t="shared" ca="1" si="23"/>
        <v>0.78065519759573876</v>
      </c>
    </row>
    <row r="98" spans="1:23">
      <c r="A98" s="2" t="s">
        <v>93</v>
      </c>
      <c r="B98" s="4">
        <v>84</v>
      </c>
      <c r="C98" s="3">
        <v>1.996</v>
      </c>
      <c r="D98" s="1">
        <v>1.9743548703266731</v>
      </c>
      <c r="E98" s="1">
        <v>-0.11617288689736339</v>
      </c>
      <c r="K98">
        <f t="shared" ca="1" si="12"/>
        <v>3.6348955405130585</v>
      </c>
      <c r="L98">
        <f t="shared" ca="1" si="13"/>
        <v>0.67233673850043429</v>
      </c>
      <c r="M98">
        <f t="shared" ca="1" si="14"/>
        <v>2.5296990415542315</v>
      </c>
      <c r="N98" t="str">
        <f t="shared" ca="1" si="15"/>
        <v>C2</v>
      </c>
      <c r="O98">
        <v>98</v>
      </c>
      <c r="P98" t="str">
        <f t="shared" ca="1" si="16"/>
        <v>C2</v>
      </c>
      <c r="Q98">
        <f t="shared" ca="1" si="17"/>
        <v>0</v>
      </c>
      <c r="R98">
        <f t="shared" ca="1" si="18"/>
        <v>0</v>
      </c>
      <c r="S98">
        <f t="shared" ca="1" si="19"/>
        <v>0</v>
      </c>
      <c r="T98">
        <f t="shared" ca="1" si="20"/>
        <v>1.9743548703266731</v>
      </c>
      <c r="U98">
        <f t="shared" ca="1" si="21"/>
        <v>-0.11617288689736339</v>
      </c>
      <c r="V98">
        <f t="shared" ca="1" si="22"/>
        <v>0</v>
      </c>
      <c r="W98">
        <f t="shared" ca="1" si="23"/>
        <v>0</v>
      </c>
    </row>
    <row r="99" spans="1:23">
      <c r="A99" s="2" t="s">
        <v>94</v>
      </c>
      <c r="B99" s="4">
        <v>51</v>
      </c>
      <c r="C99" s="3">
        <v>3.2850000000000001</v>
      </c>
      <c r="D99" s="1">
        <v>0.24899070537438603</v>
      </c>
      <c r="E99" s="1">
        <v>0.28149185369830537</v>
      </c>
      <c r="K99">
        <f t="shared" ca="1" si="12"/>
        <v>2.8208698304586961</v>
      </c>
      <c r="L99">
        <f t="shared" ca="1" si="13"/>
        <v>1.1000387968093064</v>
      </c>
      <c r="M99">
        <f t="shared" ca="1" si="14"/>
        <v>0.76521922824788469</v>
      </c>
      <c r="N99" t="str">
        <f t="shared" ca="1" si="15"/>
        <v>C3</v>
      </c>
      <c r="O99">
        <v>99</v>
      </c>
      <c r="P99" t="str">
        <f t="shared" ca="1" si="16"/>
        <v>C3</v>
      </c>
      <c r="Q99">
        <f t="shared" ca="1" si="17"/>
        <v>0</v>
      </c>
      <c r="R99">
        <f t="shared" ca="1" si="18"/>
        <v>0</v>
      </c>
      <c r="S99">
        <f t="shared" ca="1" si="19"/>
        <v>0</v>
      </c>
      <c r="T99">
        <f t="shared" ca="1" si="20"/>
        <v>0</v>
      </c>
      <c r="U99">
        <f t="shared" ca="1" si="21"/>
        <v>0</v>
      </c>
      <c r="V99">
        <f t="shared" ca="1" si="22"/>
        <v>0.24899070537438603</v>
      </c>
      <c r="W99">
        <f t="shared" ca="1" si="23"/>
        <v>0.28149185369830537</v>
      </c>
    </row>
    <row r="100" spans="1:23">
      <c r="A100" s="2" t="s">
        <v>95</v>
      </c>
      <c r="B100" s="4">
        <v>61</v>
      </c>
      <c r="C100" s="3">
        <v>2.492</v>
      </c>
      <c r="D100" s="1">
        <v>0.77182833111750326</v>
      </c>
      <c r="E100" s="1">
        <v>3.6846284037820212E-2</v>
      </c>
      <c r="K100">
        <f t="shared" ca="1" si="12"/>
        <v>2.880874724509686</v>
      </c>
      <c r="L100">
        <f t="shared" ca="1" si="13"/>
        <v>0.54125837238860008</v>
      </c>
      <c r="M100">
        <f t="shared" ca="1" si="14"/>
        <v>1.3209048225432589</v>
      </c>
      <c r="N100" t="str">
        <f t="shared" ca="1" si="15"/>
        <v>C2</v>
      </c>
      <c r="O100">
        <v>100</v>
      </c>
      <c r="P100" t="str">
        <f t="shared" ca="1" si="16"/>
        <v>C2</v>
      </c>
      <c r="Q100">
        <f t="shared" ca="1" si="17"/>
        <v>0</v>
      </c>
      <c r="R100">
        <f t="shared" ca="1" si="18"/>
        <v>0</v>
      </c>
      <c r="S100">
        <f t="shared" ca="1" si="19"/>
        <v>0</v>
      </c>
      <c r="T100">
        <f t="shared" ca="1" si="20"/>
        <v>0.77182833111750326</v>
      </c>
      <c r="U100">
        <f t="shared" ca="1" si="21"/>
        <v>3.6846284037820212E-2</v>
      </c>
      <c r="V100">
        <f t="shared" ca="1" si="22"/>
        <v>0</v>
      </c>
      <c r="W100">
        <f t="shared" ca="1" si="23"/>
        <v>0</v>
      </c>
    </row>
    <row r="101" spans="1:23">
      <c r="A101" s="2" t="s">
        <v>96</v>
      </c>
      <c r="B101" s="4">
        <v>45</v>
      </c>
      <c r="C101" s="3">
        <v>0.27900000000000003</v>
      </c>
      <c r="D101" s="1">
        <v>-6.4711870071484365E-2</v>
      </c>
      <c r="E101" s="1">
        <v>-0.64587836370323093</v>
      </c>
      <c r="K101">
        <f t="shared" ca="1" si="12"/>
        <v>1.8516197741152409</v>
      </c>
      <c r="L101">
        <f t="shared" ca="1" si="13"/>
        <v>1.5191031088763578</v>
      </c>
      <c r="M101">
        <f t="shared" ca="1" si="14"/>
        <v>1.0824853990527079</v>
      </c>
      <c r="N101" t="str">
        <f t="shared" ca="1" si="15"/>
        <v>C3</v>
      </c>
      <c r="O101">
        <v>101</v>
      </c>
      <c r="P101" t="str">
        <f t="shared" ca="1" si="16"/>
        <v>C3</v>
      </c>
      <c r="Q101">
        <f t="shared" ca="1" si="17"/>
        <v>0</v>
      </c>
      <c r="R101">
        <f t="shared" ca="1" si="18"/>
        <v>0</v>
      </c>
      <c r="S101">
        <f t="shared" ca="1" si="19"/>
        <v>0</v>
      </c>
      <c r="T101">
        <f t="shared" ca="1" si="20"/>
        <v>0</v>
      </c>
      <c r="U101">
        <f t="shared" ca="1" si="21"/>
        <v>0</v>
      </c>
      <c r="V101">
        <f t="shared" ca="1" si="22"/>
        <v>-6.4711870071484365E-2</v>
      </c>
      <c r="W101">
        <f t="shared" ca="1" si="23"/>
        <v>-0.64587836370323093</v>
      </c>
    </row>
    <row r="102" spans="1:23">
      <c r="A102" s="2" t="s">
        <v>97</v>
      </c>
      <c r="B102" s="4">
        <v>58</v>
      </c>
      <c r="C102" s="3">
        <v>3.2349999999999999</v>
      </c>
      <c r="D102" s="1">
        <v>0.61497704339456816</v>
      </c>
      <c r="E102" s="1">
        <v>0.26606653404758113</v>
      </c>
      <c r="K102">
        <f t="shared" ca="1" si="12"/>
        <v>2.9821108544850614</v>
      </c>
      <c r="L102">
        <f t="shared" ca="1" si="13"/>
        <v>0.74677765586518396</v>
      </c>
      <c r="M102">
        <f t="shared" ca="1" si="14"/>
        <v>1.1313955049658904</v>
      </c>
      <c r="N102" t="str">
        <f t="shared" ca="1" si="15"/>
        <v>C2</v>
      </c>
      <c r="O102">
        <v>102</v>
      </c>
      <c r="P102" t="str">
        <f t="shared" ca="1" si="16"/>
        <v>C2</v>
      </c>
      <c r="Q102">
        <f t="shared" ca="1" si="17"/>
        <v>0</v>
      </c>
      <c r="R102">
        <f t="shared" ca="1" si="18"/>
        <v>0</v>
      </c>
      <c r="S102">
        <f t="shared" ca="1" si="19"/>
        <v>0</v>
      </c>
      <c r="T102">
        <f t="shared" ca="1" si="20"/>
        <v>0.61497704339456816</v>
      </c>
      <c r="U102">
        <f t="shared" ca="1" si="21"/>
        <v>0.26606653404758113</v>
      </c>
      <c r="V102">
        <f t="shared" ca="1" si="22"/>
        <v>0</v>
      </c>
      <c r="W102">
        <f t="shared" ca="1" si="23"/>
        <v>0</v>
      </c>
    </row>
    <row r="103" spans="1:23">
      <c r="A103" s="2" t="s">
        <v>98</v>
      </c>
      <c r="B103" s="4">
        <v>36</v>
      </c>
      <c r="C103" s="3">
        <v>4.2949999999999999</v>
      </c>
      <c r="D103" s="1">
        <v>-0.53526573324028992</v>
      </c>
      <c r="E103" s="1">
        <v>0.59308331064293318</v>
      </c>
      <c r="K103">
        <f t="shared" ca="1" si="12"/>
        <v>2.8936930119883693</v>
      </c>
      <c r="L103">
        <f t="shared" ca="1" si="13"/>
        <v>1.9406788808580928</v>
      </c>
      <c r="M103">
        <f t="shared" ca="1" si="14"/>
        <v>0.25503324562056184</v>
      </c>
      <c r="N103" t="str">
        <f t="shared" ca="1" si="15"/>
        <v>C3</v>
      </c>
      <c r="O103">
        <v>103</v>
      </c>
      <c r="P103" t="str">
        <f t="shared" ca="1" si="16"/>
        <v>C3</v>
      </c>
      <c r="Q103">
        <f t="shared" ca="1" si="17"/>
        <v>0</v>
      </c>
      <c r="R103">
        <f t="shared" ca="1" si="18"/>
        <v>0</v>
      </c>
      <c r="S103">
        <f t="shared" ca="1" si="19"/>
        <v>0</v>
      </c>
      <c r="T103">
        <f t="shared" ca="1" si="20"/>
        <v>0</v>
      </c>
      <c r="U103">
        <f t="shared" ca="1" si="21"/>
        <v>0</v>
      </c>
      <c r="V103">
        <f t="shared" ca="1" si="22"/>
        <v>-0.53526573324028992</v>
      </c>
      <c r="W103">
        <f t="shared" ca="1" si="23"/>
        <v>0.59308331064293318</v>
      </c>
    </row>
    <row r="104" spans="1:23">
      <c r="A104" s="2" t="s">
        <v>99</v>
      </c>
      <c r="B104" s="4">
        <v>88</v>
      </c>
      <c r="C104" s="3">
        <v>3.31</v>
      </c>
      <c r="D104" s="1">
        <v>2.18348992062392</v>
      </c>
      <c r="E104" s="1">
        <v>0.28920451352366738</v>
      </c>
      <c r="K104">
        <f t="shared" ca="1" si="12"/>
        <v>4.048652562598428</v>
      </c>
      <c r="L104">
        <f t="shared" ca="1" si="13"/>
        <v>0.9195092756666543</v>
      </c>
      <c r="M104">
        <f t="shared" ca="1" si="14"/>
        <v>2.6980178469609131</v>
      </c>
      <c r="N104" t="str">
        <f t="shared" ca="1" si="15"/>
        <v>C2</v>
      </c>
      <c r="O104">
        <v>104</v>
      </c>
      <c r="P104" t="str">
        <f t="shared" ca="1" si="16"/>
        <v>C2</v>
      </c>
      <c r="Q104">
        <f t="shared" ca="1" si="17"/>
        <v>0</v>
      </c>
      <c r="R104">
        <f t="shared" ca="1" si="18"/>
        <v>0</v>
      </c>
      <c r="S104">
        <f t="shared" ca="1" si="19"/>
        <v>0</v>
      </c>
      <c r="T104">
        <f t="shared" ca="1" si="20"/>
        <v>2.18348992062392</v>
      </c>
      <c r="U104">
        <f t="shared" ca="1" si="21"/>
        <v>0.28920451352366738</v>
      </c>
      <c r="V104">
        <f t="shared" ca="1" si="22"/>
        <v>0</v>
      </c>
      <c r="W104">
        <f t="shared" ca="1" si="23"/>
        <v>0</v>
      </c>
    </row>
    <row r="105" spans="1:23">
      <c r="A105" s="2" t="s">
        <v>100</v>
      </c>
      <c r="B105" s="4">
        <v>86</v>
      </c>
      <c r="C105" s="3">
        <v>1.31</v>
      </c>
      <c r="D105" s="1">
        <v>2.0789223954752964</v>
      </c>
      <c r="E105" s="1">
        <v>-0.32780827250529876</v>
      </c>
      <c r="K105">
        <f t="shared" ca="1" si="12"/>
        <v>3.6012176580665622</v>
      </c>
      <c r="L105">
        <f t="shared" ca="1" si="13"/>
        <v>0.83324164811563173</v>
      </c>
      <c r="M105">
        <f t="shared" ca="1" si="14"/>
        <v>2.6773402274762037</v>
      </c>
      <c r="N105" t="str">
        <f t="shared" ca="1" si="15"/>
        <v>C2</v>
      </c>
      <c r="O105">
        <v>105</v>
      </c>
      <c r="P105" t="str">
        <f t="shared" ca="1" si="16"/>
        <v>C2</v>
      </c>
      <c r="Q105">
        <f t="shared" ca="1" si="17"/>
        <v>0</v>
      </c>
      <c r="R105">
        <f t="shared" ca="1" si="18"/>
        <v>0</v>
      </c>
      <c r="S105">
        <f t="shared" ca="1" si="19"/>
        <v>0</v>
      </c>
      <c r="T105">
        <f t="shared" ca="1" si="20"/>
        <v>2.0789223954752964</v>
      </c>
      <c r="U105">
        <f t="shared" ca="1" si="21"/>
        <v>-0.32780827250529876</v>
      </c>
      <c r="V105">
        <f t="shared" ca="1" si="22"/>
        <v>0</v>
      </c>
      <c r="W105">
        <f t="shared" ca="1" si="23"/>
        <v>0</v>
      </c>
    </row>
    <row r="106" spans="1:23">
      <c r="A106" s="2" t="s">
        <v>101</v>
      </c>
      <c r="B106" s="4">
        <v>61</v>
      </c>
      <c r="C106" s="3">
        <v>1.4019999999999999</v>
      </c>
      <c r="D106" s="1">
        <v>0.77182833111750326</v>
      </c>
      <c r="E106" s="1">
        <v>-0.2994256843479664</v>
      </c>
      <c r="K106">
        <f t="shared" ca="1" si="12"/>
        <v>2.6193346789536576</v>
      </c>
      <c r="L106">
        <f t="shared" ca="1" si="13"/>
        <v>0.61586137103558602</v>
      </c>
      <c r="M106">
        <f t="shared" ca="1" si="14"/>
        <v>1.4356303767269096</v>
      </c>
      <c r="N106" t="str">
        <f t="shared" ca="1" si="15"/>
        <v>C2</v>
      </c>
      <c r="O106">
        <v>106</v>
      </c>
      <c r="P106" t="str">
        <f t="shared" ca="1" si="16"/>
        <v>C2</v>
      </c>
      <c r="Q106">
        <f t="shared" ca="1" si="17"/>
        <v>0</v>
      </c>
      <c r="R106">
        <f t="shared" ca="1" si="18"/>
        <v>0</v>
      </c>
      <c r="S106">
        <f t="shared" ca="1" si="19"/>
        <v>0</v>
      </c>
      <c r="T106">
        <f t="shared" ca="1" si="20"/>
        <v>0.77182833111750326</v>
      </c>
      <c r="U106">
        <f t="shared" ca="1" si="21"/>
        <v>-0.2994256843479664</v>
      </c>
      <c r="V106">
        <f t="shared" ca="1" si="22"/>
        <v>0</v>
      </c>
      <c r="W106">
        <f t="shared" ca="1" si="23"/>
        <v>0</v>
      </c>
    </row>
    <row r="107" spans="1:23">
      <c r="A107" s="2" t="s">
        <v>102</v>
      </c>
      <c r="B107" s="4">
        <v>32</v>
      </c>
      <c r="C107" s="3">
        <v>6.5789999999999997</v>
      </c>
      <c r="D107" s="1">
        <v>-0.7444007835375368</v>
      </c>
      <c r="E107" s="1">
        <v>1.2977119122880123</v>
      </c>
      <c r="K107">
        <f t="shared" ca="1" si="12"/>
        <v>3.5740565172523078</v>
      </c>
      <c r="L107">
        <f t="shared" ca="1" si="13"/>
        <v>2.432881816075521</v>
      </c>
      <c r="M107">
        <f t="shared" ca="1" si="14"/>
        <v>0.98605810384647807</v>
      </c>
      <c r="N107" t="str">
        <f t="shared" ca="1" si="15"/>
        <v>C3</v>
      </c>
      <c r="O107">
        <v>107</v>
      </c>
      <c r="P107" t="str">
        <f t="shared" ca="1" si="16"/>
        <v>C3</v>
      </c>
      <c r="Q107">
        <f t="shared" ca="1" si="17"/>
        <v>0</v>
      </c>
      <c r="R107">
        <f t="shared" ca="1" si="18"/>
        <v>0</v>
      </c>
      <c r="S107">
        <f t="shared" ca="1" si="19"/>
        <v>0</v>
      </c>
      <c r="T107">
        <f t="shared" ca="1" si="20"/>
        <v>0</v>
      </c>
      <c r="U107">
        <f t="shared" ca="1" si="21"/>
        <v>0</v>
      </c>
      <c r="V107">
        <f t="shared" ca="1" si="22"/>
        <v>-0.7444007835375368</v>
      </c>
      <c r="W107">
        <f t="shared" ca="1" si="23"/>
        <v>1.2977119122880123</v>
      </c>
    </row>
    <row r="108" spans="1:23">
      <c r="A108" s="2" t="s">
        <v>102</v>
      </c>
      <c r="B108" s="4">
        <v>35</v>
      </c>
      <c r="C108" s="3">
        <v>3.23</v>
      </c>
      <c r="D108" s="1">
        <v>-0.5875494958146017</v>
      </c>
      <c r="E108" s="1">
        <v>0.2645240020825087</v>
      </c>
      <c r="K108">
        <f t="shared" ca="1" si="12"/>
        <v>2.561030314819722</v>
      </c>
      <c r="L108">
        <f t="shared" ca="1" si="13"/>
        <v>1.9179128206956009</v>
      </c>
      <c r="M108">
        <f t="shared" ca="1" si="14"/>
        <v>0.10457487336250569</v>
      </c>
      <c r="N108" t="str">
        <f t="shared" ca="1" si="15"/>
        <v>C3</v>
      </c>
      <c r="O108">
        <v>108</v>
      </c>
      <c r="P108" t="str">
        <f t="shared" ca="1" si="16"/>
        <v>C3</v>
      </c>
      <c r="Q108">
        <f t="shared" ca="1" si="17"/>
        <v>0</v>
      </c>
      <c r="R108">
        <f t="shared" ca="1" si="18"/>
        <v>0</v>
      </c>
      <c r="S108">
        <f t="shared" ca="1" si="19"/>
        <v>0</v>
      </c>
      <c r="T108">
        <f t="shared" ca="1" si="20"/>
        <v>0</v>
      </c>
      <c r="U108">
        <f t="shared" ca="1" si="21"/>
        <v>0</v>
      </c>
      <c r="V108">
        <f t="shared" ca="1" si="22"/>
        <v>-0.5875494958146017</v>
      </c>
      <c r="W108">
        <f t="shared" ca="1" si="23"/>
        <v>0.2645240020825087</v>
      </c>
    </row>
    <row r="109" spans="1:23">
      <c r="A109" s="2" t="s">
        <v>102</v>
      </c>
      <c r="B109" s="4">
        <v>37</v>
      </c>
      <c r="C109" s="3">
        <v>2.4060000000000001</v>
      </c>
      <c r="D109" s="1">
        <v>-0.4829819706659782</v>
      </c>
      <c r="E109" s="1">
        <v>1.0314734238574709E-2</v>
      </c>
      <c r="K109">
        <f t="shared" ca="1" si="12"/>
        <v>2.3285751903795773</v>
      </c>
      <c r="L109">
        <f t="shared" ca="1" si="13"/>
        <v>1.794653730149222</v>
      </c>
      <c r="M109">
        <f t="shared" ca="1" si="14"/>
        <v>0.3300848642478556</v>
      </c>
      <c r="N109" t="str">
        <f t="shared" ca="1" si="15"/>
        <v>C3</v>
      </c>
      <c r="O109">
        <v>109</v>
      </c>
      <c r="P109" t="str">
        <f t="shared" ca="1" si="16"/>
        <v>C3</v>
      </c>
      <c r="Q109">
        <f t="shared" ca="1" si="17"/>
        <v>0</v>
      </c>
      <c r="R109">
        <f t="shared" ca="1" si="18"/>
        <v>0</v>
      </c>
      <c r="S109">
        <f t="shared" ca="1" si="19"/>
        <v>0</v>
      </c>
      <c r="T109">
        <f t="shared" ca="1" si="20"/>
        <v>0</v>
      </c>
      <c r="U109">
        <f t="shared" ca="1" si="21"/>
        <v>0</v>
      </c>
      <c r="V109">
        <f t="shared" ca="1" si="22"/>
        <v>-0.4829819706659782</v>
      </c>
      <c r="W109">
        <f t="shared" ca="1" si="23"/>
        <v>1.0314734238574709E-2</v>
      </c>
    </row>
    <row r="110" spans="1:23">
      <c r="A110" s="2" t="s">
        <v>103</v>
      </c>
      <c r="B110" s="4">
        <v>35</v>
      </c>
      <c r="C110" s="3">
        <v>-5.1100000000000003</v>
      </c>
      <c r="D110" s="1">
        <v>-0.5875494958146017</v>
      </c>
      <c r="E110" s="1">
        <v>-2.3084193156582806</v>
      </c>
      <c r="K110">
        <f t="shared" ca="1" si="12"/>
        <v>0.36797437458295101</v>
      </c>
      <c r="L110">
        <f t="shared" ca="1" si="13"/>
        <v>2.9869912067549609</v>
      </c>
      <c r="M110">
        <f t="shared" ca="1" si="14"/>
        <v>2.6483712818481941</v>
      </c>
      <c r="N110" t="str">
        <f t="shared" ca="1" si="15"/>
        <v>C1</v>
      </c>
      <c r="O110">
        <v>110</v>
      </c>
      <c r="P110" t="str">
        <f t="shared" ca="1" si="16"/>
        <v>C1</v>
      </c>
      <c r="Q110">
        <f t="shared" ca="1" si="17"/>
        <v>0</v>
      </c>
      <c r="R110">
        <f t="shared" ca="1" si="18"/>
        <v>-0.5875494958146017</v>
      </c>
      <c r="S110">
        <f t="shared" ca="1" si="19"/>
        <v>-2.3084193156582806</v>
      </c>
      <c r="T110">
        <f t="shared" ca="1" si="20"/>
        <v>0</v>
      </c>
      <c r="U110">
        <f t="shared" ca="1" si="21"/>
        <v>0</v>
      </c>
      <c r="V110">
        <f t="shared" ca="1" si="22"/>
        <v>0</v>
      </c>
      <c r="W110">
        <f t="shared" ca="1" si="23"/>
        <v>0</v>
      </c>
    </row>
    <row r="111" spans="1:23">
      <c r="A111" s="2" t="s">
        <v>104</v>
      </c>
      <c r="B111" s="4">
        <v>41</v>
      </c>
      <c r="C111" s="3">
        <v>1</v>
      </c>
      <c r="D111" s="1">
        <v>-0.27384692036873126</v>
      </c>
      <c r="E111" s="1">
        <v>-0.42344525433978858</v>
      </c>
      <c r="K111">
        <f t="shared" ca="1" si="12"/>
        <v>1.9678811579501767</v>
      </c>
      <c r="L111">
        <f t="shared" ca="1" si="13"/>
        <v>1.6402877217382401</v>
      </c>
      <c r="M111">
        <f t="shared" ca="1" si="14"/>
        <v>0.79932887071266379</v>
      </c>
      <c r="N111" t="str">
        <f t="shared" ca="1" si="15"/>
        <v>C3</v>
      </c>
      <c r="O111">
        <v>111</v>
      </c>
      <c r="P111" t="str">
        <f t="shared" ca="1" si="16"/>
        <v>C3</v>
      </c>
      <c r="Q111">
        <f t="shared" ca="1" si="17"/>
        <v>0</v>
      </c>
      <c r="R111">
        <f t="shared" ca="1" si="18"/>
        <v>0</v>
      </c>
      <c r="S111">
        <f t="shared" ca="1" si="19"/>
        <v>0</v>
      </c>
      <c r="T111">
        <f t="shared" ca="1" si="20"/>
        <v>0</v>
      </c>
      <c r="U111">
        <f t="shared" ca="1" si="21"/>
        <v>0</v>
      </c>
      <c r="V111">
        <f t="shared" ca="1" si="22"/>
        <v>-0.27384692036873126</v>
      </c>
      <c r="W111">
        <f t="shared" ca="1" si="23"/>
        <v>-0.42344525433978858</v>
      </c>
    </row>
    <row r="112" spans="1:23">
      <c r="A112" s="2" t="s">
        <v>105</v>
      </c>
      <c r="B112" s="4">
        <v>41</v>
      </c>
      <c r="C112" s="3">
        <v>2.8759999999999999</v>
      </c>
      <c r="D112" s="1">
        <v>-0.27384692036873126</v>
      </c>
      <c r="E112" s="1">
        <v>0.1553127389553817</v>
      </c>
      <c r="K112">
        <f t="shared" ca="1" si="12"/>
        <v>2.5189658731747477</v>
      </c>
      <c r="L112">
        <f t="shared" ca="1" si="13"/>
        <v>1.5933475915584832</v>
      </c>
      <c r="M112">
        <f t="shared" ca="1" si="14"/>
        <v>0.30236257269912975</v>
      </c>
      <c r="N112" t="str">
        <f t="shared" ca="1" si="15"/>
        <v>C3</v>
      </c>
      <c r="O112">
        <v>112</v>
      </c>
      <c r="P112" t="str">
        <f t="shared" ca="1" si="16"/>
        <v>C3</v>
      </c>
      <c r="Q112">
        <f t="shared" ca="1" si="17"/>
        <v>0</v>
      </c>
      <c r="R112">
        <f t="shared" ca="1" si="18"/>
        <v>0</v>
      </c>
      <c r="S112">
        <f t="shared" ca="1" si="19"/>
        <v>0</v>
      </c>
      <c r="T112">
        <f t="shared" ca="1" si="20"/>
        <v>0</v>
      </c>
      <c r="U112">
        <f t="shared" ca="1" si="21"/>
        <v>0</v>
      </c>
      <c r="V112">
        <f t="shared" ca="1" si="22"/>
        <v>-0.27384692036873126</v>
      </c>
      <c r="W112">
        <f t="shared" ca="1" si="23"/>
        <v>0.1553127389553817</v>
      </c>
    </row>
    <row r="113" spans="1:23">
      <c r="A113" s="2" t="s">
        <v>106</v>
      </c>
      <c r="B113" s="4">
        <v>25</v>
      </c>
      <c r="C113" s="3">
        <v>4.673</v>
      </c>
      <c r="D113" s="1">
        <v>-1.110387121557719</v>
      </c>
      <c r="E113" s="1">
        <v>0.7096987272024079</v>
      </c>
      <c r="K113">
        <f t="shared" ca="1" si="12"/>
        <v>2.9840445057787242</v>
      </c>
      <c r="L113">
        <f t="shared" ca="1" si="13"/>
        <v>2.5246738877774737</v>
      </c>
      <c r="M113">
        <f t="shared" ca="1" si="14"/>
        <v>0.70218390289762067</v>
      </c>
      <c r="N113" t="str">
        <f t="shared" ca="1" si="15"/>
        <v>C3</v>
      </c>
      <c r="O113">
        <v>113</v>
      </c>
      <c r="P113" t="str">
        <f t="shared" ca="1" si="16"/>
        <v>C3</v>
      </c>
      <c r="Q113">
        <f t="shared" ca="1" si="17"/>
        <v>0</v>
      </c>
      <c r="R113">
        <f t="shared" ca="1" si="18"/>
        <v>0</v>
      </c>
      <c r="S113">
        <f t="shared" ca="1" si="19"/>
        <v>0</v>
      </c>
      <c r="T113">
        <f t="shared" ca="1" si="20"/>
        <v>0</v>
      </c>
      <c r="U113">
        <f t="shared" ca="1" si="21"/>
        <v>0</v>
      </c>
      <c r="V113">
        <f t="shared" ca="1" si="22"/>
        <v>-1.110387121557719</v>
      </c>
      <c r="W113">
        <f t="shared" ca="1" si="23"/>
        <v>0.7096987272024079</v>
      </c>
    </row>
    <row r="114" spans="1:23">
      <c r="A114" s="2" t="s">
        <v>107</v>
      </c>
      <c r="B114" s="4">
        <v>29</v>
      </c>
      <c r="C114" s="3">
        <v>2.3079999999999998</v>
      </c>
      <c r="D114" s="1">
        <v>-0.90125207126047202</v>
      </c>
      <c r="E114" s="1">
        <v>-1.9918892276844728E-2</v>
      </c>
      <c r="K114">
        <f t="shared" ca="1" si="12"/>
        <v>2.2509090241725596</v>
      </c>
      <c r="L114">
        <f t="shared" ca="1" si="13"/>
        <v>2.2129401039907117</v>
      </c>
      <c r="M114">
        <f t="shared" ca="1" si="14"/>
        <v>0.5279057795731612</v>
      </c>
      <c r="N114" t="str">
        <f t="shared" ca="1" si="15"/>
        <v>C3</v>
      </c>
      <c r="O114">
        <v>114</v>
      </c>
      <c r="P114" t="str">
        <f t="shared" ca="1" si="16"/>
        <v>C3</v>
      </c>
      <c r="Q114">
        <f t="shared" ca="1" si="17"/>
        <v>0</v>
      </c>
      <c r="R114">
        <f t="shared" ca="1" si="18"/>
        <v>0</v>
      </c>
      <c r="S114">
        <f t="shared" ca="1" si="19"/>
        <v>0</v>
      </c>
      <c r="T114">
        <f t="shared" ca="1" si="20"/>
        <v>0</v>
      </c>
      <c r="U114">
        <f t="shared" ca="1" si="21"/>
        <v>0</v>
      </c>
      <c r="V114">
        <f t="shared" ca="1" si="22"/>
        <v>-0.90125207126047202</v>
      </c>
      <c r="W114">
        <f t="shared" ca="1" si="23"/>
        <v>-1.9918892276844728E-2</v>
      </c>
    </row>
    <row r="115" spans="1:23">
      <c r="A115" s="2" t="s">
        <v>108</v>
      </c>
      <c r="B115" s="4">
        <v>66</v>
      </c>
      <c r="C115" s="3">
        <v>2.7320000000000002</v>
      </c>
      <c r="D115" s="1">
        <v>1.033247143989062</v>
      </c>
      <c r="E115" s="1">
        <v>0.11088781836129621</v>
      </c>
      <c r="K115">
        <f t="shared" ca="1" si="12"/>
        <v>3.1011262425730988</v>
      </c>
      <c r="L115">
        <f t="shared" ca="1" si="13"/>
        <v>0.30074661197792801</v>
      </c>
      <c r="M115">
        <f t="shared" ca="1" si="14"/>
        <v>1.5640311641973239</v>
      </c>
      <c r="N115" t="str">
        <f t="shared" ca="1" si="15"/>
        <v>C2</v>
      </c>
      <c r="O115">
        <v>115</v>
      </c>
      <c r="P115" t="str">
        <f t="shared" ca="1" si="16"/>
        <v>C2</v>
      </c>
      <c r="Q115">
        <f t="shared" ca="1" si="17"/>
        <v>0</v>
      </c>
      <c r="R115">
        <f t="shared" ca="1" si="18"/>
        <v>0</v>
      </c>
      <c r="S115">
        <f t="shared" ca="1" si="19"/>
        <v>0</v>
      </c>
      <c r="T115">
        <f t="shared" ca="1" si="20"/>
        <v>1.033247143989062</v>
      </c>
      <c r="U115">
        <f t="shared" ca="1" si="21"/>
        <v>0.11088781836129621</v>
      </c>
      <c r="V115">
        <f t="shared" ca="1" si="22"/>
        <v>0</v>
      </c>
      <c r="W115">
        <f t="shared" ca="1" si="23"/>
        <v>0</v>
      </c>
    </row>
    <row r="116" spans="1:23">
      <c r="A116" s="2" t="s">
        <v>109</v>
      </c>
      <c r="B116" s="4">
        <v>81</v>
      </c>
      <c r="C116" s="3">
        <v>1.806</v>
      </c>
      <c r="D116" s="1">
        <v>1.817503582603738</v>
      </c>
      <c r="E116" s="1">
        <v>-0.17478910157011518</v>
      </c>
      <c r="K116">
        <f t="shared" ca="1" si="12"/>
        <v>3.4741175390182173</v>
      </c>
      <c r="L116">
        <f t="shared" ca="1" si="13"/>
        <v>0.5342746141836805</v>
      </c>
      <c r="M116">
        <f t="shared" ca="1" si="14"/>
        <v>2.3874973001126611</v>
      </c>
      <c r="N116" t="str">
        <f t="shared" ca="1" si="15"/>
        <v>C2</v>
      </c>
      <c r="O116">
        <v>116</v>
      </c>
      <c r="P116" t="str">
        <f t="shared" ca="1" si="16"/>
        <v>C2</v>
      </c>
      <c r="Q116">
        <f t="shared" ca="1" si="17"/>
        <v>0</v>
      </c>
      <c r="R116">
        <f t="shared" ca="1" si="18"/>
        <v>0</v>
      </c>
      <c r="S116">
        <f t="shared" ca="1" si="19"/>
        <v>0</v>
      </c>
      <c r="T116">
        <f t="shared" ca="1" si="20"/>
        <v>1.817503582603738</v>
      </c>
      <c r="U116">
        <f t="shared" ca="1" si="21"/>
        <v>-0.17478910157011518</v>
      </c>
      <c r="V116">
        <f t="shared" ca="1" si="22"/>
        <v>0</v>
      </c>
      <c r="W116">
        <f t="shared" ca="1" si="23"/>
        <v>0</v>
      </c>
    </row>
    <row r="117" spans="1:23">
      <c r="A117" s="2" t="s">
        <v>110</v>
      </c>
      <c r="B117" s="4">
        <v>74</v>
      </c>
      <c r="C117" s="3">
        <v>1.6160000000000001</v>
      </c>
      <c r="D117" s="1">
        <v>1.4515172445835558</v>
      </c>
      <c r="E117" s="1">
        <v>-0.23340531624286695</v>
      </c>
      <c r="K117">
        <f t="shared" ca="1" si="12"/>
        <v>3.1516498649507549</v>
      </c>
      <c r="L117">
        <f t="shared" ca="1" si="13"/>
        <v>0.26960582407791539</v>
      </c>
      <c r="M117">
        <f t="shared" ca="1" si="14"/>
        <v>2.0472181533457094</v>
      </c>
      <c r="N117" t="str">
        <f t="shared" ca="1" si="15"/>
        <v>C2</v>
      </c>
      <c r="O117">
        <v>117</v>
      </c>
      <c r="P117" t="str">
        <f t="shared" ca="1" si="16"/>
        <v>C2</v>
      </c>
      <c r="Q117">
        <f t="shared" ca="1" si="17"/>
        <v>0</v>
      </c>
      <c r="R117">
        <f t="shared" ca="1" si="18"/>
        <v>0</v>
      </c>
      <c r="S117">
        <f t="shared" ca="1" si="19"/>
        <v>0</v>
      </c>
      <c r="T117">
        <f t="shared" ca="1" si="20"/>
        <v>1.4515172445835558</v>
      </c>
      <c r="U117">
        <f t="shared" ca="1" si="21"/>
        <v>-0.23340531624286695</v>
      </c>
      <c r="V117">
        <f t="shared" ca="1" si="22"/>
        <v>0</v>
      </c>
      <c r="W117">
        <f t="shared" ca="1" si="23"/>
        <v>0</v>
      </c>
    </row>
    <row r="118" spans="1:23">
      <c r="A118" s="2" t="s">
        <v>111</v>
      </c>
      <c r="B118" s="4">
        <v>71</v>
      </c>
      <c r="C118" s="3">
        <v>1.4379999999999999</v>
      </c>
      <c r="D118" s="1">
        <v>1.2946659568606207</v>
      </c>
      <c r="E118" s="1">
        <v>-0.28831945419944499</v>
      </c>
      <c r="K118">
        <f t="shared" ca="1" si="12"/>
        <v>2.9970558057621361</v>
      </c>
      <c r="L118">
        <f t="shared" ca="1" si="13"/>
        <v>0.28588841470738768</v>
      </c>
      <c r="M118">
        <f t="shared" ca="1" si="14"/>
        <v>1.9144109439751971</v>
      </c>
      <c r="N118" t="str">
        <f t="shared" ca="1" si="15"/>
        <v>C2</v>
      </c>
      <c r="O118">
        <v>118</v>
      </c>
      <c r="P118" t="str">
        <f t="shared" ca="1" si="16"/>
        <v>C2</v>
      </c>
      <c r="Q118">
        <f t="shared" ca="1" si="17"/>
        <v>0</v>
      </c>
      <c r="R118">
        <f t="shared" ca="1" si="18"/>
        <v>0</v>
      </c>
      <c r="S118">
        <f t="shared" ca="1" si="19"/>
        <v>0</v>
      </c>
      <c r="T118">
        <f t="shared" ca="1" si="20"/>
        <v>1.2946659568606207</v>
      </c>
      <c r="U118">
        <f t="shared" ca="1" si="21"/>
        <v>-0.28831945419944499</v>
      </c>
      <c r="V118">
        <f t="shared" ca="1" si="22"/>
        <v>0</v>
      </c>
      <c r="W118">
        <f t="shared" ca="1" si="23"/>
        <v>0</v>
      </c>
    </row>
    <row r="119" spans="1:23">
      <c r="A119" s="2" t="s">
        <v>112</v>
      </c>
      <c r="B119" s="4">
        <v>17</v>
      </c>
      <c r="C119" s="3">
        <v>-18</v>
      </c>
      <c r="D119" s="1">
        <v>-1.5286572221522128</v>
      </c>
      <c r="E119" s="1">
        <v>-6.2850667216149674</v>
      </c>
      <c r="K119">
        <f t="shared" ca="1" si="12"/>
        <v>4.055829615643896</v>
      </c>
      <c r="L119">
        <f t="shared" ca="1" si="13"/>
        <v>6.8943729123756476</v>
      </c>
      <c r="M119">
        <f t="shared" ca="1" si="14"/>
        <v>6.7012500697102535</v>
      </c>
      <c r="N119" t="str">
        <f t="shared" ca="1" si="15"/>
        <v>C1</v>
      </c>
      <c r="O119">
        <v>119</v>
      </c>
      <c r="P119" t="str">
        <f t="shared" ca="1" si="16"/>
        <v>C1</v>
      </c>
      <c r="Q119">
        <f t="shared" ca="1" si="17"/>
        <v>0</v>
      </c>
      <c r="R119">
        <f t="shared" ca="1" si="18"/>
        <v>-1.5286572221522128</v>
      </c>
      <c r="S119">
        <f t="shared" ca="1" si="19"/>
        <v>-6.2850667216149674</v>
      </c>
      <c r="T119">
        <f t="shared" ca="1" si="20"/>
        <v>0</v>
      </c>
      <c r="U119">
        <f t="shared" ca="1" si="21"/>
        <v>0</v>
      </c>
      <c r="V119">
        <f t="shared" ca="1" si="22"/>
        <v>0</v>
      </c>
      <c r="W119">
        <f t="shared" ca="1" si="23"/>
        <v>0</v>
      </c>
    </row>
    <row r="120" spans="1:23">
      <c r="A120" s="2" t="s">
        <v>113</v>
      </c>
      <c r="B120" s="4">
        <v>33</v>
      </c>
      <c r="C120" s="3">
        <v>6.2110000000000003</v>
      </c>
      <c r="D120" s="1">
        <v>-0.69211702096322514</v>
      </c>
      <c r="E120" s="1">
        <v>1.1841815596586829</v>
      </c>
      <c r="K120">
        <f t="shared" ca="1" si="12"/>
        <v>3.4642797490938544</v>
      </c>
      <c r="L120">
        <f t="shared" ca="1" si="13"/>
        <v>2.3289949977521669</v>
      </c>
      <c r="M120">
        <f t="shared" ca="1" si="14"/>
        <v>0.86379801243510934</v>
      </c>
      <c r="N120" t="str">
        <f t="shared" ca="1" si="15"/>
        <v>C3</v>
      </c>
      <c r="O120">
        <v>120</v>
      </c>
      <c r="P120" t="str">
        <f t="shared" ca="1" si="16"/>
        <v>C3</v>
      </c>
      <c r="Q120">
        <f t="shared" ca="1" si="17"/>
        <v>0</v>
      </c>
      <c r="R120">
        <f t="shared" ca="1" si="18"/>
        <v>0</v>
      </c>
      <c r="S120">
        <f t="shared" ca="1" si="19"/>
        <v>0</v>
      </c>
      <c r="T120">
        <f t="shared" ca="1" si="20"/>
        <v>0</v>
      </c>
      <c r="U120">
        <f t="shared" ca="1" si="21"/>
        <v>0</v>
      </c>
      <c r="V120">
        <f t="shared" ca="1" si="22"/>
        <v>-0.69211702096322514</v>
      </c>
      <c r="W120">
        <f t="shared" ca="1" si="23"/>
        <v>1.1841815596586829</v>
      </c>
    </row>
    <row r="121" spans="1:23">
      <c r="A121" s="2" t="s">
        <v>114</v>
      </c>
      <c r="B121" s="4">
        <v>14</v>
      </c>
      <c r="C121" s="3">
        <v>-9.7789999999999999</v>
      </c>
      <c r="D121" s="1">
        <v>-1.6855085098751479</v>
      </c>
      <c r="E121" s="1">
        <v>-3.7488356646429017</v>
      </c>
      <c r="K121">
        <f t="shared" ca="1" si="12"/>
        <v>1.6498746811537455</v>
      </c>
      <c r="L121">
        <f t="shared" ca="1" si="13"/>
        <v>4.7973506182766874</v>
      </c>
      <c r="M121">
        <f t="shared" ca="1" si="14"/>
        <v>4.2523072456397326</v>
      </c>
      <c r="N121" t="str">
        <f t="shared" ca="1" si="15"/>
        <v>C1</v>
      </c>
      <c r="O121">
        <v>121</v>
      </c>
      <c r="P121" t="str">
        <f t="shared" ca="1" si="16"/>
        <v>C1</v>
      </c>
      <c r="Q121">
        <f t="shared" ca="1" si="17"/>
        <v>0</v>
      </c>
      <c r="R121">
        <f t="shared" ca="1" si="18"/>
        <v>-1.6855085098751479</v>
      </c>
      <c r="S121">
        <f t="shared" ca="1" si="19"/>
        <v>-3.7488356646429017</v>
      </c>
      <c r="T121">
        <f t="shared" ca="1" si="20"/>
        <v>0</v>
      </c>
      <c r="U121">
        <f t="shared" ca="1" si="21"/>
        <v>0</v>
      </c>
      <c r="V121">
        <f t="shared" ca="1" si="22"/>
        <v>0</v>
      </c>
      <c r="W121">
        <f t="shared" ca="1" si="23"/>
        <v>0</v>
      </c>
    </row>
    <row r="122" spans="1:23">
      <c r="A122" s="2" t="s">
        <v>115</v>
      </c>
      <c r="B122" s="4">
        <v>38</v>
      </c>
      <c r="C122" s="3">
        <v>2.9670000000000001</v>
      </c>
      <c r="D122" s="1">
        <v>-0.43069820809166648</v>
      </c>
      <c r="E122" s="1">
        <v>0.18338682071969969</v>
      </c>
      <c r="K122">
        <f t="shared" ca="1" si="12"/>
        <v>2.5086946070599718</v>
      </c>
      <c r="L122">
        <f t="shared" ca="1" si="13"/>
        <v>1.7522551935854831</v>
      </c>
      <c r="M122">
        <f t="shared" ca="1" si="14"/>
        <v>0.17648008725282577</v>
      </c>
      <c r="N122" t="str">
        <f t="shared" ca="1" si="15"/>
        <v>C3</v>
      </c>
      <c r="O122">
        <v>122</v>
      </c>
      <c r="P122" t="str">
        <f t="shared" ca="1" si="16"/>
        <v>C3</v>
      </c>
      <c r="Q122">
        <f t="shared" ca="1" si="17"/>
        <v>0</v>
      </c>
      <c r="R122">
        <f t="shared" ca="1" si="18"/>
        <v>0</v>
      </c>
      <c r="S122">
        <f t="shared" ca="1" si="19"/>
        <v>0</v>
      </c>
      <c r="T122">
        <f t="shared" ca="1" si="20"/>
        <v>0</v>
      </c>
      <c r="U122">
        <f t="shared" ca="1" si="21"/>
        <v>0</v>
      </c>
      <c r="V122">
        <f t="shared" ca="1" si="22"/>
        <v>-0.43069820809166648</v>
      </c>
      <c r="W122">
        <f t="shared" ca="1" si="23"/>
        <v>0.18338682071969969</v>
      </c>
    </row>
    <row r="123" spans="1:23">
      <c r="A123" s="2" t="s">
        <v>116</v>
      </c>
      <c r="B123" s="4">
        <v>22</v>
      </c>
      <c r="C123" s="3">
        <v>0.52200000000000002</v>
      </c>
      <c r="D123" s="1">
        <v>-1.2672384092806541</v>
      </c>
      <c r="E123" s="1">
        <v>-0.57091131020071151</v>
      </c>
      <c r="K123">
        <f t="shared" ca="1" si="12"/>
        <v>1.7280224012451404</v>
      </c>
      <c r="L123">
        <f t="shared" ca="1" si="13"/>
        <v>2.6406671921897122</v>
      </c>
      <c r="M123">
        <f t="shared" ca="1" si="14"/>
        <v>1.1811345513577267</v>
      </c>
      <c r="N123" t="str">
        <f t="shared" ca="1" si="15"/>
        <v>C3</v>
      </c>
      <c r="O123">
        <v>123</v>
      </c>
      <c r="P123" t="str">
        <f t="shared" ca="1" si="16"/>
        <v>C3</v>
      </c>
      <c r="Q123">
        <f t="shared" ca="1" si="17"/>
        <v>0</v>
      </c>
      <c r="R123">
        <f t="shared" ca="1" si="18"/>
        <v>0</v>
      </c>
      <c r="S123">
        <f t="shared" ca="1" si="19"/>
        <v>0</v>
      </c>
      <c r="T123">
        <f t="shared" ca="1" si="20"/>
        <v>0</v>
      </c>
      <c r="U123">
        <f t="shared" ca="1" si="21"/>
        <v>0</v>
      </c>
      <c r="V123">
        <f t="shared" ca="1" si="22"/>
        <v>-1.2672384092806541</v>
      </c>
      <c r="W123">
        <f t="shared" ca="1" si="23"/>
        <v>-0.57091131020071151</v>
      </c>
    </row>
  </sheetData>
  <mergeCells count="1">
    <mergeCell ref="G1:H1"/>
  </mergeCells>
  <phoneticPr fontId="2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3" name="Spinner 1">
              <controlPr defaultSize="0" autoPict="0">
                <anchor moveWithCells="1" sizeWithCells="1">
                  <from>
                    <xdr:col>9</xdr:col>
                    <xdr:colOff>76200</xdr:colOff>
                    <xdr:row>1</xdr:row>
                    <xdr:rowOff>121920</xdr:rowOff>
                  </from>
                  <to>
                    <xdr:col>9</xdr:col>
                    <xdr:colOff>457200</xdr:colOff>
                    <xdr:row>5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D6938-D4DF-41C4-B26E-AF9E54F95908}">
  <sheetPr codeName="Sheet17"/>
  <dimension ref="A1:W123"/>
  <sheetViews>
    <sheetView tabSelected="1" topLeftCell="C1" zoomScaleNormal="100" workbookViewId="0">
      <selection activeCell="P6" sqref="P6"/>
    </sheetView>
  </sheetViews>
  <sheetFormatPr defaultRowHeight="13.8"/>
  <sheetData>
    <row r="1" spans="1:23">
      <c r="A1" s="1" t="s">
        <v>117</v>
      </c>
      <c r="B1" s="3" t="s">
        <v>119</v>
      </c>
      <c r="C1" s="3" t="s">
        <v>118</v>
      </c>
      <c r="D1" s="1" t="s">
        <v>119</v>
      </c>
      <c r="E1" s="1" t="s">
        <v>118</v>
      </c>
      <c r="F1" s="8" t="str">
        <f>"K"&amp;J1</f>
        <v>K1</v>
      </c>
      <c r="G1" s="10" t="s">
        <v>126</v>
      </c>
      <c r="H1" s="10"/>
      <c r="J1">
        <v>1</v>
      </c>
      <c r="K1" t="s">
        <v>123</v>
      </c>
      <c r="L1" t="s">
        <v>124</v>
      </c>
      <c r="M1" t="s">
        <v>125</v>
      </c>
      <c r="N1" t="s">
        <v>127</v>
      </c>
      <c r="O1">
        <v>1</v>
      </c>
      <c r="P1" t="s">
        <v>136</v>
      </c>
      <c r="Q1" t="s">
        <v>132</v>
      </c>
      <c r="R1" t="s">
        <v>123</v>
      </c>
      <c r="S1" t="s">
        <v>123</v>
      </c>
      <c r="T1" t="s">
        <v>124</v>
      </c>
      <c r="U1" t="s">
        <v>124</v>
      </c>
      <c r="V1" t="s">
        <v>125</v>
      </c>
      <c r="W1" t="s">
        <v>125</v>
      </c>
    </row>
    <row r="2" spans="1:23">
      <c r="A2" s="2" t="s">
        <v>0</v>
      </c>
      <c r="B2" s="4">
        <v>39</v>
      </c>
      <c r="C2" s="3">
        <v>3.403</v>
      </c>
      <c r="D2" s="1">
        <v>-0.37841444551735476</v>
      </c>
      <c r="E2" s="1">
        <v>0.31789560807401429</v>
      </c>
      <c r="G2" s="1" t="s">
        <v>122</v>
      </c>
      <c r="H2" s="1" t="s">
        <v>119</v>
      </c>
      <c r="I2" s="1" t="s">
        <v>118</v>
      </c>
      <c r="K2">
        <f ca="1">SQRT((D2-$H$3)^2+(E2-$I$3)^2)</f>
        <v>0.40608798947365582</v>
      </c>
      <c r="L2">
        <f ca="1">SQRT((D2-$H$4)^2+(E2-$I$4)^2)</f>
        <v>2.0805928851670505</v>
      </c>
      <c r="M2">
        <f ca="1">SQRT((D2-$H$5)^2+(E2-$I$5)^2)</f>
        <v>1.3757220727331303</v>
      </c>
      <c r="N2" t="str">
        <f t="shared" ref="N2:N66" ca="1" si="0">INDEX($K$1:$M$1,1,MATCH(MIN(K2:M2),K2:M2,0))</f>
        <v>C1</v>
      </c>
      <c r="O2">
        <v>2</v>
      </c>
      <c r="P2" t="str">
        <f ca="1">INDIRECT($F$1&amp;"!N"&amp;O2)</f>
        <v>C1</v>
      </c>
      <c r="Q2">
        <f ca="1">IF(P2=N2,0,1)</f>
        <v>0</v>
      </c>
      <c r="R2">
        <f ca="1">IF($N2=R$1,$D2,0)</f>
        <v>-0.37841444551735476</v>
      </c>
      <c r="S2">
        <f ca="1">IF($N2=S$1,$E2,0)</f>
        <v>0.31789560807401429</v>
      </c>
      <c r="T2">
        <f ca="1">IF($N2=T$1,$D2,0)</f>
        <v>0</v>
      </c>
      <c r="U2">
        <f ca="1">IF($N2=U$1,$E2,0)</f>
        <v>0</v>
      </c>
      <c r="V2">
        <f ca="1">IF($N2=V$1,$D2,0)</f>
        <v>0</v>
      </c>
      <c r="W2">
        <f ca="1">IF($N2=W$1,$E2,0)</f>
        <v>0</v>
      </c>
    </row>
    <row r="3" spans="1:23">
      <c r="A3" s="2" t="s">
        <v>1</v>
      </c>
      <c r="B3" s="4">
        <v>34</v>
      </c>
      <c r="C3" s="3">
        <v>4.202</v>
      </c>
      <c r="D3" s="1">
        <v>-0.63983325838891336</v>
      </c>
      <c r="E3" s="1">
        <v>0.56439221609258627</v>
      </c>
      <c r="G3" s="1" t="s">
        <v>123</v>
      </c>
      <c r="H3" s="1">
        <f ca="1">AVERAGEIFS(INDIRECT($F$1&amp;"!"&amp;ADDRESS(2,H$6,1)):INDIRECT($F$1&amp;"!"&amp;ADDRESS(123,H$6,1)),INDIRECT($F$1&amp;"!$N$2"):INDIRECT($F$1&amp;"!$N$123"),$G3)</f>
        <v>-0.60604009477380927</v>
      </c>
      <c r="I3" s="1">
        <f ca="1">AVERAGEIFS(INDIRECT($F$1&amp;"!"&amp;ADDRESS(2,I$6,1)):INDIRECT($F$1&amp;"!"&amp;ADDRESS(123,I$6,1)),INDIRECT($F$1&amp;"!$N$2"):INDIRECT($F$1&amp;"!$N$123"),$G3)</f>
        <v>-1.8398933950285534E-2</v>
      </c>
      <c r="K3">
        <f t="shared" ref="K3:K66" ca="1" si="1">SQRT((D3-$H$3)^2+(E3-$I$3)^2)</f>
        <v>0.58377007672148662</v>
      </c>
      <c r="L3">
        <f t="shared" ref="L3:L66" ca="1" si="2">SQRT((D3-$H$4)^2+(E3-$I$4)^2)</f>
        <v>2.3649366776489376</v>
      </c>
      <c r="M3">
        <f t="shared" ref="M3:M66" ca="1" si="3">SQRT((D3-$H$5)^2+(E3-$I$5)^2)</f>
        <v>1.7051797708617129</v>
      </c>
      <c r="N3" t="str">
        <f t="shared" ca="1" si="0"/>
        <v>C1</v>
      </c>
      <c r="O3">
        <v>3</v>
      </c>
      <c r="P3" t="str">
        <f t="shared" ref="P3:P66" ca="1" si="4">INDIRECT($F$1&amp;"!N"&amp;O3)</f>
        <v>C1</v>
      </c>
      <c r="Q3">
        <f t="shared" ref="Q3:Q66" ca="1" si="5">IF(P3=N3,0,1)</f>
        <v>0</v>
      </c>
      <c r="R3">
        <f t="shared" ref="R3:R66" ca="1" si="6">IF($N3=R$1,$D3,0)</f>
        <v>-0.63983325838891336</v>
      </c>
      <c r="S3">
        <f t="shared" ref="S3:S66" ca="1" si="7">IF($N3=S$1,$E3,0)</f>
        <v>0.56439221609258627</v>
      </c>
      <c r="T3">
        <f t="shared" ref="T3:T66" ca="1" si="8">IF($N3=T$1,$D3,0)</f>
        <v>0</v>
      </c>
      <c r="U3">
        <f t="shared" ref="U3:U66" ca="1" si="9">IF($N3=U$1,$E3,0)</f>
        <v>0</v>
      </c>
      <c r="V3">
        <f t="shared" ref="V3:V66" ca="1" si="10">IF($N3=V$1,$D3,0)</f>
        <v>0</v>
      </c>
      <c r="W3">
        <f t="shared" ref="W3:W66" ca="1" si="11">IF($N3=W$1,$E3,0)</f>
        <v>0</v>
      </c>
    </row>
    <row r="4" spans="1:23">
      <c r="A4" s="2" t="s">
        <v>2</v>
      </c>
      <c r="B4" s="4">
        <v>36</v>
      </c>
      <c r="C4" s="3">
        <v>-2.298</v>
      </c>
      <c r="D4" s="1">
        <v>-0.53526573324028992</v>
      </c>
      <c r="E4" s="1">
        <v>-1.4408993385015536</v>
      </c>
      <c r="G4" s="1" t="s">
        <v>124</v>
      </c>
      <c r="H4" s="1">
        <f ca="1">AVERAGEIFS(INDIRECT($F$1&amp;"!"&amp;ADDRESS(2,H$6,1)):INDIRECT($F$1&amp;"!"&amp;ADDRESS(123,H$6,1)),INDIRECT($F$1&amp;"!$N$2"):INDIRECT($F$1&amp;"!$N$123"),$G4)</f>
        <v>1.6998651168115368</v>
      </c>
      <c r="I4" s="1">
        <f ca="1">AVERAGEIFS(INDIRECT($F$1&amp;"!"&amp;ADDRESS(2,I$6,1)):INDIRECT($F$1&amp;"!"&amp;ADDRESS(123,I$6,1)),INDIRECT($F$1&amp;"!$N$2"):INDIRECT($F$1&amp;"!$N$123"),$G4)</f>
        <v>0.21980985674497211</v>
      </c>
      <c r="K4">
        <f t="shared" ca="1" si="1"/>
        <v>1.4242599521151322</v>
      </c>
      <c r="L4">
        <f t="shared" ca="1" si="2"/>
        <v>2.7845583039379451</v>
      </c>
      <c r="M4">
        <f t="shared" ca="1" si="3"/>
        <v>2.0026927503066498</v>
      </c>
      <c r="N4" t="str">
        <f t="shared" ca="1" si="0"/>
        <v>C1</v>
      </c>
      <c r="O4">
        <v>4</v>
      </c>
      <c r="P4" t="str">
        <f t="shared" ca="1" si="4"/>
        <v>C1</v>
      </c>
      <c r="Q4">
        <f t="shared" ca="1" si="5"/>
        <v>0</v>
      </c>
      <c r="R4">
        <f t="shared" ca="1" si="6"/>
        <v>-0.53526573324028992</v>
      </c>
      <c r="S4">
        <f t="shared" ca="1" si="7"/>
        <v>-1.4408993385015536</v>
      </c>
      <c r="T4">
        <f t="shared" ca="1" si="8"/>
        <v>0</v>
      </c>
      <c r="U4">
        <f t="shared" ca="1" si="9"/>
        <v>0</v>
      </c>
      <c r="V4">
        <f t="shared" ca="1" si="10"/>
        <v>0</v>
      </c>
      <c r="W4">
        <f t="shared" ca="1" si="11"/>
        <v>0</v>
      </c>
    </row>
    <row r="5" spans="1:23">
      <c r="A5" s="2" t="s">
        <v>3</v>
      </c>
      <c r="B5" s="4">
        <v>33</v>
      </c>
      <c r="C5" s="3">
        <v>0.20799999999999999</v>
      </c>
      <c r="D5" s="1">
        <v>-0.69211702096322514</v>
      </c>
      <c r="E5" s="1">
        <v>-0.66778231760725915</v>
      </c>
      <c r="G5" s="1" t="s">
        <v>125</v>
      </c>
      <c r="H5" s="1">
        <f ca="1">AVERAGEIFS(INDIRECT($F$1&amp;"!"&amp;ADDRESS(2,H$6,1)):INDIRECT($F$1&amp;"!"&amp;ADDRESS(123,H$6,1)),INDIRECT($F$1&amp;"!$N$2"):INDIRECT($F$1&amp;"!$N$123"),$G5)</f>
        <v>0.93739357926949041</v>
      </c>
      <c r="I5" s="1">
        <f ca="1">AVERAGEIFS(INDIRECT($F$1&amp;"!"&amp;ADDRESS(2,I$6,1)):INDIRECT($F$1&amp;"!"&amp;ADDRESS(123,I$6,1)),INDIRECT($F$1&amp;"!$N$2"):INDIRECT($F$1&amp;"!$N$123"),$G5)</f>
        <v>-8.3676880166504528E-2</v>
      </c>
      <c r="K5">
        <f t="shared" ca="1" si="1"/>
        <v>0.65506336807365306</v>
      </c>
      <c r="L5">
        <f t="shared" ca="1" si="2"/>
        <v>2.5513522719148058</v>
      </c>
      <c r="M5">
        <f t="shared" ca="1" si="3"/>
        <v>1.7310355161921549</v>
      </c>
      <c r="N5" t="str">
        <f t="shared" ca="1" si="0"/>
        <v>C1</v>
      </c>
      <c r="O5">
        <v>5</v>
      </c>
      <c r="P5" t="str">
        <f t="shared" ca="1" si="4"/>
        <v>C1</v>
      </c>
      <c r="Q5">
        <f t="shared" ca="1" si="5"/>
        <v>0</v>
      </c>
      <c r="R5">
        <f t="shared" ca="1" si="6"/>
        <v>-0.69211702096322514</v>
      </c>
      <c r="S5">
        <f t="shared" ca="1" si="7"/>
        <v>-0.66778231760725915</v>
      </c>
      <c r="T5">
        <f t="shared" ca="1" si="8"/>
        <v>0</v>
      </c>
      <c r="U5">
        <f t="shared" ca="1" si="9"/>
        <v>0</v>
      </c>
      <c r="V5">
        <f t="shared" ca="1" si="10"/>
        <v>0</v>
      </c>
      <c r="W5">
        <f t="shared" ca="1" si="11"/>
        <v>0</v>
      </c>
    </row>
    <row r="6" spans="1:23">
      <c r="A6" s="2" t="s">
        <v>4</v>
      </c>
      <c r="B6" s="4">
        <v>79</v>
      </c>
      <c r="C6" s="3">
        <v>2.4710000000000001</v>
      </c>
      <c r="D6" s="1">
        <v>1.7129360574551145</v>
      </c>
      <c r="E6" s="1">
        <v>3.0367649784516094E-2</v>
      </c>
      <c r="F6" t="s">
        <v>133</v>
      </c>
      <c r="G6" s="9">
        <f ca="1">SUM(Q:Q)</f>
        <v>8</v>
      </c>
      <c r="H6">
        <v>4</v>
      </c>
      <c r="I6">
        <v>5</v>
      </c>
      <c r="K6">
        <f t="shared" ca="1" si="1"/>
        <v>2.3194888605672648</v>
      </c>
      <c r="L6">
        <f t="shared" ca="1" si="2"/>
        <v>0.18989259929590774</v>
      </c>
      <c r="M6">
        <f t="shared" ca="1" si="3"/>
        <v>0.78388282943437948</v>
      </c>
      <c r="N6" t="str">
        <f t="shared" ca="1" si="0"/>
        <v>C2</v>
      </c>
      <c r="O6">
        <v>6</v>
      </c>
      <c r="P6" t="str">
        <f t="shared" ca="1" si="4"/>
        <v>C2</v>
      </c>
      <c r="Q6">
        <f t="shared" ca="1" si="5"/>
        <v>0</v>
      </c>
      <c r="R6">
        <f t="shared" ca="1" si="6"/>
        <v>0</v>
      </c>
      <c r="S6">
        <f t="shared" ca="1" si="7"/>
        <v>0</v>
      </c>
      <c r="T6">
        <f t="shared" ca="1" si="8"/>
        <v>1.7129360574551145</v>
      </c>
      <c r="U6">
        <f t="shared" ca="1" si="9"/>
        <v>3.0367649784516094E-2</v>
      </c>
      <c r="V6">
        <f t="shared" ca="1" si="10"/>
        <v>0</v>
      </c>
      <c r="W6">
        <f t="shared" ca="1" si="11"/>
        <v>0</v>
      </c>
    </row>
    <row r="7" spans="1:23">
      <c r="A7" s="2" t="s">
        <v>5</v>
      </c>
      <c r="B7" s="4">
        <v>75</v>
      </c>
      <c r="C7" s="3">
        <v>1.482</v>
      </c>
      <c r="D7" s="1">
        <v>1.5038010071578676</v>
      </c>
      <c r="E7" s="1">
        <v>-0.27474517290680772</v>
      </c>
      <c r="K7">
        <f t="shared" ca="1" si="1"/>
        <v>2.1253571157872333</v>
      </c>
      <c r="L7">
        <f t="shared" ca="1" si="2"/>
        <v>0.53200170342599362</v>
      </c>
      <c r="M7">
        <f t="shared" ca="1" si="3"/>
        <v>0.59776623094469072</v>
      </c>
      <c r="N7" t="str">
        <f t="shared" ca="1" si="0"/>
        <v>C2</v>
      </c>
      <c r="O7">
        <v>7</v>
      </c>
      <c r="P7" t="str">
        <f t="shared" ca="1" si="4"/>
        <v>C3</v>
      </c>
      <c r="Q7">
        <f t="shared" ca="1" si="5"/>
        <v>1</v>
      </c>
      <c r="R7">
        <f t="shared" ca="1" si="6"/>
        <v>0</v>
      </c>
      <c r="S7">
        <f t="shared" ca="1" si="7"/>
        <v>0</v>
      </c>
      <c r="T7">
        <f t="shared" ca="1" si="8"/>
        <v>1.5038010071578676</v>
      </c>
      <c r="U7">
        <f t="shared" ca="1" si="9"/>
        <v>-0.27474517290680772</v>
      </c>
      <c r="V7">
        <f t="shared" ca="1" si="10"/>
        <v>0</v>
      </c>
      <c r="W7">
        <f t="shared" ca="1" si="11"/>
        <v>0</v>
      </c>
    </row>
    <row r="8" spans="1:23">
      <c r="A8" s="2" t="s">
        <v>6</v>
      </c>
      <c r="B8" s="4">
        <v>30</v>
      </c>
      <c r="C8" s="3">
        <v>-3.7719999999999998</v>
      </c>
      <c r="D8" s="1">
        <v>-0.84896830868616036</v>
      </c>
      <c r="E8" s="1">
        <v>-1.8956377618049018</v>
      </c>
      <c r="K8">
        <f t="shared" ca="1" si="1"/>
        <v>1.8928918970505471</v>
      </c>
      <c r="L8">
        <f t="shared" ca="1" si="2"/>
        <v>3.3123511978295204</v>
      </c>
      <c r="M8">
        <f t="shared" ca="1" si="3"/>
        <v>2.544462817831747</v>
      </c>
      <c r="N8" t="str">
        <f t="shared" ca="1" si="0"/>
        <v>C1</v>
      </c>
      <c r="O8">
        <v>8</v>
      </c>
      <c r="P8" t="str">
        <f t="shared" ca="1" si="4"/>
        <v>C1</v>
      </c>
      <c r="Q8">
        <f t="shared" ca="1" si="5"/>
        <v>0</v>
      </c>
      <c r="R8">
        <f t="shared" ca="1" si="6"/>
        <v>-0.84896830868616036</v>
      </c>
      <c r="S8">
        <f t="shared" ca="1" si="7"/>
        <v>-1.8956377618049018</v>
      </c>
      <c r="T8">
        <f t="shared" ca="1" si="8"/>
        <v>0</v>
      </c>
      <c r="U8">
        <f t="shared" ca="1" si="9"/>
        <v>0</v>
      </c>
      <c r="V8">
        <f t="shared" ca="1" si="10"/>
        <v>0</v>
      </c>
      <c r="W8">
        <f t="shared" ca="1" si="11"/>
        <v>0</v>
      </c>
    </row>
    <row r="9" spans="1:23">
      <c r="A9" s="2" t="s">
        <v>7</v>
      </c>
      <c r="B9" s="4">
        <v>43</v>
      </c>
      <c r="C9" s="3">
        <v>2.915</v>
      </c>
      <c r="D9" s="1">
        <v>-0.16927939522010782</v>
      </c>
      <c r="E9" s="1">
        <v>0.16734448828294657</v>
      </c>
      <c r="K9">
        <f t="shared" ca="1" si="1"/>
        <v>0.47461618975499709</v>
      </c>
      <c r="L9">
        <f t="shared" ca="1" si="2"/>
        <v>1.8698806971959121</v>
      </c>
      <c r="M9">
        <f t="shared" ca="1" si="3"/>
        <v>1.1347849134897283</v>
      </c>
      <c r="N9" t="str">
        <f t="shared" ca="1" si="0"/>
        <v>C1</v>
      </c>
      <c r="O9">
        <v>9</v>
      </c>
      <c r="P9" t="str">
        <f t="shared" ca="1" si="4"/>
        <v>C1</v>
      </c>
      <c r="Q9">
        <f t="shared" ca="1" si="5"/>
        <v>0</v>
      </c>
      <c r="R9">
        <f t="shared" ca="1" si="6"/>
        <v>-0.16927939522010782</v>
      </c>
      <c r="S9">
        <f t="shared" ca="1" si="7"/>
        <v>0.16734448828294657</v>
      </c>
      <c r="T9">
        <f t="shared" ca="1" si="8"/>
        <v>0</v>
      </c>
      <c r="U9">
        <f t="shared" ca="1" si="9"/>
        <v>0</v>
      </c>
      <c r="V9">
        <f t="shared" ca="1" si="10"/>
        <v>0</v>
      </c>
      <c r="W9">
        <f t="shared" ca="1" si="11"/>
        <v>0</v>
      </c>
    </row>
    <row r="10" spans="1:23">
      <c r="A10" s="2" t="s">
        <v>8</v>
      </c>
      <c r="B10" s="4">
        <v>26</v>
      </c>
      <c r="C10" s="3">
        <v>6.923</v>
      </c>
      <c r="D10" s="1">
        <v>-1.0581033589834072</v>
      </c>
      <c r="E10" s="1">
        <v>1.4038381114849949</v>
      </c>
      <c r="K10">
        <f t="shared" ca="1" si="1"/>
        <v>1.4923536471816299</v>
      </c>
      <c r="L10">
        <f t="shared" ca="1" si="2"/>
        <v>3.0013851837945409</v>
      </c>
      <c r="M10">
        <f t="shared" ca="1" si="3"/>
        <v>2.4889172105485247</v>
      </c>
      <c r="N10" t="str">
        <f t="shared" ca="1" si="0"/>
        <v>C1</v>
      </c>
      <c r="O10">
        <v>10</v>
      </c>
      <c r="P10" t="str">
        <f t="shared" ca="1" si="4"/>
        <v>C1</v>
      </c>
      <c r="Q10">
        <f t="shared" ca="1" si="5"/>
        <v>0</v>
      </c>
      <c r="R10">
        <f t="shared" ca="1" si="6"/>
        <v>-1.0581033589834072</v>
      </c>
      <c r="S10">
        <f t="shared" ca="1" si="7"/>
        <v>1.4038381114849949</v>
      </c>
      <c r="T10">
        <f t="shared" ca="1" si="8"/>
        <v>0</v>
      </c>
      <c r="U10">
        <f t="shared" ca="1" si="9"/>
        <v>0</v>
      </c>
      <c r="V10">
        <f t="shared" ca="1" si="10"/>
        <v>0</v>
      </c>
      <c r="W10">
        <f t="shared" ca="1" si="11"/>
        <v>0</v>
      </c>
    </row>
    <row r="11" spans="1:23">
      <c r="A11" s="2" t="s">
        <v>9</v>
      </c>
      <c r="B11" s="4">
        <v>77</v>
      </c>
      <c r="C11" s="3">
        <v>1.2390000000000001</v>
      </c>
      <c r="D11" s="1">
        <v>1.6083685323064909</v>
      </c>
      <c r="E11" s="1">
        <v>-0.34971222640932709</v>
      </c>
      <c r="K11">
        <f t="shared" ca="1" si="1"/>
        <v>2.2390565123390056</v>
      </c>
      <c r="L11">
        <f t="shared" ca="1" si="2"/>
        <v>0.57682495453690408</v>
      </c>
      <c r="M11">
        <f t="shared" ca="1" si="3"/>
        <v>0.72179096215839633</v>
      </c>
      <c r="N11" t="str">
        <f t="shared" ca="1" si="0"/>
        <v>C2</v>
      </c>
      <c r="O11">
        <v>11</v>
      </c>
      <c r="P11" t="str">
        <f t="shared" ca="1" si="4"/>
        <v>C3</v>
      </c>
      <c r="Q11">
        <f t="shared" ca="1" si="5"/>
        <v>1</v>
      </c>
      <c r="R11">
        <f t="shared" ca="1" si="6"/>
        <v>0</v>
      </c>
      <c r="S11">
        <f t="shared" ca="1" si="7"/>
        <v>0</v>
      </c>
      <c r="T11">
        <f t="shared" ca="1" si="8"/>
        <v>1.6083685323064909</v>
      </c>
      <c r="U11">
        <f t="shared" ca="1" si="9"/>
        <v>-0.34971222640932709</v>
      </c>
      <c r="V11">
        <f t="shared" ca="1" si="10"/>
        <v>0</v>
      </c>
      <c r="W11">
        <f t="shared" ca="1" si="11"/>
        <v>0</v>
      </c>
    </row>
    <row r="12" spans="1:23">
      <c r="A12" s="2" t="s">
        <v>10</v>
      </c>
      <c r="B12" s="4">
        <v>36</v>
      </c>
      <c r="C12" s="3">
        <v>4.0270000000000001</v>
      </c>
      <c r="D12" s="1">
        <v>-0.53526573324028992</v>
      </c>
      <c r="E12" s="1">
        <v>0.5104035973150518</v>
      </c>
      <c r="K12">
        <f t="shared" ca="1" si="1"/>
        <v>0.53351769166833207</v>
      </c>
      <c r="L12">
        <f t="shared" ca="1" si="2"/>
        <v>2.253942022083069</v>
      </c>
      <c r="M12">
        <f t="shared" ca="1" si="3"/>
        <v>1.5879726271086958</v>
      </c>
      <c r="N12" t="str">
        <f t="shared" ca="1" si="0"/>
        <v>C1</v>
      </c>
      <c r="O12">
        <v>12</v>
      </c>
      <c r="P12" t="str">
        <f t="shared" ca="1" si="4"/>
        <v>C1</v>
      </c>
      <c r="Q12">
        <f t="shared" ca="1" si="5"/>
        <v>0</v>
      </c>
      <c r="R12">
        <f t="shared" ca="1" si="6"/>
        <v>-0.53526573324028992</v>
      </c>
      <c r="S12">
        <f t="shared" ca="1" si="7"/>
        <v>0.5104035973150518</v>
      </c>
      <c r="T12">
        <f t="shared" ca="1" si="8"/>
        <v>0</v>
      </c>
      <c r="U12">
        <f t="shared" ca="1" si="9"/>
        <v>0</v>
      </c>
      <c r="V12">
        <f t="shared" ca="1" si="10"/>
        <v>0</v>
      </c>
      <c r="W12">
        <f t="shared" ca="1" si="11"/>
        <v>0</v>
      </c>
    </row>
    <row r="13" spans="1:23">
      <c r="A13" s="2" t="s">
        <v>11</v>
      </c>
      <c r="B13" s="4">
        <v>33</v>
      </c>
      <c r="C13" s="3">
        <v>4.0999999999999996</v>
      </c>
      <c r="D13" s="1">
        <v>-0.69211702096322514</v>
      </c>
      <c r="E13" s="1">
        <v>0.5329245640051089</v>
      </c>
      <c r="K13">
        <f t="shared" ca="1" si="1"/>
        <v>0.55800254176839548</v>
      </c>
      <c r="L13">
        <f t="shared" ca="1" si="2"/>
        <v>2.4123887264154011</v>
      </c>
      <c r="M13">
        <f t="shared" ca="1" si="3"/>
        <v>1.7422692493484766</v>
      </c>
      <c r="N13" t="str">
        <f t="shared" ca="1" si="0"/>
        <v>C1</v>
      </c>
      <c r="O13">
        <v>13</v>
      </c>
      <c r="P13" t="str">
        <f t="shared" ca="1" si="4"/>
        <v>C1</v>
      </c>
      <c r="Q13">
        <f t="shared" ca="1" si="5"/>
        <v>0</v>
      </c>
      <c r="R13">
        <f t="shared" ca="1" si="6"/>
        <v>-0.69211702096322514</v>
      </c>
      <c r="S13">
        <f t="shared" ca="1" si="7"/>
        <v>0.5329245640051089</v>
      </c>
      <c r="T13">
        <f t="shared" ca="1" si="8"/>
        <v>0</v>
      </c>
      <c r="U13">
        <f t="shared" ca="1" si="9"/>
        <v>0</v>
      </c>
      <c r="V13">
        <f t="shared" ca="1" si="10"/>
        <v>0</v>
      </c>
      <c r="W13">
        <f t="shared" ca="1" si="11"/>
        <v>0</v>
      </c>
    </row>
    <row r="14" spans="1:23">
      <c r="A14" s="2" t="s">
        <v>12</v>
      </c>
      <c r="B14" s="4">
        <v>39</v>
      </c>
      <c r="C14" s="3">
        <v>2.5</v>
      </c>
      <c r="D14" s="1">
        <v>-0.37841444551735476</v>
      </c>
      <c r="E14" s="1">
        <v>3.9314335181936076E-2</v>
      </c>
      <c r="K14">
        <f t="shared" ca="1" si="1"/>
        <v>0.23482814489185638</v>
      </c>
      <c r="L14">
        <f t="shared" ca="1" si="2"/>
        <v>2.0861027233811571</v>
      </c>
      <c r="M14">
        <f t="shared" ca="1" si="3"/>
        <v>1.3215436417865076</v>
      </c>
      <c r="N14" t="str">
        <f t="shared" ca="1" si="0"/>
        <v>C1</v>
      </c>
      <c r="O14">
        <v>14</v>
      </c>
      <c r="P14" t="str">
        <f t="shared" ca="1" si="4"/>
        <v>C1</v>
      </c>
      <c r="Q14">
        <f t="shared" ca="1" si="5"/>
        <v>0</v>
      </c>
      <c r="R14">
        <f t="shared" ca="1" si="6"/>
        <v>-0.37841444551735476</v>
      </c>
      <c r="S14">
        <f t="shared" ca="1" si="7"/>
        <v>3.9314335181936076E-2</v>
      </c>
      <c r="T14">
        <f t="shared" ca="1" si="8"/>
        <v>0</v>
      </c>
      <c r="U14">
        <f t="shared" ca="1" si="9"/>
        <v>0</v>
      </c>
      <c r="V14">
        <f t="shared" ca="1" si="10"/>
        <v>0</v>
      </c>
      <c r="W14">
        <f t="shared" ca="1" si="11"/>
        <v>0</v>
      </c>
    </row>
    <row r="15" spans="1:23">
      <c r="A15" s="2" t="s">
        <v>13</v>
      </c>
      <c r="B15" s="4">
        <v>60</v>
      </c>
      <c r="C15" s="3">
        <v>2.8639999999999999</v>
      </c>
      <c r="D15" s="1">
        <v>0.7195445685431916</v>
      </c>
      <c r="E15" s="1">
        <v>0.15161066223920788</v>
      </c>
      <c r="K15">
        <f t="shared" ca="1" si="1"/>
        <v>1.3364422779969816</v>
      </c>
      <c r="L15">
        <f t="shared" ca="1" si="2"/>
        <v>0.9826899345614486</v>
      </c>
      <c r="M15">
        <f t="shared" ca="1" si="3"/>
        <v>0.32065311332614094</v>
      </c>
      <c r="N15" t="str">
        <f t="shared" ca="1" si="0"/>
        <v>C3</v>
      </c>
      <c r="O15">
        <v>15</v>
      </c>
      <c r="P15" t="str">
        <f t="shared" ca="1" si="4"/>
        <v>C3</v>
      </c>
      <c r="Q15">
        <f t="shared" ca="1" si="5"/>
        <v>0</v>
      </c>
      <c r="R15">
        <f t="shared" ca="1" si="6"/>
        <v>0</v>
      </c>
      <c r="S15">
        <f t="shared" ca="1" si="7"/>
        <v>0</v>
      </c>
      <c r="T15">
        <f t="shared" ca="1" si="8"/>
        <v>0</v>
      </c>
      <c r="U15">
        <f t="shared" ca="1" si="9"/>
        <v>0</v>
      </c>
      <c r="V15">
        <f t="shared" ca="1" si="10"/>
        <v>0.7195445685431916</v>
      </c>
      <c r="W15">
        <f t="shared" ca="1" si="11"/>
        <v>0.15161066223920788</v>
      </c>
    </row>
    <row r="16" spans="1:23">
      <c r="A16" s="2" t="s">
        <v>14</v>
      </c>
      <c r="B16" s="4">
        <v>40</v>
      </c>
      <c r="C16" s="3">
        <v>-3.5950000000000002</v>
      </c>
      <c r="D16" s="1">
        <v>-0.32613068294304304</v>
      </c>
      <c r="E16" s="1">
        <v>-1.8410321302413384</v>
      </c>
      <c r="K16">
        <f t="shared" ca="1" si="1"/>
        <v>1.8440013685064296</v>
      </c>
      <c r="L16">
        <f t="shared" ca="1" si="2"/>
        <v>2.8899357563705261</v>
      </c>
      <c r="M16">
        <f t="shared" ca="1" si="3"/>
        <v>2.1644378106486011</v>
      </c>
      <c r="N16" t="str">
        <f t="shared" ca="1" si="0"/>
        <v>C1</v>
      </c>
      <c r="O16">
        <v>16</v>
      </c>
      <c r="P16" t="str">
        <f t="shared" ca="1" si="4"/>
        <v>C1</v>
      </c>
      <c r="Q16">
        <f t="shared" ca="1" si="5"/>
        <v>0</v>
      </c>
      <c r="R16">
        <f t="shared" ca="1" si="6"/>
        <v>-0.32613068294304304</v>
      </c>
      <c r="S16">
        <f t="shared" ca="1" si="7"/>
        <v>-1.8410321302413384</v>
      </c>
      <c r="T16">
        <f t="shared" ca="1" si="8"/>
        <v>0</v>
      </c>
      <c r="U16">
        <f t="shared" ca="1" si="9"/>
        <v>0</v>
      </c>
      <c r="V16">
        <f t="shared" ca="1" si="10"/>
        <v>0</v>
      </c>
      <c r="W16">
        <f t="shared" ca="1" si="11"/>
        <v>0</v>
      </c>
    </row>
    <row r="17" spans="1:23">
      <c r="A17" s="2" t="s">
        <v>15</v>
      </c>
      <c r="B17" s="4">
        <v>41</v>
      </c>
      <c r="C17" s="3">
        <v>3.4430000000000001</v>
      </c>
      <c r="D17" s="1">
        <v>-0.27384692036873126</v>
      </c>
      <c r="E17" s="1">
        <v>0.33023586379459363</v>
      </c>
      <c r="K17">
        <f t="shared" ca="1" si="1"/>
        <v>0.48155843603859272</v>
      </c>
      <c r="L17">
        <f t="shared" ca="1" si="2"/>
        <v>1.9767987021300897</v>
      </c>
      <c r="M17">
        <f t="shared" ca="1" si="3"/>
        <v>1.2800106669779179</v>
      </c>
      <c r="N17" t="str">
        <f t="shared" ca="1" si="0"/>
        <v>C1</v>
      </c>
      <c r="O17">
        <v>17</v>
      </c>
      <c r="P17" t="str">
        <f t="shared" ca="1" si="4"/>
        <v>C1</v>
      </c>
      <c r="Q17">
        <f t="shared" ca="1" si="5"/>
        <v>0</v>
      </c>
      <c r="R17">
        <f t="shared" ca="1" si="6"/>
        <v>-0.27384692036873126</v>
      </c>
      <c r="S17">
        <f t="shared" ca="1" si="7"/>
        <v>0.33023586379459363</v>
      </c>
      <c r="T17">
        <f t="shared" ca="1" si="8"/>
        <v>0</v>
      </c>
      <c r="U17">
        <f t="shared" ca="1" si="9"/>
        <v>0</v>
      </c>
      <c r="V17">
        <f t="shared" ca="1" si="10"/>
        <v>0</v>
      </c>
      <c r="W17">
        <f t="shared" ca="1" si="11"/>
        <v>0</v>
      </c>
    </row>
    <row r="18" spans="1:23">
      <c r="A18" s="2" t="s">
        <v>16</v>
      </c>
      <c r="B18" s="4">
        <v>20</v>
      </c>
      <c r="C18" s="3">
        <v>-1.042</v>
      </c>
      <c r="D18" s="1">
        <v>-1.3718059344292777</v>
      </c>
      <c r="E18" s="1">
        <v>-1.0534153088753631</v>
      </c>
      <c r="K18">
        <f t="shared" ca="1" si="1"/>
        <v>1.2874999873966186</v>
      </c>
      <c r="L18">
        <f t="shared" ca="1" si="2"/>
        <v>3.325096294755955</v>
      </c>
      <c r="M18">
        <f t="shared" ca="1" si="3"/>
        <v>2.5045548534981923</v>
      </c>
      <c r="N18" t="str">
        <f t="shared" ca="1" si="0"/>
        <v>C1</v>
      </c>
      <c r="O18">
        <v>18</v>
      </c>
      <c r="P18" t="str">
        <f t="shared" ca="1" si="4"/>
        <v>C1</v>
      </c>
      <c r="Q18">
        <f t="shared" ca="1" si="5"/>
        <v>0</v>
      </c>
      <c r="R18">
        <f t="shared" ca="1" si="6"/>
        <v>-1.3718059344292777</v>
      </c>
      <c r="S18">
        <f t="shared" ca="1" si="7"/>
        <v>-1.0534153088753631</v>
      </c>
      <c r="T18">
        <f t="shared" ca="1" si="8"/>
        <v>0</v>
      </c>
      <c r="U18">
        <f t="shared" ca="1" si="9"/>
        <v>0</v>
      </c>
      <c r="V18">
        <f t="shared" ca="1" si="10"/>
        <v>0</v>
      </c>
      <c r="W18">
        <f t="shared" ca="1" si="11"/>
        <v>0</v>
      </c>
    </row>
    <row r="19" spans="1:23">
      <c r="A19" s="2" t="s">
        <v>17</v>
      </c>
      <c r="B19" s="4">
        <v>26</v>
      </c>
      <c r="C19" s="3">
        <v>4.4429999999999996</v>
      </c>
      <c r="D19" s="1">
        <v>-1.0581033589834072</v>
      </c>
      <c r="E19" s="1">
        <v>0.63874225680907659</v>
      </c>
      <c r="K19">
        <f t="shared" ca="1" si="1"/>
        <v>0.79761879330947882</v>
      </c>
      <c r="L19">
        <f t="shared" ca="1" si="2"/>
        <v>2.7896047156007886</v>
      </c>
      <c r="M19">
        <f t="shared" ca="1" si="3"/>
        <v>2.1222387801671219</v>
      </c>
      <c r="N19" t="str">
        <f t="shared" ca="1" si="0"/>
        <v>C1</v>
      </c>
      <c r="O19">
        <v>19</v>
      </c>
      <c r="P19" t="str">
        <f t="shared" ca="1" si="4"/>
        <v>C1</v>
      </c>
      <c r="Q19">
        <f t="shared" ca="1" si="5"/>
        <v>0</v>
      </c>
      <c r="R19">
        <f t="shared" ca="1" si="6"/>
        <v>-1.0581033589834072</v>
      </c>
      <c r="S19">
        <f t="shared" ca="1" si="7"/>
        <v>0.63874225680907659</v>
      </c>
      <c r="T19">
        <f t="shared" ca="1" si="8"/>
        <v>0</v>
      </c>
      <c r="U19">
        <f t="shared" ca="1" si="9"/>
        <v>0</v>
      </c>
      <c r="V19">
        <f t="shared" ca="1" si="10"/>
        <v>0</v>
      </c>
      <c r="W19">
        <f t="shared" ca="1" si="11"/>
        <v>0</v>
      </c>
    </row>
    <row r="20" spans="1:23">
      <c r="A20" s="2" t="s">
        <v>18</v>
      </c>
      <c r="B20" s="4">
        <v>82</v>
      </c>
      <c r="C20" s="3">
        <v>1.4330000000000001</v>
      </c>
      <c r="D20" s="1">
        <v>1.8697873451780496</v>
      </c>
      <c r="E20" s="1">
        <v>-0.28986198616451736</v>
      </c>
      <c r="K20">
        <f t="shared" ca="1" si="1"/>
        <v>2.4906653129507466</v>
      </c>
      <c r="L20">
        <f t="shared" ca="1" si="2"/>
        <v>0.53725129236493852</v>
      </c>
      <c r="M20">
        <f t="shared" ca="1" si="3"/>
        <v>0.95491907125188191</v>
      </c>
      <c r="N20" t="str">
        <f t="shared" ca="1" si="0"/>
        <v>C2</v>
      </c>
      <c r="O20">
        <v>20</v>
      </c>
      <c r="P20" t="str">
        <f t="shared" ca="1" si="4"/>
        <v>C2</v>
      </c>
      <c r="Q20">
        <f t="shared" ca="1" si="5"/>
        <v>0</v>
      </c>
      <c r="R20">
        <f t="shared" ca="1" si="6"/>
        <v>0</v>
      </c>
      <c r="S20">
        <f t="shared" ca="1" si="7"/>
        <v>0</v>
      </c>
      <c r="T20">
        <f t="shared" ca="1" si="8"/>
        <v>1.8697873451780496</v>
      </c>
      <c r="U20">
        <f t="shared" ca="1" si="9"/>
        <v>-0.28986198616451736</v>
      </c>
      <c r="V20">
        <f t="shared" ca="1" si="10"/>
        <v>0</v>
      </c>
      <c r="W20">
        <f t="shared" ca="1" si="11"/>
        <v>0</v>
      </c>
    </row>
    <row r="21" spans="1:23">
      <c r="A21" s="2" t="s">
        <v>19</v>
      </c>
      <c r="B21" s="4">
        <v>20</v>
      </c>
      <c r="C21" s="3">
        <v>-6.3730000000000002</v>
      </c>
      <c r="D21" s="1">
        <v>-1.3718059344292777</v>
      </c>
      <c r="E21" s="1">
        <v>-2.6980628900355725</v>
      </c>
      <c r="K21">
        <f t="shared" ca="1" si="1"/>
        <v>2.7869331241933124</v>
      </c>
      <c r="L21">
        <f t="shared" ca="1" si="2"/>
        <v>4.2366430594794613</v>
      </c>
      <c r="M21">
        <f t="shared" ca="1" si="3"/>
        <v>3.4881824210705683</v>
      </c>
      <c r="N21" t="str">
        <f t="shared" ca="1" si="0"/>
        <v>C1</v>
      </c>
      <c r="O21">
        <v>21</v>
      </c>
      <c r="P21" t="str">
        <f t="shared" ca="1" si="4"/>
        <v>C1</v>
      </c>
      <c r="Q21">
        <f t="shared" ca="1" si="5"/>
        <v>0</v>
      </c>
      <c r="R21">
        <f t="shared" ca="1" si="6"/>
        <v>-1.3718059344292777</v>
      </c>
      <c r="S21">
        <f t="shared" ca="1" si="7"/>
        <v>-2.6980628900355725</v>
      </c>
      <c r="T21">
        <f t="shared" ca="1" si="8"/>
        <v>0</v>
      </c>
      <c r="U21">
        <f t="shared" ca="1" si="9"/>
        <v>0</v>
      </c>
      <c r="V21">
        <f t="shared" ca="1" si="10"/>
        <v>0</v>
      </c>
      <c r="W21">
        <f t="shared" ca="1" si="11"/>
        <v>0</v>
      </c>
    </row>
    <row r="22" spans="1:23">
      <c r="A22" s="2" t="s">
        <v>20</v>
      </c>
      <c r="B22" s="4">
        <v>66</v>
      </c>
      <c r="C22" s="3">
        <v>1.5549999999999999</v>
      </c>
      <c r="D22" s="1">
        <v>1.033247143989062</v>
      </c>
      <c r="E22" s="1">
        <v>-0.25222420621675046</v>
      </c>
      <c r="K22">
        <f t="shared" ca="1" si="1"/>
        <v>1.6558794971619417</v>
      </c>
      <c r="L22">
        <f t="shared" ca="1" si="2"/>
        <v>0.81682046882169723</v>
      </c>
      <c r="M22">
        <f t="shared" ca="1" si="3"/>
        <v>0.1938971556989349</v>
      </c>
      <c r="N22" t="str">
        <f t="shared" ca="1" si="0"/>
        <v>C3</v>
      </c>
      <c r="O22">
        <v>22</v>
      </c>
      <c r="P22" t="str">
        <f t="shared" ca="1" si="4"/>
        <v>C3</v>
      </c>
      <c r="Q22">
        <f t="shared" ca="1" si="5"/>
        <v>0</v>
      </c>
      <c r="R22">
        <f t="shared" ca="1" si="6"/>
        <v>0</v>
      </c>
      <c r="S22">
        <f t="shared" ca="1" si="7"/>
        <v>0</v>
      </c>
      <c r="T22">
        <f t="shared" ca="1" si="8"/>
        <v>0</v>
      </c>
      <c r="U22">
        <f t="shared" ca="1" si="9"/>
        <v>0</v>
      </c>
      <c r="V22">
        <f t="shared" ca="1" si="10"/>
        <v>1.033247143989062</v>
      </c>
      <c r="W22">
        <f t="shared" ca="1" si="11"/>
        <v>-0.25222420621675046</v>
      </c>
    </row>
    <row r="23" spans="1:23">
      <c r="A23" s="2" t="s">
        <v>21</v>
      </c>
      <c r="B23" s="4">
        <v>40</v>
      </c>
      <c r="C23" s="3">
        <v>6.7</v>
      </c>
      <c r="D23" s="1">
        <v>-0.32613068294304304</v>
      </c>
      <c r="E23" s="1">
        <v>1.3350411858427649</v>
      </c>
      <c r="K23">
        <f t="shared" ca="1" si="1"/>
        <v>1.3820815593505587</v>
      </c>
      <c r="L23">
        <f t="shared" ca="1" si="2"/>
        <v>2.3126607831725838</v>
      </c>
      <c r="M23">
        <f t="shared" ca="1" si="3"/>
        <v>1.8998038088236395</v>
      </c>
      <c r="N23" t="str">
        <f t="shared" ca="1" si="0"/>
        <v>C1</v>
      </c>
      <c r="O23">
        <v>23</v>
      </c>
      <c r="P23" t="str">
        <f t="shared" ca="1" si="4"/>
        <v>C1</v>
      </c>
      <c r="Q23">
        <f t="shared" ca="1" si="5"/>
        <v>0</v>
      </c>
      <c r="R23">
        <f t="shared" ca="1" si="6"/>
        <v>-0.32613068294304304</v>
      </c>
      <c r="S23">
        <f t="shared" ca="1" si="7"/>
        <v>1.3350411858427649</v>
      </c>
      <c r="T23">
        <f t="shared" ca="1" si="8"/>
        <v>0</v>
      </c>
      <c r="U23">
        <f t="shared" ca="1" si="9"/>
        <v>0</v>
      </c>
      <c r="V23">
        <f t="shared" ca="1" si="10"/>
        <v>0</v>
      </c>
      <c r="W23">
        <f t="shared" ca="1" si="11"/>
        <v>0</v>
      </c>
    </row>
    <row r="24" spans="1:23">
      <c r="A24" s="2" t="s">
        <v>22</v>
      </c>
      <c r="B24" s="4">
        <v>37</v>
      </c>
      <c r="C24" s="3">
        <v>1.96</v>
      </c>
      <c r="D24" s="1">
        <v>-0.4829819706659782</v>
      </c>
      <c r="E24" s="1">
        <v>-0.12727911704588479</v>
      </c>
      <c r="K24">
        <f t="shared" ca="1" si="1"/>
        <v>0.16431127831001002</v>
      </c>
      <c r="L24">
        <f t="shared" ca="1" si="2"/>
        <v>2.2102697036869192</v>
      </c>
      <c r="M24">
        <f t="shared" ca="1" si="3"/>
        <v>1.4210446361446112</v>
      </c>
      <c r="N24" t="str">
        <f t="shared" ca="1" si="0"/>
        <v>C1</v>
      </c>
      <c r="O24">
        <v>24</v>
      </c>
      <c r="P24" t="str">
        <f t="shared" ca="1" si="4"/>
        <v>C1</v>
      </c>
      <c r="Q24">
        <f t="shared" ca="1" si="5"/>
        <v>0</v>
      </c>
      <c r="R24">
        <f t="shared" ca="1" si="6"/>
        <v>-0.4829819706659782</v>
      </c>
      <c r="S24">
        <f t="shared" ca="1" si="7"/>
        <v>-0.12727911704588479</v>
      </c>
      <c r="T24">
        <f t="shared" ca="1" si="8"/>
        <v>0</v>
      </c>
      <c r="U24">
        <f t="shared" ca="1" si="9"/>
        <v>0</v>
      </c>
      <c r="V24">
        <f t="shared" ca="1" si="10"/>
        <v>0</v>
      </c>
      <c r="W24">
        <f t="shared" ca="1" si="11"/>
        <v>0</v>
      </c>
    </row>
    <row r="25" spans="1:23">
      <c r="A25" s="2" t="s">
        <v>23</v>
      </c>
      <c r="B25" s="4">
        <v>58</v>
      </c>
      <c r="C25" s="3">
        <v>4.3289999999999997</v>
      </c>
      <c r="D25" s="1">
        <v>0.61497704339456816</v>
      </c>
      <c r="E25" s="1">
        <v>0.6035725280054256</v>
      </c>
      <c r="K25">
        <f t="shared" ca="1" si="1"/>
        <v>1.3703033792515507</v>
      </c>
      <c r="L25">
        <f t="shared" ca="1" si="2"/>
        <v>1.1507631901026993</v>
      </c>
      <c r="M25">
        <f t="shared" ca="1" si="3"/>
        <v>0.75912065683806373</v>
      </c>
      <c r="N25" t="str">
        <f t="shared" ca="1" si="0"/>
        <v>C3</v>
      </c>
      <c r="O25">
        <v>25</v>
      </c>
      <c r="P25" t="str">
        <f t="shared" ca="1" si="4"/>
        <v>C2</v>
      </c>
      <c r="Q25">
        <f t="shared" ca="1" si="5"/>
        <v>1</v>
      </c>
      <c r="R25">
        <f t="shared" ca="1" si="6"/>
        <v>0</v>
      </c>
      <c r="S25">
        <f t="shared" ca="1" si="7"/>
        <v>0</v>
      </c>
      <c r="T25">
        <f t="shared" ca="1" si="8"/>
        <v>0</v>
      </c>
      <c r="U25">
        <f t="shared" ca="1" si="9"/>
        <v>0</v>
      </c>
      <c r="V25">
        <f t="shared" ca="1" si="10"/>
        <v>0.61497704339456816</v>
      </c>
      <c r="W25">
        <f t="shared" ca="1" si="11"/>
        <v>0.6035725280054256</v>
      </c>
    </row>
    <row r="26" spans="1:23">
      <c r="A26" s="2" t="s">
        <v>24</v>
      </c>
      <c r="B26" s="4">
        <v>49</v>
      </c>
      <c r="C26" s="3">
        <v>2.93</v>
      </c>
      <c r="D26" s="1">
        <v>0.14442318022576256</v>
      </c>
      <c r="E26" s="1">
        <v>0.17197208417816384</v>
      </c>
      <c r="K26">
        <f t="shared" ca="1" si="1"/>
        <v>0.77423268573881943</v>
      </c>
      <c r="L26">
        <f t="shared" ca="1" si="2"/>
        <v>1.5561773904583815</v>
      </c>
      <c r="M26">
        <f t="shared" ca="1" si="3"/>
        <v>0.83316171703341624</v>
      </c>
      <c r="N26" t="str">
        <f t="shared" ca="1" si="0"/>
        <v>C1</v>
      </c>
      <c r="O26">
        <v>26</v>
      </c>
      <c r="P26" t="str">
        <f t="shared" ca="1" si="4"/>
        <v>C1</v>
      </c>
      <c r="Q26">
        <f t="shared" ca="1" si="5"/>
        <v>0</v>
      </c>
      <c r="R26">
        <f t="shared" ca="1" si="6"/>
        <v>0.14442318022576256</v>
      </c>
      <c r="S26">
        <f t="shared" ca="1" si="7"/>
        <v>0.17197208417816384</v>
      </c>
      <c r="T26">
        <f t="shared" ca="1" si="8"/>
        <v>0</v>
      </c>
      <c r="U26">
        <f t="shared" ca="1" si="9"/>
        <v>0</v>
      </c>
      <c r="V26">
        <f t="shared" ca="1" si="10"/>
        <v>0</v>
      </c>
      <c r="W26">
        <f t="shared" ca="1" si="11"/>
        <v>0</v>
      </c>
    </row>
    <row r="27" spans="1:23">
      <c r="A27" s="2" t="s">
        <v>25</v>
      </c>
      <c r="B27" s="4">
        <v>55</v>
      </c>
      <c r="C27" s="3">
        <v>2.8359999999999999</v>
      </c>
      <c r="D27" s="1">
        <v>0.45812575567163294</v>
      </c>
      <c r="E27" s="1">
        <v>0.14297248323480236</v>
      </c>
      <c r="K27">
        <f t="shared" ca="1" si="1"/>
        <v>1.0763315899566428</v>
      </c>
      <c r="L27">
        <f t="shared" ca="1" si="2"/>
        <v>1.2441143930411216</v>
      </c>
      <c r="M27">
        <f t="shared" ca="1" si="3"/>
        <v>0.53015807139611171</v>
      </c>
      <c r="N27" t="str">
        <f t="shared" ca="1" si="0"/>
        <v>C3</v>
      </c>
      <c r="O27">
        <v>27</v>
      </c>
      <c r="P27" t="str">
        <f t="shared" ca="1" si="4"/>
        <v>C3</v>
      </c>
      <c r="Q27">
        <f t="shared" ca="1" si="5"/>
        <v>0</v>
      </c>
      <c r="R27">
        <f t="shared" ca="1" si="6"/>
        <v>0</v>
      </c>
      <c r="S27">
        <f t="shared" ca="1" si="7"/>
        <v>0</v>
      </c>
      <c r="T27">
        <f t="shared" ca="1" si="8"/>
        <v>0</v>
      </c>
      <c r="U27">
        <f t="shared" ca="1" si="9"/>
        <v>0</v>
      </c>
      <c r="V27">
        <f t="shared" ca="1" si="10"/>
        <v>0.45812575567163294</v>
      </c>
      <c r="W27">
        <f t="shared" ca="1" si="11"/>
        <v>0.14297248323480236</v>
      </c>
    </row>
    <row r="28" spans="1:23">
      <c r="A28" s="2" t="s">
        <v>26</v>
      </c>
      <c r="B28" s="4">
        <v>55</v>
      </c>
      <c r="C28" s="3">
        <v>2.4079999999999999</v>
      </c>
      <c r="D28" s="1">
        <v>0.45812575567163294</v>
      </c>
      <c r="E28" s="1">
        <v>1.0931747024603608E-2</v>
      </c>
      <c r="K28">
        <f t="shared" ca="1" si="1"/>
        <v>1.0645699817770187</v>
      </c>
      <c r="L28">
        <f t="shared" ca="1" si="2"/>
        <v>1.2591849370622612</v>
      </c>
      <c r="M28">
        <f t="shared" ca="1" si="3"/>
        <v>0.48851656990854786</v>
      </c>
      <c r="N28" t="str">
        <f t="shared" ca="1" si="0"/>
        <v>C3</v>
      </c>
      <c r="O28">
        <v>28</v>
      </c>
      <c r="P28" t="str">
        <f t="shared" ca="1" si="4"/>
        <v>C3</v>
      </c>
      <c r="Q28">
        <f t="shared" ca="1" si="5"/>
        <v>0</v>
      </c>
      <c r="R28">
        <f t="shared" ca="1" si="6"/>
        <v>0</v>
      </c>
      <c r="S28">
        <f t="shared" ca="1" si="7"/>
        <v>0</v>
      </c>
      <c r="T28">
        <f t="shared" ca="1" si="8"/>
        <v>0</v>
      </c>
      <c r="U28">
        <f t="shared" ca="1" si="9"/>
        <v>0</v>
      </c>
      <c r="V28">
        <f t="shared" ca="1" si="10"/>
        <v>0.45812575567163294</v>
      </c>
      <c r="W28">
        <f t="shared" ca="1" si="11"/>
        <v>1.0931747024603608E-2</v>
      </c>
    </row>
    <row r="29" spans="1:23">
      <c r="A29" s="2" t="s">
        <v>27</v>
      </c>
      <c r="B29" s="4">
        <v>21</v>
      </c>
      <c r="C29" s="3">
        <v>2.4</v>
      </c>
      <c r="D29" s="1">
        <v>-1.3195221718549659</v>
      </c>
      <c r="E29" s="1">
        <v>8.4636958804877403E-3</v>
      </c>
      <c r="K29">
        <f t="shared" ca="1" si="1"/>
        <v>0.71398758756540481</v>
      </c>
      <c r="L29">
        <f t="shared" ca="1" si="2"/>
        <v>3.0267749831583139</v>
      </c>
      <c r="M29">
        <f t="shared" ca="1" si="3"/>
        <v>2.2587958281854381</v>
      </c>
      <c r="N29" t="str">
        <f t="shared" ca="1" si="0"/>
        <v>C1</v>
      </c>
      <c r="O29">
        <v>29</v>
      </c>
      <c r="P29" t="str">
        <f t="shared" ca="1" si="4"/>
        <v>C1</v>
      </c>
      <c r="Q29">
        <f t="shared" ca="1" si="5"/>
        <v>0</v>
      </c>
      <c r="R29">
        <f t="shared" ca="1" si="6"/>
        <v>-1.3195221718549659</v>
      </c>
      <c r="S29">
        <f t="shared" ca="1" si="7"/>
        <v>8.4636958804877403E-3</v>
      </c>
      <c r="T29">
        <f t="shared" ca="1" si="8"/>
        <v>0</v>
      </c>
      <c r="U29">
        <f t="shared" ca="1" si="9"/>
        <v>0</v>
      </c>
      <c r="V29">
        <f t="shared" ca="1" si="10"/>
        <v>0</v>
      </c>
      <c r="W29">
        <f t="shared" ca="1" si="11"/>
        <v>0</v>
      </c>
    </row>
    <row r="30" spans="1:23">
      <c r="A30" s="2" t="s">
        <v>28</v>
      </c>
      <c r="B30" s="4">
        <v>90</v>
      </c>
      <c r="C30" s="3">
        <v>1.137</v>
      </c>
      <c r="D30" s="1">
        <v>2.2880574457725436</v>
      </c>
      <c r="E30" s="1">
        <v>-0.38117987849680435</v>
      </c>
      <c r="K30">
        <f t="shared" ca="1" si="1"/>
        <v>2.9167465758825384</v>
      </c>
      <c r="L30">
        <f t="shared" ca="1" si="2"/>
        <v>0.84092739146406315</v>
      </c>
      <c r="M30">
        <f t="shared" ca="1" si="3"/>
        <v>1.3830404601068242</v>
      </c>
      <c r="N30" t="str">
        <f t="shared" ca="1" si="0"/>
        <v>C2</v>
      </c>
      <c r="O30">
        <v>30</v>
      </c>
      <c r="P30" t="str">
        <f t="shared" ca="1" si="4"/>
        <v>C2</v>
      </c>
      <c r="Q30">
        <f t="shared" ca="1" si="5"/>
        <v>0</v>
      </c>
      <c r="R30">
        <f t="shared" ca="1" si="6"/>
        <v>0</v>
      </c>
      <c r="S30">
        <f t="shared" ca="1" si="7"/>
        <v>0</v>
      </c>
      <c r="T30">
        <f t="shared" ca="1" si="8"/>
        <v>2.2880574457725436</v>
      </c>
      <c r="U30">
        <f t="shared" ca="1" si="9"/>
        <v>-0.38117987849680435</v>
      </c>
      <c r="V30">
        <f t="shared" ca="1" si="10"/>
        <v>0</v>
      </c>
      <c r="W30">
        <f t="shared" ca="1" si="11"/>
        <v>0</v>
      </c>
    </row>
    <row r="31" spans="1:23">
      <c r="A31" s="2" t="s">
        <v>29</v>
      </c>
      <c r="B31" s="4">
        <v>31</v>
      </c>
      <c r="C31" s="3">
        <v>6.5670000000000002</v>
      </c>
      <c r="D31" s="1">
        <v>-0.79668454611184858</v>
      </c>
      <c r="E31" s="1">
        <v>1.294009835571839</v>
      </c>
      <c r="K31">
        <f t="shared" ca="1" si="1"/>
        <v>1.3261832773582085</v>
      </c>
      <c r="L31">
        <f t="shared" ca="1" si="2"/>
        <v>2.7178421245455944</v>
      </c>
      <c r="M31">
        <f t="shared" ca="1" si="3"/>
        <v>2.2147342124164608</v>
      </c>
      <c r="N31" t="str">
        <f t="shared" ca="1" si="0"/>
        <v>C1</v>
      </c>
      <c r="O31">
        <v>31</v>
      </c>
      <c r="P31" t="str">
        <f t="shared" ca="1" si="4"/>
        <v>C1</v>
      </c>
      <c r="Q31">
        <f t="shared" ca="1" si="5"/>
        <v>0</v>
      </c>
      <c r="R31">
        <f t="shared" ca="1" si="6"/>
        <v>-0.79668454611184858</v>
      </c>
      <c r="S31">
        <f t="shared" ca="1" si="7"/>
        <v>1.294009835571839</v>
      </c>
      <c r="T31">
        <f t="shared" ca="1" si="8"/>
        <v>0</v>
      </c>
      <c r="U31">
        <f t="shared" ca="1" si="9"/>
        <v>0</v>
      </c>
      <c r="V31">
        <f t="shared" ca="1" si="10"/>
        <v>0</v>
      </c>
      <c r="W31">
        <f t="shared" ca="1" si="11"/>
        <v>0</v>
      </c>
    </row>
    <row r="32" spans="1:23">
      <c r="A32" s="2" t="s">
        <v>30</v>
      </c>
      <c r="B32" s="4">
        <v>31</v>
      </c>
      <c r="C32" s="3">
        <v>-2.1680000000000001</v>
      </c>
      <c r="D32" s="1">
        <v>-0.79668454611184858</v>
      </c>
      <c r="E32" s="1">
        <v>-1.4007935074096711</v>
      </c>
      <c r="K32">
        <f t="shared" ca="1" si="1"/>
        <v>1.3954784353604104</v>
      </c>
      <c r="L32">
        <f t="shared" ca="1" si="2"/>
        <v>2.9764266299292874</v>
      </c>
      <c r="M32">
        <f t="shared" ca="1" si="3"/>
        <v>2.1775727667948259</v>
      </c>
      <c r="N32" t="str">
        <f t="shared" ca="1" si="0"/>
        <v>C1</v>
      </c>
      <c r="O32">
        <v>32</v>
      </c>
      <c r="P32" t="str">
        <f t="shared" ca="1" si="4"/>
        <v>C1</v>
      </c>
      <c r="Q32">
        <f t="shared" ca="1" si="5"/>
        <v>0</v>
      </c>
      <c r="R32">
        <f t="shared" ca="1" si="6"/>
        <v>-0.79668454611184858</v>
      </c>
      <c r="S32">
        <f t="shared" ca="1" si="7"/>
        <v>-1.4007935074096711</v>
      </c>
      <c r="T32">
        <f t="shared" ca="1" si="8"/>
        <v>0</v>
      </c>
      <c r="U32">
        <f t="shared" ca="1" si="9"/>
        <v>0</v>
      </c>
      <c r="V32">
        <f t="shared" ca="1" si="10"/>
        <v>0</v>
      </c>
      <c r="W32">
        <f t="shared" ca="1" si="11"/>
        <v>0</v>
      </c>
    </row>
    <row r="33" spans="1:23">
      <c r="A33" s="2" t="s">
        <v>31</v>
      </c>
      <c r="B33" s="4">
        <v>34</v>
      </c>
      <c r="C33" s="3">
        <v>4.298</v>
      </c>
      <c r="D33" s="1">
        <v>-0.63983325838891336</v>
      </c>
      <c r="E33" s="1">
        <v>0.59400882982197667</v>
      </c>
      <c r="K33">
        <f t="shared" ca="1" si="1"/>
        <v>0.61333942237203387</v>
      </c>
      <c r="L33">
        <f t="shared" ca="1" si="2"/>
        <v>2.369433130174285</v>
      </c>
      <c r="M33">
        <f t="shared" ca="1" si="3"/>
        <v>1.7166544261884862</v>
      </c>
      <c r="N33" t="str">
        <f t="shared" ca="1" si="0"/>
        <v>C1</v>
      </c>
      <c r="O33">
        <v>33</v>
      </c>
      <c r="P33" t="str">
        <f t="shared" ca="1" si="4"/>
        <v>C1</v>
      </c>
      <c r="Q33">
        <f t="shared" ca="1" si="5"/>
        <v>0</v>
      </c>
      <c r="R33">
        <f t="shared" ca="1" si="6"/>
        <v>-0.63983325838891336</v>
      </c>
      <c r="S33">
        <f t="shared" ca="1" si="7"/>
        <v>0.59400882982197667</v>
      </c>
      <c r="T33">
        <f t="shared" ca="1" si="8"/>
        <v>0</v>
      </c>
      <c r="U33">
        <f t="shared" ca="1" si="9"/>
        <v>0</v>
      </c>
      <c r="V33">
        <f t="shared" ca="1" si="10"/>
        <v>0</v>
      </c>
      <c r="W33">
        <f t="shared" ca="1" si="11"/>
        <v>0</v>
      </c>
    </row>
    <row r="34" spans="1:23">
      <c r="A34" s="2" t="s">
        <v>32</v>
      </c>
      <c r="B34" s="4">
        <v>36</v>
      </c>
      <c r="C34" s="3">
        <v>2.4</v>
      </c>
      <c r="D34" s="1">
        <v>-0.53526573324028992</v>
      </c>
      <c r="E34" s="1">
        <v>8.4636958804877403E-3</v>
      </c>
      <c r="K34">
        <f t="shared" ca="1" si="1"/>
        <v>7.5700800074387939E-2</v>
      </c>
      <c r="L34">
        <f t="shared" ca="1" si="2"/>
        <v>2.2451006918545011</v>
      </c>
      <c r="M34">
        <f t="shared" ca="1" si="3"/>
        <v>1.4755389986293317</v>
      </c>
      <c r="N34" t="str">
        <f t="shared" ca="1" si="0"/>
        <v>C1</v>
      </c>
      <c r="O34">
        <v>34</v>
      </c>
      <c r="P34" t="str">
        <f t="shared" ca="1" si="4"/>
        <v>C1</v>
      </c>
      <c r="Q34">
        <f t="shared" ca="1" si="5"/>
        <v>0</v>
      </c>
      <c r="R34">
        <f t="shared" ca="1" si="6"/>
        <v>-0.53526573324028992</v>
      </c>
      <c r="S34">
        <f t="shared" ca="1" si="7"/>
        <v>8.4636958804877403E-3</v>
      </c>
      <c r="T34">
        <f t="shared" ca="1" si="8"/>
        <v>0</v>
      </c>
      <c r="U34">
        <f t="shared" ca="1" si="9"/>
        <v>0</v>
      </c>
      <c r="V34">
        <f t="shared" ca="1" si="10"/>
        <v>0</v>
      </c>
      <c r="W34">
        <f t="shared" ca="1" si="11"/>
        <v>0</v>
      </c>
    </row>
    <row r="35" spans="1:23">
      <c r="A35" s="2" t="s">
        <v>33</v>
      </c>
      <c r="B35" s="4">
        <v>70</v>
      </c>
      <c r="C35" s="3">
        <v>1.573</v>
      </c>
      <c r="D35" s="1">
        <v>1.2423821942863089</v>
      </c>
      <c r="E35" s="1">
        <v>-0.24667109114248975</v>
      </c>
      <c r="K35">
        <f t="shared" ca="1" si="1"/>
        <v>1.862464264474202</v>
      </c>
      <c r="L35">
        <f t="shared" ca="1" si="2"/>
        <v>0.65337209853513689</v>
      </c>
      <c r="M35">
        <f t="shared" ca="1" si="3"/>
        <v>0.34581088488010481</v>
      </c>
      <c r="N35" t="str">
        <f t="shared" ca="1" si="0"/>
        <v>C3</v>
      </c>
      <c r="O35">
        <v>35</v>
      </c>
      <c r="P35" t="str">
        <f t="shared" ca="1" si="4"/>
        <v>C3</v>
      </c>
      <c r="Q35">
        <f t="shared" ca="1" si="5"/>
        <v>0</v>
      </c>
      <c r="R35">
        <f t="shared" ca="1" si="6"/>
        <v>0</v>
      </c>
      <c r="S35">
        <f t="shared" ca="1" si="7"/>
        <v>0</v>
      </c>
      <c r="T35">
        <f t="shared" ca="1" si="8"/>
        <v>0</v>
      </c>
      <c r="U35">
        <f t="shared" ca="1" si="9"/>
        <v>0</v>
      </c>
      <c r="V35">
        <f t="shared" ca="1" si="10"/>
        <v>1.2423821942863089</v>
      </c>
      <c r="W35">
        <f t="shared" ca="1" si="11"/>
        <v>-0.24667109114248975</v>
      </c>
    </row>
    <row r="36" spans="1:23">
      <c r="A36" s="2" t="s">
        <v>34</v>
      </c>
      <c r="B36" s="4">
        <v>34</v>
      </c>
      <c r="C36" s="3">
        <v>7.9580000000000002</v>
      </c>
      <c r="D36" s="1">
        <v>-0.63983325838891336</v>
      </c>
      <c r="E36" s="1">
        <v>1.7231422282549851</v>
      </c>
      <c r="K36">
        <f t="shared" ca="1" si="1"/>
        <v>1.7418689955224536</v>
      </c>
      <c r="L36">
        <f t="shared" ca="1" si="2"/>
        <v>2.7810423776248978</v>
      </c>
      <c r="M36">
        <f t="shared" ca="1" si="3"/>
        <v>2.3983827442647589</v>
      </c>
      <c r="N36" t="str">
        <f t="shared" ca="1" si="0"/>
        <v>C1</v>
      </c>
      <c r="O36">
        <v>36</v>
      </c>
      <c r="P36" t="str">
        <f t="shared" ca="1" si="4"/>
        <v>C1</v>
      </c>
      <c r="Q36">
        <f t="shared" ca="1" si="5"/>
        <v>0</v>
      </c>
      <c r="R36">
        <f t="shared" ca="1" si="6"/>
        <v>-0.63983325838891336</v>
      </c>
      <c r="S36">
        <f t="shared" ca="1" si="7"/>
        <v>1.7231422282549851</v>
      </c>
      <c r="T36">
        <f t="shared" ca="1" si="8"/>
        <v>0</v>
      </c>
      <c r="U36">
        <f t="shared" ca="1" si="9"/>
        <v>0</v>
      </c>
      <c r="V36">
        <f t="shared" ca="1" si="10"/>
        <v>0</v>
      </c>
      <c r="W36">
        <f t="shared" ca="1" si="11"/>
        <v>0</v>
      </c>
    </row>
    <row r="37" spans="1:23">
      <c r="A37" s="2" t="s">
        <v>35</v>
      </c>
      <c r="B37" s="4">
        <v>89</v>
      </c>
      <c r="C37" s="3">
        <v>1.387</v>
      </c>
      <c r="D37" s="1">
        <v>2.2357736831982318</v>
      </c>
      <c r="E37" s="1">
        <v>-0.30405328024318362</v>
      </c>
      <c r="K37">
        <f t="shared" ca="1" si="1"/>
        <v>2.8561344426038051</v>
      </c>
      <c r="L37">
        <f t="shared" ca="1" si="2"/>
        <v>0.74942016107235454</v>
      </c>
      <c r="M37">
        <f t="shared" ca="1" si="3"/>
        <v>1.3169497530235412</v>
      </c>
      <c r="N37" t="str">
        <f t="shared" ca="1" si="0"/>
        <v>C2</v>
      </c>
      <c r="O37">
        <v>37</v>
      </c>
      <c r="P37" t="str">
        <f t="shared" ca="1" si="4"/>
        <v>C2</v>
      </c>
      <c r="Q37">
        <f t="shared" ca="1" si="5"/>
        <v>0</v>
      </c>
      <c r="R37">
        <f t="shared" ca="1" si="6"/>
        <v>0</v>
      </c>
      <c r="S37">
        <f t="shared" ca="1" si="7"/>
        <v>0</v>
      </c>
      <c r="T37">
        <f t="shared" ca="1" si="8"/>
        <v>2.2357736831982318</v>
      </c>
      <c r="U37">
        <f t="shared" ca="1" si="9"/>
        <v>-0.30405328024318362</v>
      </c>
      <c r="V37">
        <f t="shared" ca="1" si="10"/>
        <v>0</v>
      </c>
      <c r="W37">
        <f t="shared" ca="1" si="11"/>
        <v>0</v>
      </c>
    </row>
    <row r="38" spans="1:23">
      <c r="A38" s="2" t="s">
        <v>36</v>
      </c>
      <c r="B38" s="4">
        <v>69</v>
      </c>
      <c r="C38" s="3">
        <v>1.2130000000000001</v>
      </c>
      <c r="D38" s="1">
        <v>1.1900984317119971</v>
      </c>
      <c r="E38" s="1">
        <v>-0.35773339262770365</v>
      </c>
      <c r="K38">
        <f t="shared" ca="1" si="1"/>
        <v>1.8279117815618184</v>
      </c>
      <c r="L38">
        <f t="shared" ca="1" si="2"/>
        <v>0.77033647072777356</v>
      </c>
      <c r="M38">
        <f t="shared" ca="1" si="3"/>
        <v>0.37278239560148829</v>
      </c>
      <c r="N38" t="str">
        <f t="shared" ca="1" si="0"/>
        <v>C3</v>
      </c>
      <c r="O38">
        <v>38</v>
      </c>
      <c r="P38" t="str">
        <f t="shared" ca="1" si="4"/>
        <v>C3</v>
      </c>
      <c r="Q38">
        <f t="shared" ca="1" si="5"/>
        <v>0</v>
      </c>
      <c r="R38">
        <f t="shared" ca="1" si="6"/>
        <v>0</v>
      </c>
      <c r="S38">
        <f t="shared" ca="1" si="7"/>
        <v>0</v>
      </c>
      <c r="T38">
        <f t="shared" ca="1" si="8"/>
        <v>0</v>
      </c>
      <c r="U38">
        <f t="shared" ca="1" si="9"/>
        <v>0</v>
      </c>
      <c r="V38">
        <f t="shared" ca="1" si="10"/>
        <v>1.1900984317119971</v>
      </c>
      <c r="W38">
        <f t="shared" ca="1" si="11"/>
        <v>-0.35773339262770365</v>
      </c>
    </row>
    <row r="39" spans="1:23">
      <c r="A39" s="2" t="s">
        <v>37</v>
      </c>
      <c r="B39" s="4">
        <v>35</v>
      </c>
      <c r="C39" s="3">
        <v>2.2629999999999999</v>
      </c>
      <c r="D39" s="1">
        <v>-0.5875494958146017</v>
      </c>
      <c r="E39" s="1">
        <v>-3.3801679962496445E-2</v>
      </c>
      <c r="K39">
        <f t="shared" ca="1" si="1"/>
        <v>2.406546975620728E-2</v>
      </c>
      <c r="L39">
        <f t="shared" ca="1" si="2"/>
        <v>2.3014309508665929</v>
      </c>
      <c r="M39">
        <f t="shared" ca="1" si="3"/>
        <v>1.5257584729708424</v>
      </c>
      <c r="N39" t="str">
        <f t="shared" ca="1" si="0"/>
        <v>C1</v>
      </c>
      <c r="O39">
        <v>39</v>
      </c>
      <c r="P39" t="str">
        <f t="shared" ca="1" si="4"/>
        <v>C1</v>
      </c>
      <c r="Q39">
        <f t="shared" ca="1" si="5"/>
        <v>0</v>
      </c>
      <c r="R39">
        <f t="shared" ca="1" si="6"/>
        <v>-0.5875494958146017</v>
      </c>
      <c r="S39">
        <f t="shared" ca="1" si="7"/>
        <v>-3.3801679962496445E-2</v>
      </c>
      <c r="T39">
        <f t="shared" ca="1" si="8"/>
        <v>0</v>
      </c>
      <c r="U39">
        <f t="shared" ca="1" si="9"/>
        <v>0</v>
      </c>
      <c r="V39">
        <f t="shared" ca="1" si="10"/>
        <v>0</v>
      </c>
      <c r="W39">
        <f t="shared" ca="1" si="11"/>
        <v>0</v>
      </c>
    </row>
    <row r="40" spans="1:23">
      <c r="A40" s="2" t="s">
        <v>38</v>
      </c>
      <c r="B40" s="4">
        <v>57</v>
      </c>
      <c r="C40" s="3">
        <v>2.7229999999999999</v>
      </c>
      <c r="D40" s="1">
        <v>0.56269328082025638</v>
      </c>
      <c r="E40" s="1">
        <v>0.10811126082416576</v>
      </c>
      <c r="K40">
        <f t="shared" ca="1" si="1"/>
        <v>1.1755605184801712</v>
      </c>
      <c r="L40">
        <f t="shared" ca="1" si="2"/>
        <v>1.1426444595334366</v>
      </c>
      <c r="M40">
        <f t="shared" ca="1" si="3"/>
        <v>0.4209311163154873</v>
      </c>
      <c r="N40" t="str">
        <f t="shared" ca="1" si="0"/>
        <v>C3</v>
      </c>
      <c r="O40">
        <v>40</v>
      </c>
      <c r="P40" t="str">
        <f t="shared" ca="1" si="4"/>
        <v>C3</v>
      </c>
      <c r="Q40">
        <f t="shared" ca="1" si="5"/>
        <v>0</v>
      </c>
      <c r="R40">
        <f t="shared" ca="1" si="6"/>
        <v>0</v>
      </c>
      <c r="S40">
        <f t="shared" ca="1" si="7"/>
        <v>0</v>
      </c>
      <c r="T40">
        <f t="shared" ca="1" si="8"/>
        <v>0</v>
      </c>
      <c r="U40">
        <f t="shared" ca="1" si="9"/>
        <v>0</v>
      </c>
      <c r="V40">
        <f t="shared" ca="1" si="10"/>
        <v>0.56269328082025638</v>
      </c>
      <c r="W40">
        <f t="shared" ca="1" si="11"/>
        <v>0.10811126082416576</v>
      </c>
    </row>
    <row r="41" spans="1:23">
      <c r="A41" s="2" t="s">
        <v>39</v>
      </c>
      <c r="B41" s="4">
        <v>81</v>
      </c>
      <c r="C41" s="3">
        <v>1.774</v>
      </c>
      <c r="D41" s="1">
        <v>1.817503582603738</v>
      </c>
      <c r="E41" s="1">
        <v>-0.18466130614657864</v>
      </c>
      <c r="K41">
        <f t="shared" ca="1" si="1"/>
        <v>2.429240031895783</v>
      </c>
      <c r="L41">
        <f t="shared" ca="1" si="2"/>
        <v>0.42123120758650617</v>
      </c>
      <c r="M41">
        <f t="shared" ca="1" si="3"/>
        <v>0.88588457050539848</v>
      </c>
      <c r="N41" t="str">
        <f t="shared" ca="1" si="0"/>
        <v>C2</v>
      </c>
      <c r="O41">
        <v>41</v>
      </c>
      <c r="P41" t="str">
        <f t="shared" ca="1" si="4"/>
        <v>C2</v>
      </c>
      <c r="Q41">
        <f t="shared" ca="1" si="5"/>
        <v>0</v>
      </c>
      <c r="R41">
        <f t="shared" ca="1" si="6"/>
        <v>0</v>
      </c>
      <c r="S41">
        <f t="shared" ca="1" si="7"/>
        <v>0</v>
      </c>
      <c r="T41">
        <f t="shared" ca="1" si="8"/>
        <v>1.817503582603738</v>
      </c>
      <c r="U41">
        <f t="shared" ca="1" si="9"/>
        <v>-0.18466130614657864</v>
      </c>
      <c r="V41">
        <f t="shared" ca="1" si="10"/>
        <v>0</v>
      </c>
      <c r="W41">
        <f t="shared" ca="1" si="11"/>
        <v>0</v>
      </c>
    </row>
    <row r="42" spans="1:23">
      <c r="A42" s="2" t="s">
        <v>40</v>
      </c>
      <c r="B42" s="4">
        <v>43</v>
      </c>
      <c r="C42" s="3">
        <v>4.0410000000000004</v>
      </c>
      <c r="D42" s="1">
        <v>-0.16927939522010782</v>
      </c>
      <c r="E42" s="1">
        <v>0.51472268681725464</v>
      </c>
      <c r="K42">
        <f t="shared" ca="1" si="1"/>
        <v>0.6891868913469319</v>
      </c>
      <c r="L42">
        <f t="shared" ca="1" si="2"/>
        <v>1.8922671017061141</v>
      </c>
      <c r="M42">
        <f t="shared" ca="1" si="3"/>
        <v>1.2580966235675246</v>
      </c>
      <c r="N42" t="str">
        <f t="shared" ca="1" si="0"/>
        <v>C1</v>
      </c>
      <c r="O42">
        <v>42</v>
      </c>
      <c r="P42" t="str">
        <f t="shared" ca="1" si="4"/>
        <v>C1</v>
      </c>
      <c r="Q42">
        <f t="shared" ca="1" si="5"/>
        <v>0</v>
      </c>
      <c r="R42">
        <f t="shared" ca="1" si="6"/>
        <v>-0.16927939522010782</v>
      </c>
      <c r="S42">
        <f t="shared" ca="1" si="7"/>
        <v>0.51472268681725464</v>
      </c>
      <c r="T42">
        <f t="shared" ca="1" si="8"/>
        <v>0</v>
      </c>
      <c r="U42">
        <f t="shared" ca="1" si="9"/>
        <v>0</v>
      </c>
      <c r="V42">
        <f t="shared" ca="1" si="10"/>
        <v>0</v>
      </c>
      <c r="W42">
        <f t="shared" ca="1" si="11"/>
        <v>0</v>
      </c>
    </row>
    <row r="43" spans="1:23">
      <c r="A43" s="2" t="s">
        <v>41</v>
      </c>
      <c r="B43" s="4">
        <v>44</v>
      </c>
      <c r="C43" s="3">
        <v>1.2E-2</v>
      </c>
      <c r="D43" s="1">
        <v>-0.11699563264579609</v>
      </c>
      <c r="E43" s="1">
        <v>-0.72824957063809781</v>
      </c>
      <c r="K43">
        <f t="shared" ca="1" si="1"/>
        <v>0.86200487953617178</v>
      </c>
      <c r="L43">
        <f t="shared" ca="1" si="2"/>
        <v>2.0493412748414004</v>
      </c>
      <c r="M43">
        <f t="shared" ca="1" si="3"/>
        <v>1.235803610411107</v>
      </c>
      <c r="N43" t="str">
        <f t="shared" ca="1" si="0"/>
        <v>C1</v>
      </c>
      <c r="O43">
        <v>43</v>
      </c>
      <c r="P43" t="str">
        <f t="shared" ca="1" si="4"/>
        <v>C1</v>
      </c>
      <c r="Q43">
        <f t="shared" ca="1" si="5"/>
        <v>0</v>
      </c>
      <c r="R43">
        <f t="shared" ca="1" si="6"/>
        <v>-0.11699563264579609</v>
      </c>
      <c r="S43">
        <f t="shared" ca="1" si="7"/>
        <v>-0.72824957063809781</v>
      </c>
      <c r="T43">
        <f t="shared" ca="1" si="8"/>
        <v>0</v>
      </c>
      <c r="U43">
        <f t="shared" ca="1" si="9"/>
        <v>0</v>
      </c>
      <c r="V43">
        <f t="shared" ca="1" si="10"/>
        <v>0</v>
      </c>
      <c r="W43">
        <f t="shared" ca="1" si="11"/>
        <v>0</v>
      </c>
    </row>
    <row r="44" spans="1:23">
      <c r="A44" s="2" t="s">
        <v>42</v>
      </c>
      <c r="B44" s="4">
        <v>28</v>
      </c>
      <c r="C44" s="3">
        <v>3</v>
      </c>
      <c r="D44" s="1">
        <v>-0.9535358338347838</v>
      </c>
      <c r="E44" s="1">
        <v>0.19356753168917762</v>
      </c>
      <c r="K44">
        <f t="shared" ca="1" si="1"/>
        <v>0.40704185438504797</v>
      </c>
      <c r="L44">
        <f t="shared" ca="1" si="2"/>
        <v>2.6535307167084259</v>
      </c>
      <c r="M44">
        <f t="shared" ca="1" si="3"/>
        <v>1.9111458628917046</v>
      </c>
      <c r="N44" t="str">
        <f t="shared" ca="1" si="0"/>
        <v>C1</v>
      </c>
      <c r="O44">
        <v>44</v>
      </c>
      <c r="P44" t="str">
        <f t="shared" ca="1" si="4"/>
        <v>C1</v>
      </c>
      <c r="Q44">
        <f t="shared" ca="1" si="5"/>
        <v>0</v>
      </c>
      <c r="R44">
        <f t="shared" ca="1" si="6"/>
        <v>-0.9535358338347838</v>
      </c>
      <c r="S44">
        <f t="shared" ca="1" si="7"/>
        <v>0.19356753168917762</v>
      </c>
      <c r="T44">
        <f t="shared" ca="1" si="8"/>
        <v>0</v>
      </c>
      <c r="U44">
        <f t="shared" ca="1" si="9"/>
        <v>0</v>
      </c>
      <c r="V44">
        <f t="shared" ca="1" si="10"/>
        <v>0</v>
      </c>
      <c r="W44">
        <f t="shared" ca="1" si="11"/>
        <v>0</v>
      </c>
    </row>
    <row r="45" spans="1:23">
      <c r="A45" s="2" t="s">
        <v>43</v>
      </c>
      <c r="B45" s="4">
        <v>30</v>
      </c>
      <c r="C45" s="3">
        <v>3.6</v>
      </c>
      <c r="D45" s="1">
        <v>-0.84896830868616036</v>
      </c>
      <c r="E45" s="1">
        <v>0.37867136749786751</v>
      </c>
      <c r="K45">
        <f t="shared" ca="1" si="1"/>
        <v>0.46548785312483948</v>
      </c>
      <c r="L45">
        <f t="shared" ca="1" si="2"/>
        <v>2.5537793190745783</v>
      </c>
      <c r="M45">
        <f t="shared" ca="1" si="3"/>
        <v>1.8452248363976658</v>
      </c>
      <c r="N45" t="str">
        <f t="shared" ca="1" si="0"/>
        <v>C1</v>
      </c>
      <c r="O45">
        <v>45</v>
      </c>
      <c r="P45" t="str">
        <f t="shared" ca="1" si="4"/>
        <v>C1</v>
      </c>
      <c r="Q45">
        <f t="shared" ca="1" si="5"/>
        <v>0</v>
      </c>
      <c r="R45">
        <f t="shared" ca="1" si="6"/>
        <v>-0.84896830868616036</v>
      </c>
      <c r="S45">
        <f t="shared" ca="1" si="7"/>
        <v>0.37867136749786751</v>
      </c>
      <c r="T45">
        <f t="shared" ca="1" si="8"/>
        <v>0</v>
      </c>
      <c r="U45">
        <f t="shared" ca="1" si="9"/>
        <v>0</v>
      </c>
      <c r="V45">
        <f t="shared" ca="1" si="10"/>
        <v>0</v>
      </c>
      <c r="W45">
        <f t="shared" ca="1" si="11"/>
        <v>0</v>
      </c>
    </row>
    <row r="46" spans="1:23">
      <c r="A46" s="2" t="s">
        <v>44</v>
      </c>
      <c r="B46" s="4">
        <v>48</v>
      </c>
      <c r="C46" s="3">
        <v>2</v>
      </c>
      <c r="D46" s="1">
        <v>9.2139417651450825E-2</v>
      </c>
      <c r="E46" s="1">
        <v>-0.11493886132530547</v>
      </c>
      <c r="K46">
        <f t="shared" ca="1" si="1"/>
        <v>0.7048223812762674</v>
      </c>
      <c r="L46">
        <f t="shared" ca="1" si="2"/>
        <v>1.6422054158933594</v>
      </c>
      <c r="M46">
        <f t="shared" ca="1" si="3"/>
        <v>0.8458320809703237</v>
      </c>
      <c r="N46" t="str">
        <f t="shared" ca="1" si="0"/>
        <v>C1</v>
      </c>
      <c r="O46">
        <v>46</v>
      </c>
      <c r="P46" t="str">
        <f t="shared" ca="1" si="4"/>
        <v>C1</v>
      </c>
      <c r="Q46">
        <f t="shared" ca="1" si="5"/>
        <v>0</v>
      </c>
      <c r="R46">
        <f t="shared" ca="1" si="6"/>
        <v>9.2139417651450825E-2</v>
      </c>
      <c r="S46">
        <f t="shared" ca="1" si="7"/>
        <v>-0.11493886132530547</v>
      </c>
      <c r="T46">
        <f t="shared" ca="1" si="8"/>
        <v>0</v>
      </c>
      <c r="U46">
        <f t="shared" ca="1" si="9"/>
        <v>0</v>
      </c>
      <c r="V46">
        <f t="shared" ca="1" si="10"/>
        <v>0</v>
      </c>
      <c r="W46">
        <f t="shared" ca="1" si="11"/>
        <v>0</v>
      </c>
    </row>
    <row r="47" spans="1:23">
      <c r="A47" s="2" t="s">
        <v>45</v>
      </c>
      <c r="B47" s="4">
        <v>78</v>
      </c>
      <c r="C47" s="3">
        <v>7.2</v>
      </c>
      <c r="D47" s="1">
        <v>1.6606522948808027</v>
      </c>
      <c r="E47" s="1">
        <v>1.4892943823500064</v>
      </c>
      <c r="K47">
        <f t="shared" ca="1" si="1"/>
        <v>2.7223213486535176</v>
      </c>
      <c r="L47">
        <f t="shared" ca="1" si="2"/>
        <v>1.2700899992340742</v>
      </c>
      <c r="M47">
        <f t="shared" ca="1" si="3"/>
        <v>1.7312832704125893</v>
      </c>
      <c r="N47" t="str">
        <f t="shared" ca="1" si="0"/>
        <v>C2</v>
      </c>
      <c r="O47">
        <v>47</v>
      </c>
      <c r="P47" t="str">
        <f t="shared" ca="1" si="4"/>
        <v>C2</v>
      </c>
      <c r="Q47">
        <f t="shared" ca="1" si="5"/>
        <v>0</v>
      </c>
      <c r="R47">
        <f t="shared" ca="1" si="6"/>
        <v>0</v>
      </c>
      <c r="S47">
        <f t="shared" ca="1" si="7"/>
        <v>0</v>
      </c>
      <c r="T47">
        <f t="shared" ca="1" si="8"/>
        <v>1.6606522948808027</v>
      </c>
      <c r="U47">
        <f t="shared" ca="1" si="9"/>
        <v>1.4892943823500064</v>
      </c>
      <c r="V47">
        <f t="shared" ca="1" si="10"/>
        <v>0</v>
      </c>
      <c r="W47">
        <f t="shared" ca="1" si="11"/>
        <v>0</v>
      </c>
    </row>
    <row r="48" spans="1:23">
      <c r="A48" s="2" t="s">
        <v>46</v>
      </c>
      <c r="B48" s="4">
        <v>40</v>
      </c>
      <c r="C48" s="3">
        <v>6.8280000000000003</v>
      </c>
      <c r="D48" s="1">
        <v>-0.32613068294304304</v>
      </c>
      <c r="E48" s="1">
        <v>1.3745300041486188</v>
      </c>
      <c r="K48">
        <f t="shared" ca="1" si="1"/>
        <v>1.4207745441922819</v>
      </c>
      <c r="L48">
        <f t="shared" ca="1" si="2"/>
        <v>2.3319600338434405</v>
      </c>
      <c r="M48">
        <f t="shared" ca="1" si="3"/>
        <v>1.9294716579063156</v>
      </c>
      <c r="N48" t="str">
        <f t="shared" ca="1" si="0"/>
        <v>C1</v>
      </c>
      <c r="O48">
        <v>48</v>
      </c>
      <c r="P48" t="str">
        <f t="shared" ca="1" si="4"/>
        <v>C1</v>
      </c>
      <c r="Q48">
        <f t="shared" ca="1" si="5"/>
        <v>0</v>
      </c>
      <c r="R48">
        <f t="shared" ca="1" si="6"/>
        <v>-0.32613068294304304</v>
      </c>
      <c r="S48">
        <f t="shared" ca="1" si="7"/>
        <v>1.3745300041486188</v>
      </c>
      <c r="T48">
        <f t="shared" ca="1" si="8"/>
        <v>0</v>
      </c>
      <c r="U48">
        <f t="shared" ca="1" si="9"/>
        <v>0</v>
      </c>
      <c r="V48">
        <f t="shared" ca="1" si="10"/>
        <v>0</v>
      </c>
      <c r="W48">
        <f t="shared" ca="1" si="11"/>
        <v>0</v>
      </c>
    </row>
    <row r="49" spans="1:23">
      <c r="A49" s="2" t="s">
        <v>47</v>
      </c>
      <c r="B49" s="4">
        <v>37</v>
      </c>
      <c r="C49" s="3">
        <v>5.016</v>
      </c>
      <c r="D49" s="1">
        <v>-0.4829819706659782</v>
      </c>
      <c r="E49" s="1">
        <v>0.81551642000637559</v>
      </c>
      <c r="K49">
        <f t="shared" ca="1" si="1"/>
        <v>0.84294609523598951</v>
      </c>
      <c r="L49">
        <f t="shared" ca="1" si="2"/>
        <v>2.2626726932594083</v>
      </c>
      <c r="M49">
        <f t="shared" ca="1" si="3"/>
        <v>1.6810756359933008</v>
      </c>
      <c r="N49" t="str">
        <f t="shared" ca="1" si="0"/>
        <v>C1</v>
      </c>
      <c r="O49">
        <v>49</v>
      </c>
      <c r="P49" t="str">
        <f t="shared" ca="1" si="4"/>
        <v>C1</v>
      </c>
      <c r="Q49">
        <f t="shared" ca="1" si="5"/>
        <v>0</v>
      </c>
      <c r="R49">
        <f t="shared" ca="1" si="6"/>
        <v>-0.4829819706659782</v>
      </c>
      <c r="S49">
        <f t="shared" ca="1" si="7"/>
        <v>0.81551642000637559</v>
      </c>
      <c r="T49">
        <f t="shared" ca="1" si="8"/>
        <v>0</v>
      </c>
      <c r="U49">
        <f t="shared" ca="1" si="9"/>
        <v>0</v>
      </c>
      <c r="V49">
        <f t="shared" ca="1" si="10"/>
        <v>0</v>
      </c>
      <c r="W49">
        <f t="shared" ca="1" si="11"/>
        <v>0</v>
      </c>
    </row>
    <row r="50" spans="1:23">
      <c r="A50" s="2" t="s">
        <v>47</v>
      </c>
      <c r="B50" s="4">
        <v>29</v>
      </c>
      <c r="C50" s="3">
        <v>6.5439999999999996</v>
      </c>
      <c r="D50" s="1">
        <v>-0.90125207126047202</v>
      </c>
      <c r="E50" s="1">
        <v>1.2869141885325055</v>
      </c>
      <c r="K50">
        <f t="shared" ca="1" si="1"/>
        <v>1.3382796638920191</v>
      </c>
      <c r="L50">
        <f t="shared" ca="1" si="2"/>
        <v>2.8114982271030073</v>
      </c>
      <c r="M50">
        <f t="shared" ca="1" si="3"/>
        <v>2.2932809914640297</v>
      </c>
      <c r="N50" t="str">
        <f t="shared" ca="1" si="0"/>
        <v>C1</v>
      </c>
      <c r="O50">
        <v>50</v>
      </c>
      <c r="P50" t="str">
        <f t="shared" ca="1" si="4"/>
        <v>C1</v>
      </c>
      <c r="Q50">
        <f t="shared" ca="1" si="5"/>
        <v>0</v>
      </c>
      <c r="R50">
        <f t="shared" ca="1" si="6"/>
        <v>-0.90125207126047202</v>
      </c>
      <c r="S50">
        <f t="shared" ca="1" si="7"/>
        <v>1.2869141885325055</v>
      </c>
      <c r="T50">
        <f t="shared" ca="1" si="8"/>
        <v>0</v>
      </c>
      <c r="U50">
        <f t="shared" ca="1" si="9"/>
        <v>0</v>
      </c>
      <c r="V50">
        <f t="shared" ca="1" si="10"/>
        <v>0</v>
      </c>
      <c r="W50">
        <f t="shared" ca="1" si="11"/>
        <v>0</v>
      </c>
    </row>
    <row r="51" spans="1:23">
      <c r="A51" s="2" t="s">
        <v>48</v>
      </c>
      <c r="B51" s="4">
        <v>73</v>
      </c>
      <c r="C51" s="3">
        <v>5.2220000000000004</v>
      </c>
      <c r="D51" s="1">
        <v>1.399233482009244</v>
      </c>
      <c r="E51" s="1">
        <v>0.87906873696735921</v>
      </c>
      <c r="K51">
        <f t="shared" ca="1" si="1"/>
        <v>2.196945683918162</v>
      </c>
      <c r="L51">
        <f t="shared" ca="1" si="2"/>
        <v>0.72456997660403721</v>
      </c>
      <c r="M51">
        <f t="shared" ca="1" si="3"/>
        <v>1.0677898758993407</v>
      </c>
      <c r="N51" t="str">
        <f t="shared" ca="1" si="0"/>
        <v>C2</v>
      </c>
      <c r="O51">
        <v>51</v>
      </c>
      <c r="P51" t="str">
        <f t="shared" ca="1" si="4"/>
        <v>C2</v>
      </c>
      <c r="Q51">
        <f t="shared" ca="1" si="5"/>
        <v>0</v>
      </c>
      <c r="R51">
        <f t="shared" ca="1" si="6"/>
        <v>0</v>
      </c>
      <c r="S51">
        <f t="shared" ca="1" si="7"/>
        <v>0</v>
      </c>
      <c r="T51">
        <f t="shared" ca="1" si="8"/>
        <v>1.399233482009244</v>
      </c>
      <c r="U51">
        <f t="shared" ca="1" si="9"/>
        <v>0.87906873696735921</v>
      </c>
      <c r="V51">
        <f t="shared" ca="1" si="10"/>
        <v>0</v>
      </c>
      <c r="W51">
        <f t="shared" ca="1" si="11"/>
        <v>0</v>
      </c>
    </row>
    <row r="52" spans="1:23">
      <c r="A52" s="2" t="s">
        <v>49</v>
      </c>
      <c r="B52" s="4">
        <v>64</v>
      </c>
      <c r="C52" s="3">
        <v>4.0030000000000001</v>
      </c>
      <c r="D52" s="1">
        <v>0.92867961884043848</v>
      </c>
      <c r="E52" s="1">
        <v>0.50299944388270423</v>
      </c>
      <c r="K52">
        <f t="shared" ca="1" si="1"/>
        <v>1.6208704043701556</v>
      </c>
      <c r="L52">
        <f t="shared" ca="1" si="2"/>
        <v>0.82153722651147709</v>
      </c>
      <c r="M52">
        <f t="shared" ca="1" si="3"/>
        <v>0.58674103513070508</v>
      </c>
      <c r="N52" t="str">
        <f t="shared" ca="1" si="0"/>
        <v>C3</v>
      </c>
      <c r="O52">
        <v>52</v>
      </c>
      <c r="P52" t="str">
        <f t="shared" ca="1" si="4"/>
        <v>C2</v>
      </c>
      <c r="Q52">
        <f t="shared" ca="1" si="5"/>
        <v>1</v>
      </c>
      <c r="R52">
        <f t="shared" ca="1" si="6"/>
        <v>0</v>
      </c>
      <c r="S52">
        <f t="shared" ca="1" si="7"/>
        <v>0</v>
      </c>
      <c r="T52">
        <f t="shared" ca="1" si="8"/>
        <v>0</v>
      </c>
      <c r="U52">
        <f t="shared" ca="1" si="9"/>
        <v>0</v>
      </c>
      <c r="V52">
        <f t="shared" ca="1" si="10"/>
        <v>0.92867961884043848</v>
      </c>
      <c r="W52">
        <f t="shared" ca="1" si="11"/>
        <v>0.50299944388270423</v>
      </c>
    </row>
    <row r="53" spans="1:23">
      <c r="A53" s="2" t="s">
        <v>50</v>
      </c>
      <c r="B53" s="4">
        <v>47</v>
      </c>
      <c r="C53" s="3">
        <v>0.88</v>
      </c>
      <c r="D53" s="1">
        <v>3.9855655077139097E-2</v>
      </c>
      <c r="E53" s="1">
        <v>-0.46046602150152655</v>
      </c>
      <c r="K53">
        <f t="shared" ca="1" si="1"/>
        <v>0.7826906346517476</v>
      </c>
      <c r="L53">
        <f t="shared" ca="1" si="2"/>
        <v>1.7939918292934809</v>
      </c>
      <c r="M53">
        <f t="shared" ca="1" si="3"/>
        <v>0.97341891413280957</v>
      </c>
      <c r="N53" t="str">
        <f t="shared" ca="1" si="0"/>
        <v>C1</v>
      </c>
      <c r="O53">
        <v>53</v>
      </c>
      <c r="P53" t="str">
        <f t="shared" ca="1" si="4"/>
        <v>C1</v>
      </c>
      <c r="Q53">
        <f t="shared" ca="1" si="5"/>
        <v>0</v>
      </c>
      <c r="R53">
        <f t="shared" ca="1" si="6"/>
        <v>3.9855655077139097E-2</v>
      </c>
      <c r="S53">
        <f t="shared" ca="1" si="7"/>
        <v>-0.46046602150152655</v>
      </c>
      <c r="T53">
        <f t="shared" ca="1" si="8"/>
        <v>0</v>
      </c>
      <c r="U53">
        <f t="shared" ca="1" si="9"/>
        <v>0</v>
      </c>
      <c r="V53">
        <f t="shared" ca="1" si="10"/>
        <v>0</v>
      </c>
      <c r="W53">
        <f t="shared" ca="1" si="11"/>
        <v>0</v>
      </c>
    </row>
    <row r="54" spans="1:23">
      <c r="A54" s="2" t="s">
        <v>51</v>
      </c>
      <c r="B54" s="4">
        <v>39</v>
      </c>
      <c r="C54" s="3">
        <v>1.54</v>
      </c>
      <c r="D54" s="1">
        <v>-0.37841444551735476</v>
      </c>
      <c r="E54" s="1">
        <v>-0.25685180211196768</v>
      </c>
      <c r="K54">
        <f t="shared" ca="1" si="1"/>
        <v>0.32965619444195948</v>
      </c>
      <c r="L54">
        <f t="shared" ca="1" si="2"/>
        <v>2.1322411393222436</v>
      </c>
      <c r="M54">
        <f t="shared" ca="1" si="3"/>
        <v>1.3271549689784823</v>
      </c>
      <c r="N54" t="str">
        <f t="shared" ca="1" si="0"/>
        <v>C1</v>
      </c>
      <c r="O54">
        <v>54</v>
      </c>
      <c r="P54" t="str">
        <f t="shared" ca="1" si="4"/>
        <v>C1</v>
      </c>
      <c r="Q54">
        <f t="shared" ca="1" si="5"/>
        <v>0</v>
      </c>
      <c r="R54">
        <f t="shared" ca="1" si="6"/>
        <v>-0.37841444551735476</v>
      </c>
      <c r="S54">
        <f t="shared" ca="1" si="7"/>
        <v>-0.25685180211196768</v>
      </c>
      <c r="T54">
        <f t="shared" ca="1" si="8"/>
        <v>0</v>
      </c>
      <c r="U54">
        <f t="shared" ca="1" si="9"/>
        <v>0</v>
      </c>
      <c r="V54">
        <f t="shared" ca="1" si="10"/>
        <v>0</v>
      </c>
      <c r="W54">
        <f t="shared" ca="1" si="11"/>
        <v>0</v>
      </c>
    </row>
    <row r="55" spans="1:23">
      <c r="A55" s="2" t="s">
        <v>52</v>
      </c>
      <c r="B55" s="4">
        <v>72</v>
      </c>
      <c r="C55" s="3">
        <v>0.999</v>
      </c>
      <c r="D55" s="1">
        <v>1.3469497194349322</v>
      </c>
      <c r="E55" s="1">
        <v>-0.42375376073280302</v>
      </c>
      <c r="K55">
        <f t="shared" ca="1" si="1"/>
        <v>1.9946131830505329</v>
      </c>
      <c r="L55">
        <f t="shared" ca="1" si="2"/>
        <v>0.7339777976523314</v>
      </c>
      <c r="M55">
        <f t="shared" ca="1" si="3"/>
        <v>0.53234248059207101</v>
      </c>
      <c r="N55" t="str">
        <f t="shared" ca="1" si="0"/>
        <v>C3</v>
      </c>
      <c r="O55">
        <v>55</v>
      </c>
      <c r="P55" t="str">
        <f t="shared" ca="1" si="4"/>
        <v>C3</v>
      </c>
      <c r="Q55">
        <f t="shared" ca="1" si="5"/>
        <v>0</v>
      </c>
      <c r="R55">
        <f t="shared" ca="1" si="6"/>
        <v>0</v>
      </c>
      <c r="S55">
        <f t="shared" ca="1" si="7"/>
        <v>0</v>
      </c>
      <c r="T55">
        <f t="shared" ca="1" si="8"/>
        <v>0</v>
      </c>
      <c r="U55">
        <f t="shared" ca="1" si="9"/>
        <v>0</v>
      </c>
      <c r="V55">
        <f t="shared" ca="1" si="10"/>
        <v>1.3469497194349322</v>
      </c>
      <c r="W55">
        <f t="shared" ca="1" si="11"/>
        <v>-0.42375376073280302</v>
      </c>
    </row>
    <row r="56" spans="1:23">
      <c r="A56" s="2" t="s">
        <v>53</v>
      </c>
      <c r="B56" s="4">
        <v>48</v>
      </c>
      <c r="C56" s="3">
        <v>2.1</v>
      </c>
      <c r="D56" s="1">
        <v>9.2139417651450825E-2</v>
      </c>
      <c r="E56" s="1">
        <v>-8.4088222023857129E-2</v>
      </c>
      <c r="K56">
        <f t="shared" ca="1" si="1"/>
        <v>0.70126294222494501</v>
      </c>
      <c r="L56">
        <f t="shared" ca="1" si="2"/>
        <v>1.6361955769464644</v>
      </c>
      <c r="M56">
        <f t="shared" ca="1" si="3"/>
        <v>0.84525426170752826</v>
      </c>
      <c r="N56" t="str">
        <f t="shared" ca="1" si="0"/>
        <v>C1</v>
      </c>
      <c r="O56">
        <v>56</v>
      </c>
      <c r="P56" t="str">
        <f t="shared" ca="1" si="4"/>
        <v>C1</v>
      </c>
      <c r="Q56">
        <f t="shared" ca="1" si="5"/>
        <v>0</v>
      </c>
      <c r="R56">
        <f t="shared" ca="1" si="6"/>
        <v>9.2139417651450825E-2</v>
      </c>
      <c r="S56">
        <f t="shared" ca="1" si="7"/>
        <v>-8.4088222023857129E-2</v>
      </c>
      <c r="T56">
        <f t="shared" ca="1" si="8"/>
        <v>0</v>
      </c>
      <c r="U56">
        <f t="shared" ca="1" si="9"/>
        <v>0</v>
      </c>
      <c r="V56">
        <f t="shared" ca="1" si="10"/>
        <v>0</v>
      </c>
      <c r="W56">
        <f t="shared" ca="1" si="11"/>
        <v>0</v>
      </c>
    </row>
    <row r="57" spans="1:23">
      <c r="A57" s="2" t="s">
        <v>54</v>
      </c>
      <c r="B57" s="4">
        <v>29</v>
      </c>
      <c r="C57" s="3">
        <v>1.083</v>
      </c>
      <c r="D57" s="1">
        <v>-0.90125207126047202</v>
      </c>
      <c r="E57" s="1">
        <v>-0.39783922371958647</v>
      </c>
      <c r="K57">
        <f t="shared" ca="1" si="1"/>
        <v>0.48075466150768942</v>
      </c>
      <c r="L57">
        <f t="shared" ca="1" si="2"/>
        <v>2.6734436617745194</v>
      </c>
      <c r="M57">
        <f t="shared" ca="1" si="3"/>
        <v>1.8652924184479798</v>
      </c>
      <c r="N57" t="str">
        <f t="shared" ca="1" si="0"/>
        <v>C1</v>
      </c>
      <c r="O57">
        <v>57</v>
      </c>
      <c r="P57" t="str">
        <f t="shared" ca="1" si="4"/>
        <v>C1</v>
      </c>
      <c r="Q57">
        <f t="shared" ca="1" si="5"/>
        <v>0</v>
      </c>
      <c r="R57">
        <f t="shared" ca="1" si="6"/>
        <v>-0.90125207126047202</v>
      </c>
      <c r="S57">
        <f t="shared" ca="1" si="7"/>
        <v>-0.39783922371958647</v>
      </c>
      <c r="T57">
        <f t="shared" ca="1" si="8"/>
        <v>0</v>
      </c>
      <c r="U57">
        <f t="shared" ca="1" si="9"/>
        <v>0</v>
      </c>
      <c r="V57">
        <f t="shared" ca="1" si="10"/>
        <v>0</v>
      </c>
      <c r="W57">
        <f t="shared" ca="1" si="11"/>
        <v>0</v>
      </c>
    </row>
    <row r="58" spans="1:23">
      <c r="A58" s="2" t="s">
        <v>55</v>
      </c>
      <c r="B58" s="4">
        <v>26</v>
      </c>
      <c r="C58" s="3">
        <v>6.0039999999999996</v>
      </c>
      <c r="D58" s="1">
        <v>-1.0581033589834072</v>
      </c>
      <c r="E58" s="1">
        <v>1.1203207363046848</v>
      </c>
      <c r="K58">
        <f t="shared" ca="1" si="1"/>
        <v>1.2251708788056566</v>
      </c>
      <c r="L58">
        <f t="shared" ca="1" si="2"/>
        <v>2.9012600637798904</v>
      </c>
      <c r="M58">
        <f t="shared" ca="1" si="3"/>
        <v>2.3305832512581466</v>
      </c>
      <c r="N58" t="str">
        <f t="shared" ca="1" si="0"/>
        <v>C1</v>
      </c>
      <c r="O58">
        <v>58</v>
      </c>
      <c r="P58" t="str">
        <f t="shared" ca="1" si="4"/>
        <v>C1</v>
      </c>
      <c r="Q58">
        <f t="shared" ca="1" si="5"/>
        <v>0</v>
      </c>
      <c r="R58">
        <f t="shared" ca="1" si="6"/>
        <v>-1.0581033589834072</v>
      </c>
      <c r="S58">
        <f t="shared" ca="1" si="7"/>
        <v>1.1203207363046848</v>
      </c>
      <c r="T58">
        <f t="shared" ca="1" si="8"/>
        <v>0</v>
      </c>
      <c r="U58">
        <f t="shared" ca="1" si="9"/>
        <v>0</v>
      </c>
      <c r="V58">
        <f t="shared" ca="1" si="10"/>
        <v>0</v>
      </c>
      <c r="W58">
        <f t="shared" ca="1" si="11"/>
        <v>0</v>
      </c>
    </row>
    <row r="59" spans="1:23">
      <c r="A59" s="2" t="s">
        <v>56</v>
      </c>
      <c r="B59" s="4">
        <v>53</v>
      </c>
      <c r="C59" s="3">
        <v>2.8279999999999998</v>
      </c>
      <c r="D59" s="1">
        <v>0.3535582305230095</v>
      </c>
      <c r="E59" s="1">
        <v>0.14050443209068647</v>
      </c>
      <c r="K59">
        <f t="shared" ca="1" si="1"/>
        <v>0.97266604014513147</v>
      </c>
      <c r="L59">
        <f t="shared" ca="1" si="2"/>
        <v>1.3486406424424211</v>
      </c>
      <c r="M59">
        <f t="shared" ca="1" si="3"/>
        <v>0.62539665430131719</v>
      </c>
      <c r="N59" t="str">
        <f t="shared" ca="1" si="0"/>
        <v>C3</v>
      </c>
      <c r="O59">
        <v>59</v>
      </c>
      <c r="P59" t="str">
        <f t="shared" ca="1" si="4"/>
        <v>C3</v>
      </c>
      <c r="Q59">
        <f t="shared" ca="1" si="5"/>
        <v>0</v>
      </c>
      <c r="R59">
        <f t="shared" ca="1" si="6"/>
        <v>0</v>
      </c>
      <c r="S59">
        <f t="shared" ca="1" si="7"/>
        <v>0</v>
      </c>
      <c r="T59">
        <f t="shared" ca="1" si="8"/>
        <v>0</v>
      </c>
      <c r="U59">
        <f t="shared" ca="1" si="9"/>
        <v>0</v>
      </c>
      <c r="V59">
        <f t="shared" ca="1" si="10"/>
        <v>0.3535582305230095</v>
      </c>
      <c r="W59">
        <f t="shared" ca="1" si="11"/>
        <v>0.14050443209068647</v>
      </c>
    </row>
    <row r="60" spans="1:23">
      <c r="A60" s="2" t="s">
        <v>57</v>
      </c>
      <c r="B60" s="4">
        <v>41</v>
      </c>
      <c r="C60" s="3">
        <v>2.4580000000000002</v>
      </c>
      <c r="D60" s="1">
        <v>-0.27384692036873126</v>
      </c>
      <c r="E60" s="1">
        <v>2.6357066675327844E-2</v>
      </c>
      <c r="K60">
        <f t="shared" ca="1" si="1"/>
        <v>0.33519457739247882</v>
      </c>
      <c r="L60">
        <f t="shared" ca="1" si="2"/>
        <v>1.9831699845691528</v>
      </c>
      <c r="M60">
        <f t="shared" ca="1" si="3"/>
        <v>1.2162281929890622</v>
      </c>
      <c r="N60" t="str">
        <f t="shared" ca="1" si="0"/>
        <v>C1</v>
      </c>
      <c r="O60">
        <v>60</v>
      </c>
      <c r="P60" t="str">
        <f t="shared" ca="1" si="4"/>
        <v>C1</v>
      </c>
      <c r="Q60">
        <f t="shared" ca="1" si="5"/>
        <v>0</v>
      </c>
      <c r="R60">
        <f t="shared" ca="1" si="6"/>
        <v>-0.27384692036873126</v>
      </c>
      <c r="S60">
        <f t="shared" ca="1" si="7"/>
        <v>2.6357066675327844E-2</v>
      </c>
      <c r="T60">
        <f t="shared" ca="1" si="8"/>
        <v>0</v>
      </c>
      <c r="U60">
        <f t="shared" ca="1" si="9"/>
        <v>0</v>
      </c>
      <c r="V60">
        <f t="shared" ca="1" si="10"/>
        <v>0</v>
      </c>
      <c r="W60">
        <f t="shared" ca="1" si="11"/>
        <v>0</v>
      </c>
    </row>
    <row r="61" spans="1:23">
      <c r="A61" s="2" t="s">
        <v>58</v>
      </c>
      <c r="B61" s="4">
        <v>57</v>
      </c>
      <c r="C61" s="3">
        <v>1.954</v>
      </c>
      <c r="D61" s="1">
        <v>0.56269328082025638</v>
      </c>
      <c r="E61" s="1">
        <v>-0.12913015540397171</v>
      </c>
      <c r="K61">
        <f t="shared" ca="1" si="1"/>
        <v>1.1739672510901336</v>
      </c>
      <c r="L61">
        <f t="shared" ca="1" si="2"/>
        <v>1.1895036429747849</v>
      </c>
      <c r="M61">
        <f t="shared" ca="1" si="3"/>
        <v>0.37744710078070282</v>
      </c>
      <c r="N61" t="str">
        <f t="shared" ca="1" si="0"/>
        <v>C3</v>
      </c>
      <c r="O61">
        <v>61</v>
      </c>
      <c r="P61" t="str">
        <f t="shared" ca="1" si="4"/>
        <v>C3</v>
      </c>
      <c r="Q61">
        <f t="shared" ca="1" si="5"/>
        <v>0</v>
      </c>
      <c r="R61">
        <f t="shared" ca="1" si="6"/>
        <v>0</v>
      </c>
      <c r="S61">
        <f t="shared" ca="1" si="7"/>
        <v>0</v>
      </c>
      <c r="T61">
        <f t="shared" ca="1" si="8"/>
        <v>0</v>
      </c>
      <c r="U61">
        <f t="shared" ca="1" si="9"/>
        <v>0</v>
      </c>
      <c r="V61">
        <f t="shared" ca="1" si="10"/>
        <v>0.56269328082025638</v>
      </c>
      <c r="W61">
        <f t="shared" ca="1" si="11"/>
        <v>-0.12913015540397171</v>
      </c>
    </row>
    <row r="62" spans="1:23">
      <c r="A62" s="2" t="s">
        <v>59</v>
      </c>
      <c r="B62" s="4">
        <v>28</v>
      </c>
      <c r="C62" s="3">
        <v>1</v>
      </c>
      <c r="D62" s="1">
        <v>-0.9535358338347838</v>
      </c>
      <c r="E62" s="1">
        <v>-0.42344525433978858</v>
      </c>
      <c r="K62">
        <f t="shared" ca="1" si="1"/>
        <v>0.53368137528548709</v>
      </c>
      <c r="L62">
        <f t="shared" ca="1" si="2"/>
        <v>2.7302589149799452</v>
      </c>
      <c r="M62">
        <f t="shared" ca="1" si="3"/>
        <v>1.9212122718302711</v>
      </c>
      <c r="N62" t="str">
        <f t="shared" ca="1" si="0"/>
        <v>C1</v>
      </c>
      <c r="O62">
        <v>62</v>
      </c>
      <c r="P62" t="str">
        <f t="shared" ca="1" si="4"/>
        <v>C1</v>
      </c>
      <c r="Q62">
        <f t="shared" ca="1" si="5"/>
        <v>0</v>
      </c>
      <c r="R62">
        <f t="shared" ca="1" si="6"/>
        <v>-0.9535358338347838</v>
      </c>
      <c r="S62">
        <f t="shared" ca="1" si="7"/>
        <v>-0.42344525433978858</v>
      </c>
      <c r="T62">
        <f t="shared" ca="1" si="8"/>
        <v>0</v>
      </c>
      <c r="U62">
        <f t="shared" ca="1" si="9"/>
        <v>0</v>
      </c>
      <c r="V62">
        <f t="shared" ca="1" si="10"/>
        <v>0</v>
      </c>
      <c r="W62">
        <f t="shared" ca="1" si="11"/>
        <v>0</v>
      </c>
    </row>
    <row r="63" spans="1:23">
      <c r="A63" s="2" t="s">
        <v>60</v>
      </c>
      <c r="B63" s="4">
        <v>37</v>
      </c>
      <c r="C63" s="3">
        <v>-1.17</v>
      </c>
      <c r="D63" s="1">
        <v>-0.4829819706659782</v>
      </c>
      <c r="E63" s="1">
        <v>-1.0929041271812168</v>
      </c>
      <c r="K63">
        <f t="shared" ca="1" si="1"/>
        <v>1.0815288771869105</v>
      </c>
      <c r="L63">
        <f t="shared" ca="1" si="2"/>
        <v>2.5471630122362483</v>
      </c>
      <c r="M63">
        <f t="shared" ca="1" si="3"/>
        <v>1.7424139401908434</v>
      </c>
      <c r="N63" t="str">
        <f t="shared" ca="1" si="0"/>
        <v>C1</v>
      </c>
      <c r="O63">
        <v>63</v>
      </c>
      <c r="P63" t="str">
        <f t="shared" ca="1" si="4"/>
        <v>C1</v>
      </c>
      <c r="Q63">
        <f t="shared" ca="1" si="5"/>
        <v>0</v>
      </c>
      <c r="R63">
        <f t="shared" ca="1" si="6"/>
        <v>-0.4829819706659782</v>
      </c>
      <c r="S63">
        <f t="shared" ca="1" si="7"/>
        <v>-1.0929041271812168</v>
      </c>
      <c r="T63">
        <f t="shared" ca="1" si="8"/>
        <v>0</v>
      </c>
      <c r="U63">
        <f t="shared" ca="1" si="9"/>
        <v>0</v>
      </c>
      <c r="V63">
        <f t="shared" ca="1" si="10"/>
        <v>0</v>
      </c>
      <c r="W63">
        <f t="shared" ca="1" si="11"/>
        <v>0</v>
      </c>
    </row>
    <row r="64" spans="1:23">
      <c r="A64" s="2" t="s">
        <v>61</v>
      </c>
      <c r="B64" s="4">
        <v>59</v>
      </c>
      <c r="C64" s="3">
        <v>2.274</v>
      </c>
      <c r="D64" s="1">
        <v>0.66726080596887982</v>
      </c>
      <c r="E64" s="1">
        <v>-3.0408109639337096E-2</v>
      </c>
      <c r="K64">
        <f t="shared" ca="1" si="1"/>
        <v>1.2733575319339319</v>
      </c>
      <c r="L64">
        <f t="shared" ca="1" si="2"/>
        <v>1.0624879733306809</v>
      </c>
      <c r="M64">
        <f t="shared" ca="1" si="3"/>
        <v>0.27533484546013259</v>
      </c>
      <c r="N64" t="str">
        <f t="shared" ca="1" si="0"/>
        <v>C3</v>
      </c>
      <c r="O64">
        <v>64</v>
      </c>
      <c r="P64" t="str">
        <f t="shared" ca="1" si="4"/>
        <v>C3</v>
      </c>
      <c r="Q64">
        <f t="shared" ca="1" si="5"/>
        <v>0</v>
      </c>
      <c r="R64">
        <f t="shared" ca="1" si="6"/>
        <v>0</v>
      </c>
      <c r="S64">
        <f t="shared" ca="1" si="7"/>
        <v>0</v>
      </c>
      <c r="T64">
        <f t="shared" ca="1" si="8"/>
        <v>0</v>
      </c>
      <c r="U64">
        <f t="shared" ca="1" si="9"/>
        <v>0</v>
      </c>
      <c r="V64">
        <f t="shared" ca="1" si="10"/>
        <v>0.66726080596887982</v>
      </c>
      <c r="W64">
        <f t="shared" ca="1" si="11"/>
        <v>-3.0408109639337096E-2</v>
      </c>
    </row>
    <row r="65" spans="1:23">
      <c r="A65" s="2" t="s">
        <v>62</v>
      </c>
      <c r="B65" s="4">
        <v>26</v>
      </c>
      <c r="C65" s="3">
        <v>4.1379999999999999</v>
      </c>
      <c r="D65" s="1">
        <v>-1.0581033589834072</v>
      </c>
      <c r="E65" s="1">
        <v>0.54464780693965931</v>
      </c>
      <c r="K65">
        <f t="shared" ca="1" si="1"/>
        <v>0.72206843669739884</v>
      </c>
      <c r="L65">
        <f t="shared" ca="1" si="2"/>
        <v>2.777032554250197</v>
      </c>
      <c r="M65">
        <f t="shared" ca="1" si="3"/>
        <v>2.0920802907641352</v>
      </c>
      <c r="N65" t="str">
        <f t="shared" ca="1" si="0"/>
        <v>C1</v>
      </c>
      <c r="O65">
        <v>65</v>
      </c>
      <c r="P65" t="str">
        <f t="shared" ca="1" si="4"/>
        <v>C1</v>
      </c>
      <c r="Q65">
        <f t="shared" ca="1" si="5"/>
        <v>0</v>
      </c>
      <c r="R65">
        <f t="shared" ca="1" si="6"/>
        <v>-1.0581033589834072</v>
      </c>
      <c r="S65">
        <f t="shared" ca="1" si="7"/>
        <v>0.54464780693965931</v>
      </c>
      <c r="T65">
        <f t="shared" ca="1" si="8"/>
        <v>0</v>
      </c>
      <c r="U65">
        <f t="shared" ca="1" si="9"/>
        <v>0</v>
      </c>
      <c r="V65">
        <f t="shared" ca="1" si="10"/>
        <v>0</v>
      </c>
      <c r="W65">
        <f t="shared" ca="1" si="11"/>
        <v>0</v>
      </c>
    </row>
    <row r="66" spans="1:23">
      <c r="A66" s="2" t="s">
        <v>63</v>
      </c>
      <c r="B66" s="4">
        <v>31</v>
      </c>
      <c r="C66" s="3">
        <v>2.27</v>
      </c>
      <c r="D66" s="1">
        <v>-0.79668454611184858</v>
      </c>
      <c r="E66" s="1">
        <v>-3.1642135211395028E-2</v>
      </c>
      <c r="K66">
        <f t="shared" ca="1" si="1"/>
        <v>0.19110387020053857</v>
      </c>
      <c r="L66">
        <f t="shared" ca="1" si="2"/>
        <v>2.5091808072958184</v>
      </c>
      <c r="M66">
        <f t="shared" ca="1" si="3"/>
        <v>1.7348586569541051</v>
      </c>
      <c r="N66" t="str">
        <f t="shared" ca="1" si="0"/>
        <v>C1</v>
      </c>
      <c r="O66">
        <v>66</v>
      </c>
      <c r="P66" t="str">
        <f t="shared" ca="1" si="4"/>
        <v>C1</v>
      </c>
      <c r="Q66">
        <f t="shared" ca="1" si="5"/>
        <v>0</v>
      </c>
      <c r="R66">
        <f t="shared" ca="1" si="6"/>
        <v>-0.79668454611184858</v>
      </c>
      <c r="S66">
        <f t="shared" ca="1" si="7"/>
        <v>-3.1642135211395028E-2</v>
      </c>
      <c r="T66">
        <f t="shared" ca="1" si="8"/>
        <v>0</v>
      </c>
      <c r="U66">
        <f t="shared" ca="1" si="9"/>
        <v>0</v>
      </c>
      <c r="V66">
        <f t="shared" ca="1" si="10"/>
        <v>0</v>
      </c>
      <c r="W66">
        <f t="shared" ca="1" si="11"/>
        <v>0</v>
      </c>
    </row>
    <row r="67" spans="1:23">
      <c r="A67" s="2" t="s">
        <v>64</v>
      </c>
      <c r="B67" s="4">
        <v>49</v>
      </c>
      <c r="C67" s="3">
        <v>4.2389999999999999</v>
      </c>
      <c r="D67" s="1">
        <v>0.14442318022576256</v>
      </c>
      <c r="E67" s="1">
        <v>0.57580695263412218</v>
      </c>
      <c r="K67">
        <f t="shared" ref="K67:K123" ca="1" si="12">SQRT((D67-$H$3)^2+(E67-$I$3)^2)</f>
        <v>0.95722294308830957</v>
      </c>
      <c r="L67">
        <f t="shared" ref="L67:L123" ca="1" si="13">SQRT((D67-$H$4)^2+(E67-$I$4)^2)</f>
        <v>1.595660850673229</v>
      </c>
      <c r="M67">
        <f t="shared" ref="M67:M123" ca="1" si="14">SQRT((D67-$H$5)^2+(E67-$I$5)^2)</f>
        <v>1.0313684983966565</v>
      </c>
      <c r="N67" t="str">
        <f t="shared" ref="N67:N123" ca="1" si="15">INDEX($K$1:$M$1,1,MATCH(MIN(K67:M67),K67:M67,0))</f>
        <v>C1</v>
      </c>
      <c r="O67">
        <v>67</v>
      </c>
      <c r="P67" t="str">
        <f t="shared" ref="P67:P123" ca="1" si="16">INDIRECT($F$1&amp;"!N"&amp;O67)</f>
        <v>C1</v>
      </c>
      <c r="Q67">
        <f t="shared" ref="Q67:Q123" ca="1" si="17">IF(P67=N67,0,1)</f>
        <v>0</v>
      </c>
      <c r="R67">
        <f t="shared" ref="R67:R123" ca="1" si="18">IF($N67=R$1,$D67,0)</f>
        <v>0.14442318022576256</v>
      </c>
      <c r="S67">
        <f t="shared" ref="S67:S123" ca="1" si="19">IF($N67=S$1,$E67,0)</f>
        <v>0.57580695263412218</v>
      </c>
      <c r="T67">
        <f t="shared" ref="T67:T123" ca="1" si="20">IF($N67=T$1,$D67,0)</f>
        <v>0</v>
      </c>
      <c r="U67">
        <f t="shared" ref="U67:U123" ca="1" si="21">IF($N67=U$1,$E67,0)</f>
        <v>0</v>
      </c>
      <c r="V67">
        <f t="shared" ref="V67:V123" ca="1" si="22">IF($N67=V$1,$D67,0)</f>
        <v>0</v>
      </c>
      <c r="W67">
        <f t="shared" ref="W67:W123" ca="1" si="23">IF($N67=W$1,$E67,0)</f>
        <v>0</v>
      </c>
    </row>
    <row r="68" spans="1:23">
      <c r="A68" s="2" t="s">
        <v>65</v>
      </c>
      <c r="B68" s="4">
        <v>32</v>
      </c>
      <c r="C68" s="3">
        <v>5.37</v>
      </c>
      <c r="D68" s="1">
        <v>-0.7444007835375368</v>
      </c>
      <c r="E68" s="1">
        <v>0.92472768313350262</v>
      </c>
      <c r="K68">
        <f t="shared" ca="1" si="12"/>
        <v>0.95322164056796554</v>
      </c>
      <c r="L68">
        <f t="shared" ca="1" si="13"/>
        <v>2.5438838286308592</v>
      </c>
      <c r="M68">
        <f t="shared" ca="1" si="14"/>
        <v>1.9609467208605573</v>
      </c>
      <c r="N68" t="str">
        <f t="shared" ca="1" si="15"/>
        <v>C1</v>
      </c>
      <c r="O68">
        <v>68</v>
      </c>
      <c r="P68" t="str">
        <f t="shared" ca="1" si="16"/>
        <v>C1</v>
      </c>
      <c r="Q68">
        <f t="shared" ca="1" si="17"/>
        <v>0</v>
      </c>
      <c r="R68">
        <f t="shared" ca="1" si="18"/>
        <v>-0.7444007835375368</v>
      </c>
      <c r="S68">
        <f t="shared" ca="1" si="19"/>
        <v>0.92472768313350262</v>
      </c>
      <c r="T68">
        <f t="shared" ca="1" si="20"/>
        <v>0</v>
      </c>
      <c r="U68">
        <f t="shared" ca="1" si="21"/>
        <v>0</v>
      </c>
      <c r="V68">
        <f t="shared" ca="1" si="22"/>
        <v>0</v>
      </c>
      <c r="W68">
        <f t="shared" ca="1" si="23"/>
        <v>0</v>
      </c>
    </row>
    <row r="69" spans="1:23">
      <c r="A69" s="2" t="s">
        <v>66</v>
      </c>
      <c r="B69" s="4">
        <v>27</v>
      </c>
      <c r="C69" s="3">
        <v>1.522</v>
      </c>
      <c r="D69" s="1">
        <v>-1.0058195964090955</v>
      </c>
      <c r="E69" s="1">
        <v>-0.26240491718622838</v>
      </c>
      <c r="K69">
        <f t="shared" ca="1" si="12"/>
        <v>0.46836158017358448</v>
      </c>
      <c r="L69">
        <f t="shared" ca="1" si="13"/>
        <v>2.7483196421728922</v>
      </c>
      <c r="M69">
        <f t="shared" ca="1" si="14"/>
        <v>1.9514151678583875</v>
      </c>
      <c r="N69" t="str">
        <f t="shared" ca="1" si="15"/>
        <v>C1</v>
      </c>
      <c r="O69">
        <v>69</v>
      </c>
      <c r="P69" t="str">
        <f t="shared" ca="1" si="16"/>
        <v>C1</v>
      </c>
      <c r="Q69">
        <f t="shared" ca="1" si="17"/>
        <v>0</v>
      </c>
      <c r="R69">
        <f t="shared" ca="1" si="18"/>
        <v>-1.0058195964090955</v>
      </c>
      <c r="S69">
        <f t="shared" ca="1" si="19"/>
        <v>-0.26240491718622838</v>
      </c>
      <c r="T69">
        <f t="shared" ca="1" si="20"/>
        <v>0</v>
      </c>
      <c r="U69">
        <f t="shared" ca="1" si="21"/>
        <v>0</v>
      </c>
      <c r="V69">
        <f t="shared" ca="1" si="22"/>
        <v>0</v>
      </c>
      <c r="W69">
        <f t="shared" ca="1" si="23"/>
        <v>0</v>
      </c>
    </row>
    <row r="70" spans="1:23">
      <c r="A70" s="2" t="s">
        <v>66</v>
      </c>
      <c r="B70" s="4">
        <v>54</v>
      </c>
      <c r="C70" s="3">
        <v>3.6</v>
      </c>
      <c r="D70" s="1">
        <v>0.40584199309732122</v>
      </c>
      <c r="E70" s="1">
        <v>0.37867136749786751</v>
      </c>
      <c r="K70">
        <f t="shared" ca="1" si="12"/>
        <v>1.0870005446394979</v>
      </c>
      <c r="L70">
        <f t="shared" ca="1" si="13"/>
        <v>1.3037380198129487</v>
      </c>
      <c r="M70">
        <f t="shared" ca="1" si="14"/>
        <v>0.70449484801555817</v>
      </c>
      <c r="N70" t="str">
        <f t="shared" ca="1" si="15"/>
        <v>C3</v>
      </c>
      <c r="O70">
        <v>70</v>
      </c>
      <c r="P70" t="str">
        <f t="shared" ca="1" si="16"/>
        <v>C3</v>
      </c>
      <c r="Q70">
        <f t="shared" ca="1" si="17"/>
        <v>0</v>
      </c>
      <c r="R70">
        <f t="shared" ca="1" si="18"/>
        <v>0</v>
      </c>
      <c r="S70">
        <f t="shared" ca="1" si="19"/>
        <v>0</v>
      </c>
      <c r="T70">
        <f t="shared" ca="1" si="20"/>
        <v>0</v>
      </c>
      <c r="U70">
        <f t="shared" ca="1" si="21"/>
        <v>0</v>
      </c>
      <c r="V70">
        <f t="shared" ca="1" si="22"/>
        <v>0.40584199309732122</v>
      </c>
      <c r="W70">
        <f t="shared" ca="1" si="23"/>
        <v>0.37867136749786751</v>
      </c>
    </row>
    <row r="71" spans="1:23">
      <c r="A71" s="2" t="s">
        <v>67</v>
      </c>
      <c r="B71" s="4">
        <v>30</v>
      </c>
      <c r="C71" s="3">
        <v>2.302</v>
      </c>
      <c r="D71" s="1">
        <v>-0.84896830868616036</v>
      </c>
      <c r="E71" s="1">
        <v>-2.1769930634931562E-2</v>
      </c>
      <c r="K71">
        <f t="shared" ca="1" si="12"/>
        <v>0.24295160162734655</v>
      </c>
      <c r="L71">
        <f t="shared" ca="1" si="13"/>
        <v>2.5602563591571927</v>
      </c>
      <c r="M71">
        <f t="shared" ca="1" si="14"/>
        <v>1.7874342687608911</v>
      </c>
      <c r="N71" t="str">
        <f t="shared" ca="1" si="15"/>
        <v>C1</v>
      </c>
      <c r="O71">
        <v>71</v>
      </c>
      <c r="P71" t="str">
        <f t="shared" ca="1" si="16"/>
        <v>C1</v>
      </c>
      <c r="Q71">
        <f t="shared" ca="1" si="17"/>
        <v>0</v>
      </c>
      <c r="R71">
        <f t="shared" ca="1" si="18"/>
        <v>-0.84896830868616036</v>
      </c>
      <c r="S71">
        <f t="shared" ca="1" si="19"/>
        <v>-2.1769930634931562E-2</v>
      </c>
      <c r="T71">
        <f t="shared" ca="1" si="20"/>
        <v>0</v>
      </c>
      <c r="U71">
        <f t="shared" ca="1" si="21"/>
        <v>0</v>
      </c>
      <c r="V71">
        <f t="shared" ca="1" si="22"/>
        <v>0</v>
      </c>
      <c r="W71">
        <f t="shared" ca="1" si="23"/>
        <v>0</v>
      </c>
    </row>
    <row r="72" spans="1:23">
      <c r="A72" s="2" t="s">
        <v>68</v>
      </c>
      <c r="B72" s="4">
        <v>30</v>
      </c>
      <c r="C72" s="3">
        <v>4</v>
      </c>
      <c r="D72" s="1">
        <v>-0.84896830868616036</v>
      </c>
      <c r="E72" s="1">
        <v>0.50207392470366075</v>
      </c>
      <c r="K72">
        <f t="shared" ca="1" si="12"/>
        <v>0.57437454131433763</v>
      </c>
      <c r="L72">
        <f t="shared" ca="1" si="13"/>
        <v>2.5644151058272358</v>
      </c>
      <c r="M72">
        <f t="shared" ca="1" si="14"/>
        <v>1.8799448928483311</v>
      </c>
      <c r="N72" t="str">
        <f t="shared" ca="1" si="15"/>
        <v>C1</v>
      </c>
      <c r="O72">
        <v>72</v>
      </c>
      <c r="P72" t="str">
        <f t="shared" ca="1" si="16"/>
        <v>C1</v>
      </c>
      <c r="Q72">
        <f t="shared" ca="1" si="17"/>
        <v>0</v>
      </c>
      <c r="R72">
        <f t="shared" ca="1" si="18"/>
        <v>-0.84896830868616036</v>
      </c>
      <c r="S72">
        <f t="shared" ca="1" si="19"/>
        <v>0.50207392470366075</v>
      </c>
      <c r="T72">
        <f t="shared" ca="1" si="20"/>
        <v>0</v>
      </c>
      <c r="U72">
        <f t="shared" ca="1" si="21"/>
        <v>0</v>
      </c>
      <c r="V72">
        <f t="shared" ca="1" si="22"/>
        <v>0</v>
      </c>
      <c r="W72">
        <f t="shared" ca="1" si="23"/>
        <v>0</v>
      </c>
    </row>
    <row r="73" spans="1:23">
      <c r="A73" s="2" t="s">
        <v>69</v>
      </c>
      <c r="B73" s="4">
        <v>45</v>
      </c>
      <c r="C73" s="3">
        <v>2.3580000000000001</v>
      </c>
      <c r="D73" s="1">
        <v>-6.4711870071484365E-2</v>
      </c>
      <c r="E73" s="1">
        <v>-4.4935726261204926E-3</v>
      </c>
      <c r="K73">
        <f t="shared" ca="1" si="12"/>
        <v>0.54150679213923658</v>
      </c>
      <c r="L73">
        <f t="shared" ca="1" si="13"/>
        <v>1.7787759755137225</v>
      </c>
      <c r="M73">
        <f t="shared" ca="1" si="14"/>
        <v>1.0052289927135567</v>
      </c>
      <c r="N73" t="str">
        <f t="shared" ca="1" si="15"/>
        <v>C1</v>
      </c>
      <c r="O73">
        <v>73</v>
      </c>
      <c r="P73" t="str">
        <f t="shared" ca="1" si="16"/>
        <v>C1</v>
      </c>
      <c r="Q73">
        <f t="shared" ca="1" si="17"/>
        <v>0</v>
      </c>
      <c r="R73">
        <f t="shared" ca="1" si="18"/>
        <v>-6.4711870071484365E-2</v>
      </c>
      <c r="S73">
        <f t="shared" ca="1" si="19"/>
        <v>-4.4935726261204926E-3</v>
      </c>
      <c r="T73">
        <f t="shared" ca="1" si="20"/>
        <v>0</v>
      </c>
      <c r="U73">
        <f t="shared" ca="1" si="21"/>
        <v>0</v>
      </c>
      <c r="V73">
        <f t="shared" ca="1" si="22"/>
        <v>0</v>
      </c>
      <c r="W73">
        <f t="shared" ca="1" si="23"/>
        <v>0</v>
      </c>
    </row>
    <row r="74" spans="1:23">
      <c r="A74" s="2" t="s">
        <v>70</v>
      </c>
      <c r="B74" s="4">
        <v>37</v>
      </c>
      <c r="C74" s="3">
        <v>1.4870000000000001</v>
      </c>
      <c r="D74" s="1">
        <v>-0.4829819706659782</v>
      </c>
      <c r="E74" s="1">
        <v>-0.27320264094173524</v>
      </c>
      <c r="K74">
        <f t="shared" ca="1" si="12"/>
        <v>0.28296330328422964</v>
      </c>
      <c r="L74">
        <f t="shared" ca="1" si="13"/>
        <v>2.2378299153832844</v>
      </c>
      <c r="M74">
        <f t="shared" ca="1" si="14"/>
        <v>1.432964311088003</v>
      </c>
      <c r="N74" t="str">
        <f t="shared" ca="1" si="15"/>
        <v>C1</v>
      </c>
      <c r="O74">
        <v>74</v>
      </c>
      <c r="P74" t="str">
        <f t="shared" ca="1" si="16"/>
        <v>C1</v>
      </c>
      <c r="Q74">
        <f t="shared" ca="1" si="17"/>
        <v>0</v>
      </c>
      <c r="R74">
        <f t="shared" ca="1" si="18"/>
        <v>-0.4829819706659782</v>
      </c>
      <c r="S74">
        <f t="shared" ca="1" si="19"/>
        <v>-0.27320264094173524</v>
      </c>
      <c r="T74">
        <f t="shared" ca="1" si="20"/>
        <v>0</v>
      </c>
      <c r="U74">
        <f t="shared" ca="1" si="21"/>
        <v>0</v>
      </c>
      <c r="V74">
        <f t="shared" ca="1" si="22"/>
        <v>0</v>
      </c>
      <c r="W74">
        <f t="shared" ca="1" si="23"/>
        <v>0</v>
      </c>
    </row>
    <row r="75" spans="1:23">
      <c r="A75" s="2" t="s">
        <v>71</v>
      </c>
      <c r="B75" s="4">
        <v>27</v>
      </c>
      <c r="C75" s="3">
        <v>3.4</v>
      </c>
      <c r="D75" s="1">
        <v>-1.0058195964090955</v>
      </c>
      <c r="E75" s="1">
        <v>0.31697008889497086</v>
      </c>
      <c r="K75">
        <f t="shared" ca="1" si="12"/>
        <v>0.52181992239846486</v>
      </c>
      <c r="L75">
        <f t="shared" ca="1" si="13"/>
        <v>2.707428646902307</v>
      </c>
      <c r="M75">
        <f t="shared" ca="1" si="14"/>
        <v>1.9840855424978536</v>
      </c>
      <c r="N75" t="str">
        <f t="shared" ca="1" si="15"/>
        <v>C1</v>
      </c>
      <c r="O75">
        <v>75</v>
      </c>
      <c r="P75" t="str">
        <f t="shared" ca="1" si="16"/>
        <v>C1</v>
      </c>
      <c r="Q75">
        <f t="shared" ca="1" si="17"/>
        <v>0</v>
      </c>
      <c r="R75">
        <f t="shared" ca="1" si="18"/>
        <v>-1.0058195964090955</v>
      </c>
      <c r="S75">
        <f t="shared" ca="1" si="19"/>
        <v>0.31697008889497086</v>
      </c>
      <c r="T75">
        <f t="shared" ca="1" si="20"/>
        <v>0</v>
      </c>
      <c r="U75">
        <f t="shared" ca="1" si="21"/>
        <v>0</v>
      </c>
      <c r="V75">
        <f t="shared" ca="1" si="22"/>
        <v>0</v>
      </c>
      <c r="W75">
        <f t="shared" ca="1" si="23"/>
        <v>0</v>
      </c>
    </row>
    <row r="76" spans="1:23">
      <c r="A76" s="2" t="s">
        <v>72</v>
      </c>
      <c r="B76" s="4">
        <v>29</v>
      </c>
      <c r="C76" s="3">
        <v>0.56100000000000005</v>
      </c>
      <c r="D76" s="1">
        <v>-0.90125207126047202</v>
      </c>
      <c r="E76" s="1">
        <v>-0.55887956087314661</v>
      </c>
      <c r="K76">
        <f t="shared" ca="1" si="12"/>
        <v>0.6158485358755762</v>
      </c>
      <c r="L76">
        <f t="shared" ca="1" si="13"/>
        <v>2.7151736289221136</v>
      </c>
      <c r="M76">
        <f t="shared" ca="1" si="14"/>
        <v>1.8990617198931496</v>
      </c>
      <c r="N76" t="str">
        <f t="shared" ca="1" si="15"/>
        <v>C1</v>
      </c>
      <c r="O76">
        <v>76</v>
      </c>
      <c r="P76" t="str">
        <f t="shared" ca="1" si="16"/>
        <v>C1</v>
      </c>
      <c r="Q76">
        <f t="shared" ca="1" si="17"/>
        <v>0</v>
      </c>
      <c r="R76">
        <f t="shared" ca="1" si="18"/>
        <v>-0.90125207126047202</v>
      </c>
      <c r="S76">
        <f t="shared" ca="1" si="19"/>
        <v>-0.55887956087314661</v>
      </c>
      <c r="T76">
        <f t="shared" ca="1" si="20"/>
        <v>0</v>
      </c>
      <c r="U76">
        <f t="shared" ca="1" si="21"/>
        <v>0</v>
      </c>
      <c r="V76">
        <f t="shared" ca="1" si="22"/>
        <v>0</v>
      </c>
      <c r="W76">
        <f t="shared" ca="1" si="23"/>
        <v>0</v>
      </c>
    </row>
    <row r="77" spans="1:23">
      <c r="A77" s="2" t="s">
        <v>73</v>
      </c>
      <c r="B77" s="4">
        <v>83</v>
      </c>
      <c r="C77" s="3">
        <v>2.0950000000000002</v>
      </c>
      <c r="D77" s="1">
        <v>1.9220711077523613</v>
      </c>
      <c r="E77" s="1">
        <v>-8.5630753988929512E-2</v>
      </c>
      <c r="K77">
        <f t="shared" ca="1" si="12"/>
        <v>2.5290050158044424</v>
      </c>
      <c r="L77">
        <f t="shared" ca="1" si="13"/>
        <v>0.37771612236637797</v>
      </c>
      <c r="M77">
        <f t="shared" ca="1" si="14"/>
        <v>0.98467946699524966</v>
      </c>
      <c r="N77" t="str">
        <f t="shared" ca="1" si="15"/>
        <v>C2</v>
      </c>
      <c r="O77">
        <v>77</v>
      </c>
      <c r="P77" t="str">
        <f t="shared" ca="1" si="16"/>
        <v>C2</v>
      </c>
      <c r="Q77">
        <f t="shared" ca="1" si="17"/>
        <v>0</v>
      </c>
      <c r="R77">
        <f t="shared" ca="1" si="18"/>
        <v>0</v>
      </c>
      <c r="S77">
        <f t="shared" ca="1" si="19"/>
        <v>0</v>
      </c>
      <c r="T77">
        <f t="shared" ca="1" si="20"/>
        <v>1.9220711077523613</v>
      </c>
      <c r="U77">
        <f t="shared" ca="1" si="21"/>
        <v>-8.5630753988929512E-2</v>
      </c>
      <c r="V77">
        <f t="shared" ca="1" si="22"/>
        <v>0</v>
      </c>
      <c r="W77">
        <f t="shared" ca="1" si="23"/>
        <v>0</v>
      </c>
    </row>
    <row r="78" spans="1:23">
      <c r="A78" s="2" t="s">
        <v>74</v>
      </c>
      <c r="B78" s="4">
        <v>90</v>
      </c>
      <c r="C78" s="3">
        <v>3.956</v>
      </c>
      <c r="D78" s="1">
        <v>2.2880574457725436</v>
      </c>
      <c r="E78" s="1">
        <v>0.48849964341102342</v>
      </c>
      <c r="K78">
        <f t="shared" ca="1" si="12"/>
        <v>2.9381536280336613</v>
      </c>
      <c r="L78">
        <f t="shared" ca="1" si="13"/>
        <v>0.64665633632341479</v>
      </c>
      <c r="M78">
        <f t="shared" ca="1" si="14"/>
        <v>1.466860202749479</v>
      </c>
      <c r="N78" t="str">
        <f t="shared" ca="1" si="15"/>
        <v>C2</v>
      </c>
      <c r="O78">
        <v>78</v>
      </c>
      <c r="P78" t="str">
        <f t="shared" ca="1" si="16"/>
        <v>C2</v>
      </c>
      <c r="Q78">
        <f t="shared" ca="1" si="17"/>
        <v>0</v>
      </c>
      <c r="R78">
        <f t="shared" ca="1" si="18"/>
        <v>0</v>
      </c>
      <c r="S78">
        <f t="shared" ca="1" si="19"/>
        <v>0</v>
      </c>
      <c r="T78">
        <f t="shared" ca="1" si="20"/>
        <v>2.2880574457725436</v>
      </c>
      <c r="U78">
        <f t="shared" ca="1" si="21"/>
        <v>0.48849964341102342</v>
      </c>
      <c r="V78">
        <f t="shared" ca="1" si="22"/>
        <v>0</v>
      </c>
      <c r="W78">
        <f t="shared" ca="1" si="23"/>
        <v>0</v>
      </c>
    </row>
    <row r="79" spans="1:23">
      <c r="A79" s="2" t="s">
        <v>75</v>
      </c>
      <c r="B79" s="4">
        <v>26</v>
      </c>
      <c r="C79" s="3">
        <v>4.7</v>
      </c>
      <c r="D79" s="1">
        <v>-1.0581033589834072</v>
      </c>
      <c r="E79" s="1">
        <v>0.71802839981379896</v>
      </c>
      <c r="K79">
        <f t="shared" ca="1" si="12"/>
        <v>0.86411018554505825</v>
      </c>
      <c r="L79">
        <f t="shared" ca="1" si="13"/>
        <v>2.8026080407606608</v>
      </c>
      <c r="M79">
        <f t="shared" ca="1" si="14"/>
        <v>2.1505207245048781</v>
      </c>
      <c r="N79" t="str">
        <f t="shared" ca="1" si="15"/>
        <v>C1</v>
      </c>
      <c r="O79">
        <v>79</v>
      </c>
      <c r="P79" t="str">
        <f t="shared" ca="1" si="16"/>
        <v>C1</v>
      </c>
      <c r="Q79">
        <f t="shared" ca="1" si="17"/>
        <v>0</v>
      </c>
      <c r="R79">
        <f t="shared" ca="1" si="18"/>
        <v>-1.0581033589834072</v>
      </c>
      <c r="S79">
        <f t="shared" ca="1" si="19"/>
        <v>0.71802839981379896</v>
      </c>
      <c r="T79">
        <f t="shared" ca="1" si="20"/>
        <v>0</v>
      </c>
      <c r="U79">
        <f t="shared" ca="1" si="21"/>
        <v>0</v>
      </c>
      <c r="V79">
        <f t="shared" ca="1" si="22"/>
        <v>0</v>
      </c>
      <c r="W79">
        <f t="shared" ca="1" si="23"/>
        <v>0</v>
      </c>
    </row>
    <row r="80" spans="1:23">
      <c r="A80" s="2" t="s">
        <v>76</v>
      </c>
      <c r="B80" s="4">
        <v>28</v>
      </c>
      <c r="C80" s="3">
        <v>-1.5409999999999999</v>
      </c>
      <c r="D80" s="1">
        <v>-0.9535358338347838</v>
      </c>
      <c r="E80" s="1">
        <v>-1.20735999898959</v>
      </c>
      <c r="K80">
        <f t="shared" ca="1" si="12"/>
        <v>1.2387016197797314</v>
      </c>
      <c r="L80">
        <f t="shared" ca="1" si="13"/>
        <v>3.0128641525976922</v>
      </c>
      <c r="M80">
        <f t="shared" ca="1" si="14"/>
        <v>2.1996085553731719</v>
      </c>
      <c r="N80" t="str">
        <f t="shared" ca="1" si="15"/>
        <v>C1</v>
      </c>
      <c r="O80">
        <v>80</v>
      </c>
      <c r="P80" t="str">
        <f t="shared" ca="1" si="16"/>
        <v>C1</v>
      </c>
      <c r="Q80">
        <f t="shared" ca="1" si="17"/>
        <v>0</v>
      </c>
      <c r="R80">
        <f t="shared" ca="1" si="18"/>
        <v>-0.9535358338347838</v>
      </c>
      <c r="S80">
        <f t="shared" ca="1" si="19"/>
        <v>-1.20735999898959</v>
      </c>
      <c r="T80">
        <f t="shared" ca="1" si="20"/>
        <v>0</v>
      </c>
      <c r="U80">
        <f t="shared" ca="1" si="21"/>
        <v>0</v>
      </c>
      <c r="V80">
        <f t="shared" ca="1" si="22"/>
        <v>0</v>
      </c>
      <c r="W80">
        <f t="shared" ca="1" si="23"/>
        <v>0</v>
      </c>
    </row>
    <row r="81" spans="1:23">
      <c r="A81" s="2" t="s">
        <v>77</v>
      </c>
      <c r="B81" s="4">
        <v>85</v>
      </c>
      <c r="C81" s="3">
        <v>1.024</v>
      </c>
      <c r="D81" s="1">
        <v>2.0266386329009847</v>
      </c>
      <c r="E81" s="1">
        <v>-0.41604110090744095</v>
      </c>
      <c r="K81">
        <f t="shared" ca="1" si="12"/>
        <v>2.6625394975650134</v>
      </c>
      <c r="L81">
        <f t="shared" ca="1" si="13"/>
        <v>0.71490374958098479</v>
      </c>
      <c r="M81">
        <f t="shared" ca="1" si="14"/>
        <v>1.1388242893833125</v>
      </c>
      <c r="N81" t="str">
        <f t="shared" ca="1" si="15"/>
        <v>C2</v>
      </c>
      <c r="O81">
        <v>81</v>
      </c>
      <c r="P81" t="str">
        <f t="shared" ca="1" si="16"/>
        <v>C3</v>
      </c>
      <c r="Q81">
        <f t="shared" ca="1" si="17"/>
        <v>1</v>
      </c>
      <c r="R81">
        <f t="shared" ca="1" si="18"/>
        <v>0</v>
      </c>
      <c r="S81">
        <f t="shared" ca="1" si="19"/>
        <v>0</v>
      </c>
      <c r="T81">
        <f t="shared" ca="1" si="20"/>
        <v>2.0266386329009847</v>
      </c>
      <c r="U81">
        <f t="shared" ca="1" si="21"/>
        <v>-0.41604110090744095</v>
      </c>
      <c r="V81">
        <f t="shared" ca="1" si="22"/>
        <v>0</v>
      </c>
      <c r="W81">
        <f t="shared" ca="1" si="23"/>
        <v>0</v>
      </c>
    </row>
    <row r="82" spans="1:23">
      <c r="A82" s="2" t="s">
        <v>78</v>
      </c>
      <c r="B82" s="4">
        <v>45</v>
      </c>
      <c r="C82" s="3">
        <v>3.0569999999999999</v>
      </c>
      <c r="D82" s="1">
        <v>-6.4711870071484365E-2</v>
      </c>
      <c r="E82" s="1">
        <v>0.21115239609100314</v>
      </c>
      <c r="K82">
        <f t="shared" ca="1" si="12"/>
        <v>0.58798814612464367</v>
      </c>
      <c r="L82">
        <f t="shared" ca="1" si="13"/>
        <v>1.7645982246001883</v>
      </c>
      <c r="M82">
        <f t="shared" ca="1" si="14"/>
        <v>1.0445762938806349</v>
      </c>
      <c r="N82" t="str">
        <f t="shared" ca="1" si="15"/>
        <v>C1</v>
      </c>
      <c r="O82">
        <v>82</v>
      </c>
      <c r="P82" t="str">
        <f t="shared" ca="1" si="16"/>
        <v>C1</v>
      </c>
      <c r="Q82">
        <f t="shared" ca="1" si="17"/>
        <v>0</v>
      </c>
      <c r="R82">
        <f t="shared" ca="1" si="18"/>
        <v>-6.4711870071484365E-2</v>
      </c>
      <c r="S82">
        <f t="shared" ca="1" si="19"/>
        <v>0.21115239609100314</v>
      </c>
      <c r="T82">
        <f t="shared" ca="1" si="20"/>
        <v>0</v>
      </c>
      <c r="U82">
        <f t="shared" ca="1" si="21"/>
        <v>0</v>
      </c>
      <c r="V82">
        <f t="shared" ca="1" si="22"/>
        <v>0</v>
      </c>
      <c r="W82">
        <f t="shared" ca="1" si="23"/>
        <v>0</v>
      </c>
    </row>
    <row r="83" spans="1:23">
      <c r="A83" s="2" t="s">
        <v>79</v>
      </c>
      <c r="B83" s="4">
        <v>32</v>
      </c>
      <c r="C83" s="3">
        <v>4.7069999999999999</v>
      </c>
      <c r="D83" s="1">
        <v>-0.7444007835375368</v>
      </c>
      <c r="E83" s="1">
        <v>0.72018794456490021</v>
      </c>
      <c r="K83">
        <f t="shared" ca="1" si="12"/>
        <v>0.75143479910766631</v>
      </c>
      <c r="L83">
        <f t="shared" ca="1" si="13"/>
        <v>2.4949577195575068</v>
      </c>
      <c r="M83">
        <f t="shared" ca="1" si="14"/>
        <v>1.8640361947156354</v>
      </c>
      <c r="N83" t="str">
        <f t="shared" ca="1" si="15"/>
        <v>C1</v>
      </c>
      <c r="O83">
        <v>83</v>
      </c>
      <c r="P83" t="str">
        <f t="shared" ca="1" si="16"/>
        <v>C1</v>
      </c>
      <c r="Q83">
        <f t="shared" ca="1" si="17"/>
        <v>0</v>
      </c>
      <c r="R83">
        <f t="shared" ca="1" si="18"/>
        <v>-0.7444007835375368</v>
      </c>
      <c r="S83">
        <f t="shared" ca="1" si="19"/>
        <v>0.72018794456490021</v>
      </c>
      <c r="T83">
        <f t="shared" ca="1" si="20"/>
        <v>0</v>
      </c>
      <c r="U83">
        <f t="shared" ca="1" si="21"/>
        <v>0</v>
      </c>
      <c r="V83">
        <f t="shared" ca="1" si="22"/>
        <v>0</v>
      </c>
      <c r="W83">
        <f t="shared" ca="1" si="23"/>
        <v>0</v>
      </c>
    </row>
    <row r="84" spans="1:23">
      <c r="A84" s="2" t="s">
        <v>80</v>
      </c>
      <c r="B84" s="4">
        <v>38</v>
      </c>
      <c r="C84" s="3">
        <v>5</v>
      </c>
      <c r="D84" s="1">
        <v>-0.43069820809166648</v>
      </c>
      <c r="E84" s="1">
        <v>0.81058031771814376</v>
      </c>
      <c r="K84">
        <f t="shared" ca="1" si="12"/>
        <v>0.84732011478661506</v>
      </c>
      <c r="L84">
        <f t="shared" ca="1" si="13"/>
        <v>2.2109522425826045</v>
      </c>
      <c r="M84">
        <f t="shared" ca="1" si="14"/>
        <v>1.6344329520092122</v>
      </c>
      <c r="N84" t="str">
        <f t="shared" ca="1" si="15"/>
        <v>C1</v>
      </c>
      <c r="O84">
        <v>84</v>
      </c>
      <c r="P84" t="str">
        <f t="shared" ca="1" si="16"/>
        <v>C1</v>
      </c>
      <c r="Q84">
        <f t="shared" ca="1" si="17"/>
        <v>0</v>
      </c>
      <c r="R84">
        <f t="shared" ca="1" si="18"/>
        <v>-0.43069820809166648</v>
      </c>
      <c r="S84">
        <f t="shared" ca="1" si="19"/>
        <v>0.81058031771814376</v>
      </c>
      <c r="T84">
        <f t="shared" ca="1" si="20"/>
        <v>0</v>
      </c>
      <c r="U84">
        <f t="shared" ca="1" si="21"/>
        <v>0</v>
      </c>
      <c r="V84">
        <f t="shared" ca="1" si="22"/>
        <v>0</v>
      </c>
      <c r="W84">
        <f t="shared" ca="1" si="23"/>
        <v>0</v>
      </c>
    </row>
    <row r="85" spans="1:23">
      <c r="A85" s="2" t="s">
        <v>81</v>
      </c>
      <c r="B85" s="4">
        <v>30</v>
      </c>
      <c r="C85" s="3">
        <v>4.093</v>
      </c>
      <c r="D85" s="1">
        <v>-0.84896830868616036</v>
      </c>
      <c r="E85" s="1">
        <v>0.53076501925400765</v>
      </c>
      <c r="K85">
        <f t="shared" ca="1" si="12"/>
        <v>0.6004957656916593</v>
      </c>
      <c r="L85">
        <f t="shared" ca="1" si="13"/>
        <v>2.5677314781778384</v>
      </c>
      <c r="M85">
        <f t="shared" ca="1" si="14"/>
        <v>1.8890811635564957</v>
      </c>
      <c r="N85" t="str">
        <f t="shared" ca="1" si="15"/>
        <v>C1</v>
      </c>
      <c r="O85">
        <v>85</v>
      </c>
      <c r="P85" t="str">
        <f t="shared" ca="1" si="16"/>
        <v>C1</v>
      </c>
      <c r="Q85">
        <f t="shared" ca="1" si="17"/>
        <v>0</v>
      </c>
      <c r="R85">
        <f t="shared" ca="1" si="18"/>
        <v>-0.84896830868616036</v>
      </c>
      <c r="S85">
        <f t="shared" ca="1" si="19"/>
        <v>0.53076501925400765</v>
      </c>
      <c r="T85">
        <f t="shared" ca="1" si="20"/>
        <v>0</v>
      </c>
      <c r="U85">
        <f t="shared" ca="1" si="21"/>
        <v>0</v>
      </c>
      <c r="V85">
        <f t="shared" ca="1" si="22"/>
        <v>0</v>
      </c>
      <c r="W85">
        <f t="shared" ca="1" si="23"/>
        <v>0</v>
      </c>
    </row>
    <row r="86" spans="1:23">
      <c r="A86" s="2" t="s">
        <v>82</v>
      </c>
      <c r="B86" s="4">
        <v>35</v>
      </c>
      <c r="C86" s="3">
        <v>3.8969999999999998</v>
      </c>
      <c r="D86" s="1">
        <v>-0.5875494958146017</v>
      </c>
      <c r="E86" s="1">
        <v>0.47029776622316888</v>
      </c>
      <c r="K86">
        <f t="shared" ca="1" si="12"/>
        <v>0.48904638533608796</v>
      </c>
      <c r="L86">
        <f t="shared" ca="1" si="13"/>
        <v>2.3010888298478056</v>
      </c>
      <c r="M86">
        <f t="shared" ca="1" si="14"/>
        <v>1.6224485480561444</v>
      </c>
      <c r="N86" t="str">
        <f t="shared" ca="1" si="15"/>
        <v>C1</v>
      </c>
      <c r="O86">
        <v>86</v>
      </c>
      <c r="P86" t="str">
        <f t="shared" ca="1" si="16"/>
        <v>C1</v>
      </c>
      <c r="Q86">
        <f t="shared" ca="1" si="17"/>
        <v>0</v>
      </c>
      <c r="R86">
        <f t="shared" ca="1" si="18"/>
        <v>-0.5875494958146017</v>
      </c>
      <c r="S86">
        <f t="shared" ca="1" si="19"/>
        <v>0.47029776622316888</v>
      </c>
      <c r="T86">
        <f t="shared" ca="1" si="20"/>
        <v>0</v>
      </c>
      <c r="U86">
        <f t="shared" ca="1" si="21"/>
        <v>0</v>
      </c>
      <c r="V86">
        <f t="shared" ca="1" si="22"/>
        <v>0</v>
      </c>
      <c r="W86">
        <f t="shared" ca="1" si="23"/>
        <v>0</v>
      </c>
    </row>
    <row r="87" spans="1:23">
      <c r="A87" s="2" t="s">
        <v>83</v>
      </c>
      <c r="B87" s="4">
        <v>35</v>
      </c>
      <c r="C87" s="3">
        <v>6.8390000000000004</v>
      </c>
      <c r="D87" s="1">
        <v>-0.5875494958146017</v>
      </c>
      <c r="E87" s="1">
        <v>1.3779235744717784</v>
      </c>
      <c r="K87">
        <f t="shared" ca="1" si="12"/>
        <v>1.3964449325970412</v>
      </c>
      <c r="L87">
        <f t="shared" ca="1" si="13"/>
        <v>2.5638824062820413</v>
      </c>
      <c r="M87">
        <f t="shared" ca="1" si="14"/>
        <v>2.1122801119278098</v>
      </c>
      <c r="N87" t="str">
        <f t="shared" ca="1" si="15"/>
        <v>C1</v>
      </c>
      <c r="O87">
        <v>87</v>
      </c>
      <c r="P87" t="str">
        <f t="shared" ca="1" si="16"/>
        <v>C1</v>
      </c>
      <c r="Q87">
        <f t="shared" ca="1" si="17"/>
        <v>0</v>
      </c>
      <c r="R87">
        <f t="shared" ca="1" si="18"/>
        <v>-0.5875494958146017</v>
      </c>
      <c r="S87">
        <f t="shared" ca="1" si="19"/>
        <v>1.3779235744717784</v>
      </c>
      <c r="T87">
        <f t="shared" ca="1" si="20"/>
        <v>0</v>
      </c>
      <c r="U87">
        <f t="shared" ca="1" si="21"/>
        <v>0</v>
      </c>
      <c r="V87">
        <f t="shared" ca="1" si="22"/>
        <v>0</v>
      </c>
      <c r="W87">
        <f t="shared" ca="1" si="23"/>
        <v>0</v>
      </c>
    </row>
    <row r="88" spans="1:23">
      <c r="A88" s="2" t="s">
        <v>84</v>
      </c>
      <c r="B88" s="4">
        <v>62</v>
      </c>
      <c r="C88" s="3">
        <v>2.83</v>
      </c>
      <c r="D88" s="1">
        <v>0.82411209369181504</v>
      </c>
      <c r="E88" s="1">
        <v>0.14112144487671552</v>
      </c>
      <c r="K88">
        <f t="shared" ca="1" si="12"/>
        <v>1.4390212067353714</v>
      </c>
      <c r="L88">
        <f t="shared" ca="1" si="13"/>
        <v>0.87928108342308853</v>
      </c>
      <c r="M88">
        <f t="shared" ca="1" si="14"/>
        <v>0.25172799192168177</v>
      </c>
      <c r="N88" t="str">
        <f t="shared" ca="1" si="15"/>
        <v>C3</v>
      </c>
      <c r="O88">
        <v>88</v>
      </c>
      <c r="P88" t="str">
        <f t="shared" ca="1" si="16"/>
        <v>C3</v>
      </c>
      <c r="Q88">
        <f t="shared" ca="1" si="17"/>
        <v>0</v>
      </c>
      <c r="R88">
        <f t="shared" ca="1" si="18"/>
        <v>0</v>
      </c>
      <c r="S88">
        <f t="shared" ca="1" si="19"/>
        <v>0</v>
      </c>
      <c r="T88">
        <f t="shared" ca="1" si="20"/>
        <v>0</v>
      </c>
      <c r="U88">
        <f t="shared" ca="1" si="21"/>
        <v>0</v>
      </c>
      <c r="V88">
        <f t="shared" ca="1" si="22"/>
        <v>0.82411209369181504</v>
      </c>
      <c r="W88">
        <f t="shared" ca="1" si="23"/>
        <v>0.14112144487671552</v>
      </c>
    </row>
    <row r="89" spans="1:23">
      <c r="A89" s="2" t="s">
        <v>85</v>
      </c>
      <c r="B89" s="4">
        <v>62</v>
      </c>
      <c r="C89" s="3">
        <v>1.4319999999999999</v>
      </c>
      <c r="D89" s="1">
        <v>0.82411209369181504</v>
      </c>
      <c r="E89" s="1">
        <v>-0.29017049255753186</v>
      </c>
      <c r="K89">
        <f t="shared" ca="1" si="12"/>
        <v>1.4557455348517563</v>
      </c>
      <c r="L89">
        <f t="shared" ca="1" si="13"/>
        <v>1.013421587582402</v>
      </c>
      <c r="M89">
        <f t="shared" ca="1" si="14"/>
        <v>0.23552559719270622</v>
      </c>
      <c r="N89" t="str">
        <f t="shared" ca="1" si="15"/>
        <v>C3</v>
      </c>
      <c r="O89">
        <v>89</v>
      </c>
      <c r="P89" t="str">
        <f t="shared" ca="1" si="16"/>
        <v>C3</v>
      </c>
      <c r="Q89">
        <f t="shared" ca="1" si="17"/>
        <v>0</v>
      </c>
      <c r="R89">
        <f t="shared" ca="1" si="18"/>
        <v>0</v>
      </c>
      <c r="S89">
        <f t="shared" ca="1" si="19"/>
        <v>0</v>
      </c>
      <c r="T89">
        <f t="shared" ca="1" si="20"/>
        <v>0</v>
      </c>
      <c r="U89">
        <f t="shared" ca="1" si="21"/>
        <v>0</v>
      </c>
      <c r="V89">
        <f t="shared" ca="1" si="22"/>
        <v>0.82411209369181504</v>
      </c>
      <c r="W89">
        <f t="shared" ca="1" si="23"/>
        <v>-0.29017049255753186</v>
      </c>
    </row>
    <row r="90" spans="1:23">
      <c r="A90" s="2" t="s">
        <v>86</v>
      </c>
      <c r="B90" s="4">
        <v>61</v>
      </c>
      <c r="C90" s="3">
        <v>2.6829999999999998</v>
      </c>
      <c r="D90" s="1">
        <v>0.77182833111750326</v>
      </c>
      <c r="E90" s="1">
        <v>9.5771005103586423E-2</v>
      </c>
      <c r="K90">
        <f t="shared" ca="1" si="12"/>
        <v>1.3825903854908612</v>
      </c>
      <c r="L90">
        <f t="shared" ca="1" si="13"/>
        <v>0.9362894383244037</v>
      </c>
      <c r="M90">
        <f t="shared" ca="1" si="14"/>
        <v>0.2441585446457625</v>
      </c>
      <c r="N90" t="str">
        <f t="shared" ca="1" si="15"/>
        <v>C3</v>
      </c>
      <c r="O90">
        <v>90</v>
      </c>
      <c r="P90" t="str">
        <f t="shared" ca="1" si="16"/>
        <v>C3</v>
      </c>
      <c r="Q90">
        <f t="shared" ca="1" si="17"/>
        <v>0</v>
      </c>
      <c r="R90">
        <f t="shared" ca="1" si="18"/>
        <v>0</v>
      </c>
      <c r="S90">
        <f t="shared" ca="1" si="19"/>
        <v>0</v>
      </c>
      <c r="T90">
        <f t="shared" ca="1" si="20"/>
        <v>0</v>
      </c>
      <c r="U90">
        <f t="shared" ca="1" si="21"/>
        <v>0</v>
      </c>
      <c r="V90">
        <f t="shared" ca="1" si="22"/>
        <v>0.77182833111750326</v>
      </c>
      <c r="W90">
        <f t="shared" ca="1" si="23"/>
        <v>9.5771005103586423E-2</v>
      </c>
    </row>
    <row r="91" spans="1:23">
      <c r="A91" s="2" t="s">
        <v>87</v>
      </c>
      <c r="B91" s="4">
        <v>48</v>
      </c>
      <c r="C91" s="3">
        <v>4.7850000000000001</v>
      </c>
      <c r="D91" s="1">
        <v>9.2139417651450825E-2</v>
      </c>
      <c r="E91" s="1">
        <v>0.74425144322003001</v>
      </c>
      <c r="K91">
        <f t="shared" ca="1" si="12"/>
        <v>1.0339681955304034</v>
      </c>
      <c r="L91">
        <f t="shared" ca="1" si="13"/>
        <v>1.6911005000780597</v>
      </c>
      <c r="M91">
        <f t="shared" ca="1" si="14"/>
        <v>1.1831821104116869</v>
      </c>
      <c r="N91" t="str">
        <f t="shared" ca="1" si="15"/>
        <v>C1</v>
      </c>
      <c r="O91">
        <v>91</v>
      </c>
      <c r="P91" t="str">
        <f t="shared" ca="1" si="16"/>
        <v>C1</v>
      </c>
      <c r="Q91">
        <f t="shared" ca="1" si="17"/>
        <v>0</v>
      </c>
      <c r="R91">
        <f t="shared" ca="1" si="18"/>
        <v>9.2139417651450825E-2</v>
      </c>
      <c r="S91">
        <f t="shared" ca="1" si="19"/>
        <v>0.74425144322003001</v>
      </c>
      <c r="T91">
        <f t="shared" ca="1" si="20"/>
        <v>0</v>
      </c>
      <c r="U91">
        <f t="shared" ca="1" si="21"/>
        <v>0</v>
      </c>
      <c r="V91">
        <f t="shared" ca="1" si="22"/>
        <v>0</v>
      </c>
      <c r="W91">
        <f t="shared" ca="1" si="23"/>
        <v>0</v>
      </c>
    </row>
    <row r="92" spans="1:23">
      <c r="A92" s="2" t="s">
        <v>87</v>
      </c>
      <c r="B92" s="4">
        <v>29</v>
      </c>
      <c r="C92" s="3">
        <v>-0.248</v>
      </c>
      <c r="D92" s="1">
        <v>-0.90125207126047202</v>
      </c>
      <c r="E92" s="1">
        <v>-0.80846123282186344</v>
      </c>
      <c r="K92">
        <f t="shared" ca="1" si="12"/>
        <v>0.84341481322028267</v>
      </c>
      <c r="L92">
        <f t="shared" ca="1" si="13"/>
        <v>2.7969898211689297</v>
      </c>
      <c r="M92">
        <f t="shared" ca="1" si="14"/>
        <v>1.9763426287126422</v>
      </c>
      <c r="N92" t="str">
        <f t="shared" ca="1" si="15"/>
        <v>C1</v>
      </c>
      <c r="O92">
        <v>92</v>
      </c>
      <c r="P92" t="str">
        <f t="shared" ca="1" si="16"/>
        <v>C1</v>
      </c>
      <c r="Q92">
        <f t="shared" ca="1" si="17"/>
        <v>0</v>
      </c>
      <c r="R92">
        <f t="shared" ca="1" si="18"/>
        <v>-0.90125207126047202</v>
      </c>
      <c r="S92">
        <f t="shared" ca="1" si="19"/>
        <v>-0.80846123282186344</v>
      </c>
      <c r="T92">
        <f t="shared" ca="1" si="20"/>
        <v>0</v>
      </c>
      <c r="U92">
        <f t="shared" ca="1" si="21"/>
        <v>0</v>
      </c>
      <c r="V92">
        <f t="shared" ca="1" si="22"/>
        <v>0</v>
      </c>
      <c r="W92">
        <f t="shared" ca="1" si="23"/>
        <v>0</v>
      </c>
    </row>
    <row r="93" spans="1:23">
      <c r="A93" s="2" t="s">
        <v>88</v>
      </c>
      <c r="B93" s="4">
        <v>54</v>
      </c>
      <c r="C93" s="3">
        <v>5.9320000000000004</v>
      </c>
      <c r="D93" s="1">
        <v>0.40584199309732122</v>
      </c>
      <c r="E93" s="1">
        <v>1.0981082760076422</v>
      </c>
      <c r="K93">
        <f t="shared" ca="1" si="12"/>
        <v>1.5068157517236387</v>
      </c>
      <c r="L93">
        <f t="shared" ca="1" si="13"/>
        <v>1.563938604289312</v>
      </c>
      <c r="M93">
        <f t="shared" ca="1" si="14"/>
        <v>1.2958253138890679</v>
      </c>
      <c r="N93" t="str">
        <f t="shared" ca="1" si="15"/>
        <v>C3</v>
      </c>
      <c r="O93">
        <v>93</v>
      </c>
      <c r="P93" t="str">
        <f t="shared" ca="1" si="16"/>
        <v>C2</v>
      </c>
      <c r="Q93">
        <f t="shared" ca="1" si="17"/>
        <v>1</v>
      </c>
      <c r="R93">
        <f t="shared" ca="1" si="18"/>
        <v>0</v>
      </c>
      <c r="S93">
        <f t="shared" ca="1" si="19"/>
        <v>0</v>
      </c>
      <c r="T93">
        <f t="shared" ca="1" si="20"/>
        <v>0</v>
      </c>
      <c r="U93">
        <f t="shared" ca="1" si="21"/>
        <v>0</v>
      </c>
      <c r="V93">
        <f t="shared" ca="1" si="22"/>
        <v>0.40584199309732122</v>
      </c>
      <c r="W93">
        <f t="shared" ca="1" si="23"/>
        <v>1.0981082760076422</v>
      </c>
    </row>
    <row r="94" spans="1:23">
      <c r="A94" s="2" t="s">
        <v>89</v>
      </c>
      <c r="B94" s="4">
        <v>46</v>
      </c>
      <c r="C94" s="3">
        <v>1.3979999999999999</v>
      </c>
      <c r="D94" s="1">
        <v>-1.242810749717263E-2</v>
      </c>
      <c r="E94" s="1">
        <v>-0.30065970992002433</v>
      </c>
      <c r="K94">
        <f t="shared" ca="1" si="12"/>
        <v>0.65730231787934312</v>
      </c>
      <c r="L94">
        <f t="shared" ca="1" si="13"/>
        <v>1.7896470757772232</v>
      </c>
      <c r="M94">
        <f t="shared" ca="1" si="14"/>
        <v>0.97429091397801393</v>
      </c>
      <c r="N94" t="str">
        <f t="shared" ca="1" si="15"/>
        <v>C1</v>
      </c>
      <c r="O94">
        <v>94</v>
      </c>
      <c r="P94" t="str">
        <f t="shared" ca="1" si="16"/>
        <v>C1</v>
      </c>
      <c r="Q94">
        <f t="shared" ca="1" si="17"/>
        <v>0</v>
      </c>
      <c r="R94">
        <f t="shared" ca="1" si="18"/>
        <v>-1.242810749717263E-2</v>
      </c>
      <c r="S94">
        <f t="shared" ca="1" si="19"/>
        <v>-0.30065970992002433</v>
      </c>
      <c r="T94">
        <f t="shared" ca="1" si="20"/>
        <v>0</v>
      </c>
      <c r="U94">
        <f t="shared" ca="1" si="21"/>
        <v>0</v>
      </c>
      <c r="V94">
        <f t="shared" ca="1" si="22"/>
        <v>0</v>
      </c>
      <c r="W94">
        <f t="shared" ca="1" si="23"/>
        <v>0</v>
      </c>
    </row>
    <row r="95" spans="1:23">
      <c r="A95" s="2" t="s">
        <v>90</v>
      </c>
      <c r="B95" s="4">
        <v>45</v>
      </c>
      <c r="C95" s="3">
        <v>6.5739999999999998</v>
      </c>
      <c r="D95" s="1">
        <v>-6.4711870071484365E-2</v>
      </c>
      <c r="E95" s="1">
        <v>1.2961693803229404</v>
      </c>
      <c r="K95">
        <f t="shared" ca="1" si="12"/>
        <v>1.4216631456679607</v>
      </c>
      <c r="L95">
        <f t="shared" ca="1" si="13"/>
        <v>2.0669498703728046</v>
      </c>
      <c r="M95">
        <f t="shared" ca="1" si="14"/>
        <v>1.7053419112264794</v>
      </c>
      <c r="N95" t="str">
        <f t="shared" ca="1" si="15"/>
        <v>C1</v>
      </c>
      <c r="O95">
        <v>95</v>
      </c>
      <c r="P95" t="str">
        <f t="shared" ca="1" si="16"/>
        <v>C1</v>
      </c>
      <c r="Q95">
        <f t="shared" ca="1" si="17"/>
        <v>0</v>
      </c>
      <c r="R95">
        <f t="shared" ca="1" si="18"/>
        <v>-6.4711870071484365E-2</v>
      </c>
      <c r="S95">
        <f t="shared" ca="1" si="19"/>
        <v>1.2961693803229404</v>
      </c>
      <c r="T95">
        <f t="shared" ca="1" si="20"/>
        <v>0</v>
      </c>
      <c r="U95">
        <f t="shared" ca="1" si="21"/>
        <v>0</v>
      </c>
      <c r="V95">
        <f t="shared" ca="1" si="22"/>
        <v>0</v>
      </c>
      <c r="W95">
        <f t="shared" ca="1" si="23"/>
        <v>0</v>
      </c>
    </row>
    <row r="96" spans="1:23">
      <c r="A96" s="2" t="s">
        <v>91</v>
      </c>
      <c r="B96" s="4">
        <v>42</v>
      </c>
      <c r="C96" s="3">
        <v>2.7789999999999999</v>
      </c>
      <c r="D96" s="1">
        <v>-0.22156315779441954</v>
      </c>
      <c r="E96" s="1">
        <v>0.12538761883297683</v>
      </c>
      <c r="K96">
        <f t="shared" ca="1" si="12"/>
        <v>0.4104839678115913</v>
      </c>
      <c r="L96">
        <f t="shared" ca="1" si="13"/>
        <v>1.9237469099305999</v>
      </c>
      <c r="M96">
        <f t="shared" ca="1" si="14"/>
        <v>1.1776623807898974</v>
      </c>
      <c r="N96" t="str">
        <f t="shared" ca="1" si="15"/>
        <v>C1</v>
      </c>
      <c r="O96">
        <v>96</v>
      </c>
      <c r="P96" t="str">
        <f t="shared" ca="1" si="16"/>
        <v>C1</v>
      </c>
      <c r="Q96">
        <f t="shared" ca="1" si="17"/>
        <v>0</v>
      </c>
      <c r="R96">
        <f t="shared" ca="1" si="18"/>
        <v>-0.22156315779441954</v>
      </c>
      <c r="S96">
        <f t="shared" ca="1" si="19"/>
        <v>0.12538761883297683</v>
      </c>
      <c r="T96">
        <f t="shared" ca="1" si="20"/>
        <v>0</v>
      </c>
      <c r="U96">
        <f t="shared" ca="1" si="21"/>
        <v>0</v>
      </c>
      <c r="V96">
        <f t="shared" ca="1" si="22"/>
        <v>0</v>
      </c>
      <c r="W96">
        <f t="shared" ca="1" si="23"/>
        <v>0</v>
      </c>
    </row>
    <row r="97" spans="1:23">
      <c r="A97" s="2" t="s">
        <v>92</v>
      </c>
      <c r="B97" s="4">
        <v>30</v>
      </c>
      <c r="C97" s="3">
        <v>4.9029999999999996</v>
      </c>
      <c r="D97" s="1">
        <v>-0.84896830868616036</v>
      </c>
      <c r="E97" s="1">
        <v>0.78065519759573876</v>
      </c>
      <c r="K97">
        <f t="shared" ca="1" si="12"/>
        <v>0.83516562564285179</v>
      </c>
      <c r="L97">
        <f t="shared" ca="1" si="13"/>
        <v>2.6098082932062918</v>
      </c>
      <c r="M97">
        <f t="shared" ca="1" si="14"/>
        <v>1.984479462072932</v>
      </c>
      <c r="N97" t="str">
        <f t="shared" ca="1" si="15"/>
        <v>C1</v>
      </c>
      <c r="O97">
        <v>97</v>
      </c>
      <c r="P97" t="str">
        <f t="shared" ca="1" si="16"/>
        <v>C1</v>
      </c>
      <c r="Q97">
        <f t="shared" ca="1" si="17"/>
        <v>0</v>
      </c>
      <c r="R97">
        <f t="shared" ca="1" si="18"/>
        <v>-0.84896830868616036</v>
      </c>
      <c r="S97">
        <f t="shared" ca="1" si="19"/>
        <v>0.78065519759573876</v>
      </c>
      <c r="T97">
        <f t="shared" ca="1" si="20"/>
        <v>0</v>
      </c>
      <c r="U97">
        <f t="shared" ca="1" si="21"/>
        <v>0</v>
      </c>
      <c r="V97">
        <f t="shared" ca="1" si="22"/>
        <v>0</v>
      </c>
      <c r="W97">
        <f t="shared" ca="1" si="23"/>
        <v>0</v>
      </c>
    </row>
    <row r="98" spans="1:23">
      <c r="A98" s="2" t="s">
        <v>93</v>
      </c>
      <c r="B98" s="4">
        <v>84</v>
      </c>
      <c r="C98" s="3">
        <v>1.996</v>
      </c>
      <c r="D98" s="1">
        <v>1.9743548703266731</v>
      </c>
      <c r="E98" s="1">
        <v>-0.11617288689736339</v>
      </c>
      <c r="K98">
        <f t="shared" ca="1" si="12"/>
        <v>2.5822466810494338</v>
      </c>
      <c r="L98">
        <f t="shared" ca="1" si="13"/>
        <v>0.43385369516719757</v>
      </c>
      <c r="M98">
        <f t="shared" ca="1" si="14"/>
        <v>1.0374703415541242</v>
      </c>
      <c r="N98" t="str">
        <f t="shared" ca="1" si="15"/>
        <v>C2</v>
      </c>
      <c r="O98">
        <v>98</v>
      </c>
      <c r="P98" t="str">
        <f t="shared" ca="1" si="16"/>
        <v>C2</v>
      </c>
      <c r="Q98">
        <f t="shared" ca="1" si="17"/>
        <v>0</v>
      </c>
      <c r="R98">
        <f t="shared" ca="1" si="18"/>
        <v>0</v>
      </c>
      <c r="S98">
        <f t="shared" ca="1" si="19"/>
        <v>0</v>
      </c>
      <c r="T98">
        <f t="shared" ca="1" si="20"/>
        <v>1.9743548703266731</v>
      </c>
      <c r="U98">
        <f t="shared" ca="1" si="21"/>
        <v>-0.11617288689736339</v>
      </c>
      <c r="V98">
        <f t="shared" ca="1" si="22"/>
        <v>0</v>
      </c>
      <c r="W98">
        <f t="shared" ca="1" si="23"/>
        <v>0</v>
      </c>
    </row>
    <row r="99" spans="1:23">
      <c r="A99" s="2" t="s">
        <v>94</v>
      </c>
      <c r="B99" s="4">
        <v>51</v>
      </c>
      <c r="C99" s="3">
        <v>3.2850000000000001</v>
      </c>
      <c r="D99" s="1">
        <v>0.24899070537438603</v>
      </c>
      <c r="E99" s="1">
        <v>0.28149185369830537</v>
      </c>
      <c r="K99">
        <f t="shared" ca="1" si="12"/>
        <v>0.90609720986136766</v>
      </c>
      <c r="L99">
        <f t="shared" ca="1" si="13"/>
        <v>1.4521849835717382</v>
      </c>
      <c r="M99">
        <f t="shared" ca="1" si="14"/>
        <v>0.77926036789988706</v>
      </c>
      <c r="N99" t="str">
        <f t="shared" ca="1" si="15"/>
        <v>C3</v>
      </c>
      <c r="O99">
        <v>99</v>
      </c>
      <c r="P99" t="str">
        <f t="shared" ca="1" si="16"/>
        <v>C1</v>
      </c>
      <c r="Q99">
        <f t="shared" ca="1" si="17"/>
        <v>1</v>
      </c>
      <c r="R99">
        <f t="shared" ca="1" si="18"/>
        <v>0</v>
      </c>
      <c r="S99">
        <f t="shared" ca="1" si="19"/>
        <v>0</v>
      </c>
      <c r="T99">
        <f t="shared" ca="1" si="20"/>
        <v>0</v>
      </c>
      <c r="U99">
        <f t="shared" ca="1" si="21"/>
        <v>0</v>
      </c>
      <c r="V99">
        <f t="shared" ca="1" si="22"/>
        <v>0.24899070537438603</v>
      </c>
      <c r="W99">
        <f t="shared" ca="1" si="23"/>
        <v>0.28149185369830537</v>
      </c>
    </row>
    <row r="100" spans="1:23">
      <c r="A100" s="2" t="s">
        <v>95</v>
      </c>
      <c r="B100" s="4">
        <v>61</v>
      </c>
      <c r="C100" s="3">
        <v>2.492</v>
      </c>
      <c r="D100" s="1">
        <v>0.77182833111750326</v>
      </c>
      <c r="E100" s="1">
        <v>3.6846284037820212E-2</v>
      </c>
      <c r="K100">
        <f t="shared" ca="1" si="12"/>
        <v>1.3789755012975238</v>
      </c>
      <c r="L100">
        <f t="shared" ca="1" si="13"/>
        <v>0.94590059971388052</v>
      </c>
      <c r="M100">
        <f t="shared" ca="1" si="14"/>
        <v>0.20478692464474316</v>
      </c>
      <c r="N100" t="str">
        <f t="shared" ca="1" si="15"/>
        <v>C3</v>
      </c>
      <c r="O100">
        <v>100</v>
      </c>
      <c r="P100" t="str">
        <f t="shared" ca="1" si="16"/>
        <v>C3</v>
      </c>
      <c r="Q100">
        <f t="shared" ca="1" si="17"/>
        <v>0</v>
      </c>
      <c r="R100">
        <f t="shared" ca="1" si="18"/>
        <v>0</v>
      </c>
      <c r="S100">
        <f t="shared" ca="1" si="19"/>
        <v>0</v>
      </c>
      <c r="T100">
        <f t="shared" ca="1" si="20"/>
        <v>0</v>
      </c>
      <c r="U100">
        <f t="shared" ca="1" si="21"/>
        <v>0</v>
      </c>
      <c r="V100">
        <f t="shared" ca="1" si="22"/>
        <v>0.77182833111750326</v>
      </c>
      <c r="W100">
        <f t="shared" ca="1" si="23"/>
        <v>3.6846284037820212E-2</v>
      </c>
    </row>
    <row r="101" spans="1:23">
      <c r="A101" s="2" t="s">
        <v>96</v>
      </c>
      <c r="B101" s="4">
        <v>45</v>
      </c>
      <c r="C101" s="3">
        <v>0.27900000000000003</v>
      </c>
      <c r="D101" s="1">
        <v>-6.4711870071484365E-2</v>
      </c>
      <c r="E101" s="1">
        <v>-0.64587836370323093</v>
      </c>
      <c r="K101">
        <f t="shared" ca="1" si="12"/>
        <v>0.82871387198625568</v>
      </c>
      <c r="L101">
        <f t="shared" ca="1" si="13"/>
        <v>1.9654892616496125</v>
      </c>
      <c r="M101">
        <f t="shared" ca="1" si="14"/>
        <v>1.1490369183319449</v>
      </c>
      <c r="N101" t="str">
        <f t="shared" ca="1" si="15"/>
        <v>C1</v>
      </c>
      <c r="O101">
        <v>101</v>
      </c>
      <c r="P101" t="str">
        <f t="shared" ca="1" si="16"/>
        <v>C1</v>
      </c>
      <c r="Q101">
        <f t="shared" ca="1" si="17"/>
        <v>0</v>
      </c>
      <c r="R101">
        <f t="shared" ca="1" si="18"/>
        <v>-6.4711870071484365E-2</v>
      </c>
      <c r="S101">
        <f t="shared" ca="1" si="19"/>
        <v>-0.64587836370323093</v>
      </c>
      <c r="T101">
        <f t="shared" ca="1" si="20"/>
        <v>0</v>
      </c>
      <c r="U101">
        <f t="shared" ca="1" si="21"/>
        <v>0</v>
      </c>
      <c r="V101">
        <f t="shared" ca="1" si="22"/>
        <v>0</v>
      </c>
      <c r="W101">
        <f t="shared" ca="1" si="23"/>
        <v>0</v>
      </c>
    </row>
    <row r="102" spans="1:23">
      <c r="A102" s="2" t="s">
        <v>97</v>
      </c>
      <c r="B102" s="4">
        <v>58</v>
      </c>
      <c r="C102" s="3">
        <v>3.2349999999999999</v>
      </c>
      <c r="D102" s="1">
        <v>0.61497704339456816</v>
      </c>
      <c r="E102" s="1">
        <v>0.26606653404758113</v>
      </c>
      <c r="K102">
        <f t="shared" ca="1" si="12"/>
        <v>1.2537158586315083</v>
      </c>
      <c r="L102">
        <f t="shared" ca="1" si="13"/>
        <v>1.0858737551103534</v>
      </c>
      <c r="M102">
        <f t="shared" ca="1" si="14"/>
        <v>0.47568148838451824</v>
      </c>
      <c r="N102" t="str">
        <f t="shared" ca="1" si="15"/>
        <v>C3</v>
      </c>
      <c r="O102">
        <v>102</v>
      </c>
      <c r="P102" t="str">
        <f t="shared" ca="1" si="16"/>
        <v>C3</v>
      </c>
      <c r="Q102">
        <f t="shared" ca="1" si="17"/>
        <v>0</v>
      </c>
      <c r="R102">
        <f t="shared" ca="1" si="18"/>
        <v>0</v>
      </c>
      <c r="S102">
        <f t="shared" ca="1" si="19"/>
        <v>0</v>
      </c>
      <c r="T102">
        <f t="shared" ca="1" si="20"/>
        <v>0</v>
      </c>
      <c r="U102">
        <f t="shared" ca="1" si="21"/>
        <v>0</v>
      </c>
      <c r="V102">
        <f t="shared" ca="1" si="22"/>
        <v>0.61497704339456816</v>
      </c>
      <c r="W102">
        <f t="shared" ca="1" si="23"/>
        <v>0.26606653404758113</v>
      </c>
    </row>
    <row r="103" spans="1:23">
      <c r="A103" s="2" t="s">
        <v>98</v>
      </c>
      <c r="B103" s="4">
        <v>36</v>
      </c>
      <c r="C103" s="3">
        <v>4.2949999999999999</v>
      </c>
      <c r="D103" s="1">
        <v>-0.53526573324028992</v>
      </c>
      <c r="E103" s="1">
        <v>0.59308331064293318</v>
      </c>
      <c r="K103">
        <f t="shared" ca="1" si="12"/>
        <v>0.61556441231055448</v>
      </c>
      <c r="L103">
        <f t="shared" ca="1" si="13"/>
        <v>2.2660853885584973</v>
      </c>
      <c r="M103">
        <f t="shared" ca="1" si="14"/>
        <v>1.6207189165880078</v>
      </c>
      <c r="N103" t="str">
        <f t="shared" ca="1" si="15"/>
        <v>C1</v>
      </c>
      <c r="O103">
        <v>103</v>
      </c>
      <c r="P103" t="str">
        <f t="shared" ca="1" si="16"/>
        <v>C1</v>
      </c>
      <c r="Q103">
        <f t="shared" ca="1" si="17"/>
        <v>0</v>
      </c>
      <c r="R103">
        <f t="shared" ca="1" si="18"/>
        <v>-0.53526573324028992</v>
      </c>
      <c r="S103">
        <f t="shared" ca="1" si="19"/>
        <v>0.59308331064293318</v>
      </c>
      <c r="T103">
        <f t="shared" ca="1" si="20"/>
        <v>0</v>
      </c>
      <c r="U103">
        <f t="shared" ca="1" si="21"/>
        <v>0</v>
      </c>
      <c r="V103">
        <f t="shared" ca="1" si="22"/>
        <v>0</v>
      </c>
      <c r="W103">
        <f t="shared" ca="1" si="23"/>
        <v>0</v>
      </c>
    </row>
    <row r="104" spans="1:23">
      <c r="A104" s="2" t="s">
        <v>99</v>
      </c>
      <c r="B104" s="4">
        <v>88</v>
      </c>
      <c r="C104" s="3">
        <v>3.31</v>
      </c>
      <c r="D104" s="1">
        <v>2.18348992062392</v>
      </c>
      <c r="E104" s="1">
        <v>0.28920451352366738</v>
      </c>
      <c r="K104">
        <f t="shared" ca="1" si="12"/>
        <v>2.8064385950351234</v>
      </c>
      <c r="L104">
        <f t="shared" ca="1" si="13"/>
        <v>0.48857810967336535</v>
      </c>
      <c r="M104">
        <f t="shared" ca="1" si="14"/>
        <v>1.3006908263293089</v>
      </c>
      <c r="N104" t="str">
        <f t="shared" ca="1" si="15"/>
        <v>C2</v>
      </c>
      <c r="O104">
        <v>104</v>
      </c>
      <c r="P104" t="str">
        <f t="shared" ca="1" si="16"/>
        <v>C2</v>
      </c>
      <c r="Q104">
        <f t="shared" ca="1" si="17"/>
        <v>0</v>
      </c>
      <c r="R104">
        <f t="shared" ca="1" si="18"/>
        <v>0</v>
      </c>
      <c r="S104">
        <f t="shared" ca="1" si="19"/>
        <v>0</v>
      </c>
      <c r="T104">
        <f t="shared" ca="1" si="20"/>
        <v>2.18348992062392</v>
      </c>
      <c r="U104">
        <f t="shared" ca="1" si="21"/>
        <v>0.28920451352366738</v>
      </c>
      <c r="V104">
        <f t="shared" ca="1" si="22"/>
        <v>0</v>
      </c>
      <c r="W104">
        <f t="shared" ca="1" si="23"/>
        <v>0</v>
      </c>
    </row>
    <row r="105" spans="1:23">
      <c r="A105" s="2" t="s">
        <v>100</v>
      </c>
      <c r="B105" s="4">
        <v>86</v>
      </c>
      <c r="C105" s="3">
        <v>1.31</v>
      </c>
      <c r="D105" s="1">
        <v>2.0789223954752964</v>
      </c>
      <c r="E105" s="1">
        <v>-0.32780827250529876</v>
      </c>
      <c r="K105">
        <f t="shared" ca="1" si="12"/>
        <v>2.7027315280711348</v>
      </c>
      <c r="L105">
        <f t="shared" ca="1" si="13"/>
        <v>0.66601053744782557</v>
      </c>
      <c r="M105">
        <f t="shared" ca="1" si="14"/>
        <v>1.1673423555039486</v>
      </c>
      <c r="N105" t="str">
        <f t="shared" ca="1" si="15"/>
        <v>C2</v>
      </c>
      <c r="O105">
        <v>105</v>
      </c>
      <c r="P105" t="str">
        <f t="shared" ca="1" si="16"/>
        <v>C2</v>
      </c>
      <c r="Q105">
        <f t="shared" ca="1" si="17"/>
        <v>0</v>
      </c>
      <c r="R105">
        <f t="shared" ca="1" si="18"/>
        <v>0</v>
      </c>
      <c r="S105">
        <f t="shared" ca="1" si="19"/>
        <v>0</v>
      </c>
      <c r="T105">
        <f t="shared" ca="1" si="20"/>
        <v>2.0789223954752964</v>
      </c>
      <c r="U105">
        <f t="shared" ca="1" si="21"/>
        <v>-0.32780827250529876</v>
      </c>
      <c r="V105">
        <f t="shared" ca="1" si="22"/>
        <v>0</v>
      </c>
      <c r="W105">
        <f t="shared" ca="1" si="23"/>
        <v>0</v>
      </c>
    </row>
    <row r="106" spans="1:23">
      <c r="A106" s="2" t="s">
        <v>101</v>
      </c>
      <c r="B106" s="4">
        <v>61</v>
      </c>
      <c r="C106" s="3">
        <v>1.4019999999999999</v>
      </c>
      <c r="D106" s="1">
        <v>0.77182833111750326</v>
      </c>
      <c r="E106" s="1">
        <v>-0.2994256843479664</v>
      </c>
      <c r="K106">
        <f t="shared" ca="1" si="12"/>
        <v>1.406235198502471</v>
      </c>
      <c r="L106">
        <f t="shared" ca="1" si="13"/>
        <v>1.0634179906017156</v>
      </c>
      <c r="M106">
        <f t="shared" ca="1" si="14"/>
        <v>0.27195477179369343</v>
      </c>
      <c r="N106" t="str">
        <f t="shared" ca="1" si="15"/>
        <v>C3</v>
      </c>
      <c r="O106">
        <v>106</v>
      </c>
      <c r="P106" t="str">
        <f t="shared" ca="1" si="16"/>
        <v>C3</v>
      </c>
      <c r="Q106">
        <f t="shared" ca="1" si="17"/>
        <v>0</v>
      </c>
      <c r="R106">
        <f t="shared" ca="1" si="18"/>
        <v>0</v>
      </c>
      <c r="S106">
        <f t="shared" ca="1" si="19"/>
        <v>0</v>
      </c>
      <c r="T106">
        <f t="shared" ca="1" si="20"/>
        <v>0</v>
      </c>
      <c r="U106">
        <f t="shared" ca="1" si="21"/>
        <v>0</v>
      </c>
      <c r="V106">
        <f t="shared" ca="1" si="22"/>
        <v>0.77182833111750326</v>
      </c>
      <c r="W106">
        <f t="shared" ca="1" si="23"/>
        <v>-0.2994256843479664</v>
      </c>
    </row>
    <row r="107" spans="1:23">
      <c r="A107" s="2" t="s">
        <v>102</v>
      </c>
      <c r="B107" s="4">
        <v>32</v>
      </c>
      <c r="C107" s="3">
        <v>6.5789999999999997</v>
      </c>
      <c r="D107" s="1">
        <v>-0.7444007835375368</v>
      </c>
      <c r="E107" s="1">
        <v>1.2977119122880123</v>
      </c>
      <c r="K107">
        <f t="shared" ca="1" si="12"/>
        <v>1.3233636838682181</v>
      </c>
      <c r="L107">
        <f t="shared" ca="1" si="13"/>
        <v>2.6713870241792335</v>
      </c>
      <c r="M107">
        <f t="shared" ca="1" si="14"/>
        <v>2.1763885854066691</v>
      </c>
      <c r="N107" t="str">
        <f t="shared" ca="1" si="15"/>
        <v>C1</v>
      </c>
      <c r="O107">
        <v>107</v>
      </c>
      <c r="P107" t="str">
        <f t="shared" ca="1" si="16"/>
        <v>C1</v>
      </c>
      <c r="Q107">
        <f t="shared" ca="1" si="17"/>
        <v>0</v>
      </c>
      <c r="R107">
        <f t="shared" ca="1" si="18"/>
        <v>-0.7444007835375368</v>
      </c>
      <c r="S107">
        <f t="shared" ca="1" si="19"/>
        <v>1.2977119122880123</v>
      </c>
      <c r="T107">
        <f t="shared" ca="1" si="20"/>
        <v>0</v>
      </c>
      <c r="U107">
        <f t="shared" ca="1" si="21"/>
        <v>0</v>
      </c>
      <c r="V107">
        <f t="shared" ca="1" si="22"/>
        <v>0</v>
      </c>
      <c r="W107">
        <f t="shared" ca="1" si="23"/>
        <v>0</v>
      </c>
    </row>
    <row r="108" spans="1:23">
      <c r="A108" s="2" t="s">
        <v>102</v>
      </c>
      <c r="B108" s="4">
        <v>35</v>
      </c>
      <c r="C108" s="3">
        <v>3.23</v>
      </c>
      <c r="D108" s="1">
        <v>-0.5875494958146017</v>
      </c>
      <c r="E108" s="1">
        <v>0.2645240020825087</v>
      </c>
      <c r="K108">
        <f t="shared" ca="1" si="12"/>
        <v>0.28352652430290687</v>
      </c>
      <c r="L108">
        <f t="shared" ca="1" si="13"/>
        <v>2.2878516046389139</v>
      </c>
      <c r="M108">
        <f t="shared" ca="1" si="14"/>
        <v>1.5641915600865255</v>
      </c>
      <c r="N108" t="str">
        <f t="shared" ca="1" si="15"/>
        <v>C1</v>
      </c>
      <c r="O108">
        <v>108</v>
      </c>
      <c r="P108" t="str">
        <f t="shared" ca="1" si="16"/>
        <v>C1</v>
      </c>
      <c r="Q108">
        <f t="shared" ca="1" si="17"/>
        <v>0</v>
      </c>
      <c r="R108">
        <f t="shared" ca="1" si="18"/>
        <v>-0.5875494958146017</v>
      </c>
      <c r="S108">
        <f t="shared" ca="1" si="19"/>
        <v>0.2645240020825087</v>
      </c>
      <c r="T108">
        <f t="shared" ca="1" si="20"/>
        <v>0</v>
      </c>
      <c r="U108">
        <f t="shared" ca="1" si="21"/>
        <v>0</v>
      </c>
      <c r="V108">
        <f t="shared" ca="1" si="22"/>
        <v>0</v>
      </c>
      <c r="W108">
        <f t="shared" ca="1" si="23"/>
        <v>0</v>
      </c>
    </row>
    <row r="109" spans="1:23">
      <c r="A109" s="2" t="s">
        <v>102</v>
      </c>
      <c r="B109" s="4">
        <v>37</v>
      </c>
      <c r="C109" s="3">
        <v>2.4060000000000001</v>
      </c>
      <c r="D109" s="1">
        <v>-0.4829819706659782</v>
      </c>
      <c r="E109" s="1">
        <v>1.0314734238574709E-2</v>
      </c>
      <c r="K109">
        <f t="shared" ca="1" si="12"/>
        <v>0.12636366823497297</v>
      </c>
      <c r="L109">
        <f t="shared" ca="1" si="13"/>
        <v>2.1928770174506007</v>
      </c>
      <c r="M109">
        <f t="shared" ca="1" si="14"/>
        <v>1.4234820428909378</v>
      </c>
      <c r="N109" t="str">
        <f t="shared" ca="1" si="15"/>
        <v>C1</v>
      </c>
      <c r="O109">
        <v>109</v>
      </c>
      <c r="P109" t="str">
        <f t="shared" ca="1" si="16"/>
        <v>C1</v>
      </c>
      <c r="Q109">
        <f t="shared" ca="1" si="17"/>
        <v>0</v>
      </c>
      <c r="R109">
        <f t="shared" ca="1" si="18"/>
        <v>-0.4829819706659782</v>
      </c>
      <c r="S109">
        <f t="shared" ca="1" si="19"/>
        <v>1.0314734238574709E-2</v>
      </c>
      <c r="T109">
        <f t="shared" ca="1" si="20"/>
        <v>0</v>
      </c>
      <c r="U109">
        <f t="shared" ca="1" si="21"/>
        <v>0</v>
      </c>
      <c r="V109">
        <f t="shared" ca="1" si="22"/>
        <v>0</v>
      </c>
      <c r="W109">
        <f t="shared" ca="1" si="23"/>
        <v>0</v>
      </c>
    </row>
    <row r="110" spans="1:23">
      <c r="A110" s="2" t="s">
        <v>103</v>
      </c>
      <c r="B110" s="4">
        <v>35</v>
      </c>
      <c r="C110" s="3">
        <v>-5.1100000000000003</v>
      </c>
      <c r="D110" s="1">
        <v>-0.5875494958146017</v>
      </c>
      <c r="E110" s="1">
        <v>-2.3084193156582806</v>
      </c>
      <c r="K110">
        <f t="shared" ca="1" si="12"/>
        <v>2.2900950309731476</v>
      </c>
      <c r="L110">
        <f t="shared" ca="1" si="13"/>
        <v>3.4094293302906897</v>
      </c>
      <c r="M110">
        <f t="shared" ca="1" si="14"/>
        <v>2.6972078686161374</v>
      </c>
      <c r="N110" t="str">
        <f t="shared" ca="1" si="15"/>
        <v>C1</v>
      </c>
      <c r="O110">
        <v>110</v>
      </c>
      <c r="P110" t="str">
        <f t="shared" ca="1" si="16"/>
        <v>C1</v>
      </c>
      <c r="Q110">
        <f t="shared" ca="1" si="17"/>
        <v>0</v>
      </c>
      <c r="R110">
        <f t="shared" ca="1" si="18"/>
        <v>-0.5875494958146017</v>
      </c>
      <c r="S110">
        <f t="shared" ca="1" si="19"/>
        <v>-2.3084193156582806</v>
      </c>
      <c r="T110">
        <f t="shared" ca="1" si="20"/>
        <v>0</v>
      </c>
      <c r="U110">
        <f t="shared" ca="1" si="21"/>
        <v>0</v>
      </c>
      <c r="V110">
        <f t="shared" ca="1" si="22"/>
        <v>0</v>
      </c>
      <c r="W110">
        <f t="shared" ca="1" si="23"/>
        <v>0</v>
      </c>
    </row>
    <row r="111" spans="1:23">
      <c r="A111" s="2" t="s">
        <v>104</v>
      </c>
      <c r="B111" s="4">
        <v>41</v>
      </c>
      <c r="C111" s="3">
        <v>1</v>
      </c>
      <c r="D111" s="1">
        <v>-0.27384692036873126</v>
      </c>
      <c r="E111" s="1">
        <v>-0.42344525433978858</v>
      </c>
      <c r="K111">
        <f t="shared" ca="1" si="12"/>
        <v>0.52384618618674561</v>
      </c>
      <c r="L111">
        <f t="shared" ca="1" si="13"/>
        <v>2.0758892898338659</v>
      </c>
      <c r="M111">
        <f t="shared" ca="1" si="14"/>
        <v>1.2579928839433892</v>
      </c>
      <c r="N111" t="str">
        <f t="shared" ca="1" si="15"/>
        <v>C1</v>
      </c>
      <c r="O111">
        <v>111</v>
      </c>
      <c r="P111" t="str">
        <f t="shared" ca="1" si="16"/>
        <v>C1</v>
      </c>
      <c r="Q111">
        <f t="shared" ca="1" si="17"/>
        <v>0</v>
      </c>
      <c r="R111">
        <f t="shared" ca="1" si="18"/>
        <v>-0.27384692036873126</v>
      </c>
      <c r="S111">
        <f t="shared" ca="1" si="19"/>
        <v>-0.42344525433978858</v>
      </c>
      <c r="T111">
        <f t="shared" ca="1" si="20"/>
        <v>0</v>
      </c>
      <c r="U111">
        <f t="shared" ca="1" si="21"/>
        <v>0</v>
      </c>
      <c r="V111">
        <f t="shared" ca="1" si="22"/>
        <v>0</v>
      </c>
      <c r="W111">
        <f t="shared" ca="1" si="23"/>
        <v>0</v>
      </c>
    </row>
    <row r="112" spans="1:23">
      <c r="A112" s="2" t="s">
        <v>105</v>
      </c>
      <c r="B112" s="4">
        <v>41</v>
      </c>
      <c r="C112" s="3">
        <v>2.8759999999999999</v>
      </c>
      <c r="D112" s="1">
        <v>-0.27384692036873126</v>
      </c>
      <c r="E112" s="1">
        <v>0.1553127389553817</v>
      </c>
      <c r="K112">
        <f t="shared" ca="1" si="12"/>
        <v>0.3748707116126947</v>
      </c>
      <c r="L112">
        <f t="shared" ca="1" si="13"/>
        <v>1.9747655769517172</v>
      </c>
      <c r="M112">
        <f t="shared" ca="1" si="14"/>
        <v>1.2345928826993426</v>
      </c>
      <c r="N112" t="str">
        <f t="shared" ca="1" si="15"/>
        <v>C1</v>
      </c>
      <c r="O112">
        <v>112</v>
      </c>
      <c r="P112" t="str">
        <f t="shared" ca="1" si="16"/>
        <v>C1</v>
      </c>
      <c r="Q112">
        <f t="shared" ca="1" si="17"/>
        <v>0</v>
      </c>
      <c r="R112">
        <f t="shared" ca="1" si="18"/>
        <v>-0.27384692036873126</v>
      </c>
      <c r="S112">
        <f t="shared" ca="1" si="19"/>
        <v>0.1553127389553817</v>
      </c>
      <c r="T112">
        <f t="shared" ca="1" si="20"/>
        <v>0</v>
      </c>
      <c r="U112">
        <f t="shared" ca="1" si="21"/>
        <v>0</v>
      </c>
      <c r="V112">
        <f t="shared" ca="1" si="22"/>
        <v>0</v>
      </c>
      <c r="W112">
        <f t="shared" ca="1" si="23"/>
        <v>0</v>
      </c>
    </row>
    <row r="113" spans="1:23">
      <c r="A113" s="2" t="s">
        <v>106</v>
      </c>
      <c r="B113" s="4">
        <v>25</v>
      </c>
      <c r="C113" s="3">
        <v>4.673</v>
      </c>
      <c r="D113" s="1">
        <v>-1.110387121557719</v>
      </c>
      <c r="E113" s="1">
        <v>0.7096987272024079</v>
      </c>
      <c r="K113">
        <f t="shared" ca="1" si="12"/>
        <v>0.8857156019862088</v>
      </c>
      <c r="L113">
        <f t="shared" ca="1" si="13"/>
        <v>2.8526318985556962</v>
      </c>
      <c r="M113">
        <f t="shared" ca="1" si="14"/>
        <v>2.1960989624897072</v>
      </c>
      <c r="N113" t="str">
        <f t="shared" ca="1" si="15"/>
        <v>C1</v>
      </c>
      <c r="O113">
        <v>113</v>
      </c>
      <c r="P113" t="str">
        <f t="shared" ca="1" si="16"/>
        <v>C1</v>
      </c>
      <c r="Q113">
        <f t="shared" ca="1" si="17"/>
        <v>0</v>
      </c>
      <c r="R113">
        <f t="shared" ca="1" si="18"/>
        <v>-1.110387121557719</v>
      </c>
      <c r="S113">
        <f t="shared" ca="1" si="19"/>
        <v>0.7096987272024079</v>
      </c>
      <c r="T113">
        <f t="shared" ca="1" si="20"/>
        <v>0</v>
      </c>
      <c r="U113">
        <f t="shared" ca="1" si="21"/>
        <v>0</v>
      </c>
      <c r="V113">
        <f t="shared" ca="1" si="22"/>
        <v>0</v>
      </c>
      <c r="W113">
        <f t="shared" ca="1" si="23"/>
        <v>0</v>
      </c>
    </row>
    <row r="114" spans="1:23">
      <c r="A114" s="2" t="s">
        <v>107</v>
      </c>
      <c r="B114" s="4">
        <v>29</v>
      </c>
      <c r="C114" s="3">
        <v>2.3079999999999998</v>
      </c>
      <c r="D114" s="1">
        <v>-0.90125207126047202</v>
      </c>
      <c r="E114" s="1">
        <v>-1.9918892276844728E-2</v>
      </c>
      <c r="K114">
        <f t="shared" ca="1" si="12"/>
        <v>0.29521588936653864</v>
      </c>
      <c r="L114">
        <f t="shared" ca="1" si="13"/>
        <v>2.612140979960921</v>
      </c>
      <c r="M114">
        <f t="shared" ca="1" si="14"/>
        <v>1.8397507736735665</v>
      </c>
      <c r="N114" t="str">
        <f t="shared" ca="1" si="15"/>
        <v>C1</v>
      </c>
      <c r="O114">
        <v>114</v>
      </c>
      <c r="P114" t="str">
        <f t="shared" ca="1" si="16"/>
        <v>C1</v>
      </c>
      <c r="Q114">
        <f t="shared" ca="1" si="17"/>
        <v>0</v>
      </c>
      <c r="R114">
        <f t="shared" ca="1" si="18"/>
        <v>-0.90125207126047202</v>
      </c>
      <c r="S114">
        <f t="shared" ca="1" si="19"/>
        <v>-1.9918892276844728E-2</v>
      </c>
      <c r="T114">
        <f t="shared" ca="1" si="20"/>
        <v>0</v>
      </c>
      <c r="U114">
        <f t="shared" ca="1" si="21"/>
        <v>0</v>
      </c>
      <c r="V114">
        <f t="shared" ca="1" si="22"/>
        <v>0</v>
      </c>
      <c r="W114">
        <f t="shared" ca="1" si="23"/>
        <v>0</v>
      </c>
    </row>
    <row r="115" spans="1:23">
      <c r="A115" s="2" t="s">
        <v>108</v>
      </c>
      <c r="B115" s="4">
        <v>66</v>
      </c>
      <c r="C115" s="3">
        <v>2.7320000000000002</v>
      </c>
      <c r="D115" s="1">
        <v>1.033247143989062</v>
      </c>
      <c r="E115" s="1">
        <v>0.11088781836129621</v>
      </c>
      <c r="K115">
        <f t="shared" ca="1" si="12"/>
        <v>1.6443776073317451</v>
      </c>
      <c r="L115">
        <f t="shared" ca="1" si="13"/>
        <v>0.67545801656031945</v>
      </c>
      <c r="M115">
        <f t="shared" ca="1" si="14"/>
        <v>0.21689473894648317</v>
      </c>
      <c r="N115" t="str">
        <f t="shared" ca="1" si="15"/>
        <v>C3</v>
      </c>
      <c r="O115">
        <v>115</v>
      </c>
      <c r="P115" t="str">
        <f t="shared" ca="1" si="16"/>
        <v>C3</v>
      </c>
      <c r="Q115">
        <f t="shared" ca="1" si="17"/>
        <v>0</v>
      </c>
      <c r="R115">
        <f t="shared" ca="1" si="18"/>
        <v>0</v>
      </c>
      <c r="S115">
        <f t="shared" ca="1" si="19"/>
        <v>0</v>
      </c>
      <c r="T115">
        <f t="shared" ca="1" si="20"/>
        <v>0</v>
      </c>
      <c r="U115">
        <f t="shared" ca="1" si="21"/>
        <v>0</v>
      </c>
      <c r="V115">
        <f t="shared" ca="1" si="22"/>
        <v>1.033247143989062</v>
      </c>
      <c r="W115">
        <f t="shared" ca="1" si="23"/>
        <v>0.11088781836129621</v>
      </c>
    </row>
    <row r="116" spans="1:23">
      <c r="A116" s="2" t="s">
        <v>109</v>
      </c>
      <c r="B116" s="4">
        <v>81</v>
      </c>
      <c r="C116" s="3">
        <v>1.806</v>
      </c>
      <c r="D116" s="1">
        <v>1.817503582603738</v>
      </c>
      <c r="E116" s="1">
        <v>-0.17478910157011518</v>
      </c>
      <c r="K116">
        <f t="shared" ca="1" si="12"/>
        <v>2.4285843285100981</v>
      </c>
      <c r="L116">
        <f t="shared" ca="1" si="13"/>
        <v>0.41176103086292037</v>
      </c>
      <c r="M116">
        <f t="shared" ca="1" si="14"/>
        <v>0.88481357067921929</v>
      </c>
      <c r="N116" t="str">
        <f t="shared" ca="1" si="15"/>
        <v>C2</v>
      </c>
      <c r="O116">
        <v>116</v>
      </c>
      <c r="P116" t="str">
        <f t="shared" ca="1" si="16"/>
        <v>C2</v>
      </c>
      <c r="Q116">
        <f t="shared" ca="1" si="17"/>
        <v>0</v>
      </c>
      <c r="R116">
        <f t="shared" ca="1" si="18"/>
        <v>0</v>
      </c>
      <c r="S116">
        <f t="shared" ca="1" si="19"/>
        <v>0</v>
      </c>
      <c r="T116">
        <f t="shared" ca="1" si="20"/>
        <v>1.817503582603738</v>
      </c>
      <c r="U116">
        <f t="shared" ca="1" si="21"/>
        <v>-0.17478910157011518</v>
      </c>
      <c r="V116">
        <f t="shared" ca="1" si="22"/>
        <v>0</v>
      </c>
      <c r="W116">
        <f t="shared" ca="1" si="23"/>
        <v>0</v>
      </c>
    </row>
    <row r="117" spans="1:23">
      <c r="A117" s="2" t="s">
        <v>110</v>
      </c>
      <c r="B117" s="4">
        <v>74</v>
      </c>
      <c r="C117" s="3">
        <v>1.6160000000000001</v>
      </c>
      <c r="D117" s="1">
        <v>1.4515172445835558</v>
      </c>
      <c r="E117" s="1">
        <v>-0.23340531624286695</v>
      </c>
      <c r="K117">
        <f t="shared" ca="1" si="12"/>
        <v>2.0687604861776299</v>
      </c>
      <c r="L117">
        <f t="shared" ca="1" si="13"/>
        <v>0.51679847006987401</v>
      </c>
      <c r="M117">
        <f t="shared" ca="1" si="14"/>
        <v>0.53548272409653186</v>
      </c>
      <c r="N117" t="str">
        <f t="shared" ca="1" si="15"/>
        <v>C2</v>
      </c>
      <c r="O117">
        <v>117</v>
      </c>
      <c r="P117" t="str">
        <f t="shared" ca="1" si="16"/>
        <v>C3</v>
      </c>
      <c r="Q117">
        <f t="shared" ca="1" si="17"/>
        <v>1</v>
      </c>
      <c r="R117">
        <f t="shared" ca="1" si="18"/>
        <v>0</v>
      </c>
      <c r="S117">
        <f t="shared" ca="1" si="19"/>
        <v>0</v>
      </c>
      <c r="T117">
        <f t="shared" ca="1" si="20"/>
        <v>1.4515172445835558</v>
      </c>
      <c r="U117">
        <f t="shared" ca="1" si="21"/>
        <v>-0.23340531624286695</v>
      </c>
      <c r="V117">
        <f t="shared" ca="1" si="22"/>
        <v>0</v>
      </c>
      <c r="W117">
        <f t="shared" ca="1" si="23"/>
        <v>0</v>
      </c>
    </row>
    <row r="118" spans="1:23">
      <c r="A118" s="2" t="s">
        <v>111</v>
      </c>
      <c r="B118" s="4">
        <v>71</v>
      </c>
      <c r="C118" s="3">
        <v>1.4379999999999999</v>
      </c>
      <c r="D118" s="1">
        <v>1.2946659568606207</v>
      </c>
      <c r="E118" s="1">
        <v>-0.28831945419944499</v>
      </c>
      <c r="K118">
        <f t="shared" ca="1" si="12"/>
        <v>1.9197761801760438</v>
      </c>
      <c r="L118">
        <f t="shared" ca="1" si="13"/>
        <v>0.64990903660879829</v>
      </c>
      <c r="M118">
        <f t="shared" ca="1" si="14"/>
        <v>0.41173065819349264</v>
      </c>
      <c r="N118" t="str">
        <f t="shared" ca="1" si="15"/>
        <v>C3</v>
      </c>
      <c r="O118">
        <v>118</v>
      </c>
      <c r="P118" t="str">
        <f t="shared" ca="1" si="16"/>
        <v>C3</v>
      </c>
      <c r="Q118">
        <f t="shared" ca="1" si="17"/>
        <v>0</v>
      </c>
      <c r="R118">
        <f t="shared" ca="1" si="18"/>
        <v>0</v>
      </c>
      <c r="S118">
        <f t="shared" ca="1" si="19"/>
        <v>0</v>
      </c>
      <c r="T118">
        <f t="shared" ca="1" si="20"/>
        <v>0</v>
      </c>
      <c r="U118">
        <f t="shared" ca="1" si="21"/>
        <v>0</v>
      </c>
      <c r="V118">
        <f t="shared" ca="1" si="22"/>
        <v>1.2946659568606207</v>
      </c>
      <c r="W118">
        <f t="shared" ca="1" si="23"/>
        <v>-0.28831945419944499</v>
      </c>
    </row>
    <row r="119" spans="1:23">
      <c r="A119" s="2" t="s">
        <v>112</v>
      </c>
      <c r="B119" s="4">
        <v>17</v>
      </c>
      <c r="C119" s="3">
        <v>-18</v>
      </c>
      <c r="D119" s="1">
        <v>-1.5286572221522128</v>
      </c>
      <c r="E119" s="1">
        <v>-6.2850667216149674</v>
      </c>
      <c r="K119">
        <f t="shared" ca="1" si="12"/>
        <v>6.3342203564989852</v>
      </c>
      <c r="L119">
        <f t="shared" ca="1" si="13"/>
        <v>7.2620090741394474</v>
      </c>
      <c r="M119">
        <f t="shared" ca="1" si="14"/>
        <v>6.6737277829420654</v>
      </c>
      <c r="N119" t="str">
        <f t="shared" ca="1" si="15"/>
        <v>C1</v>
      </c>
      <c r="O119">
        <v>119</v>
      </c>
      <c r="P119" t="str">
        <f t="shared" ca="1" si="16"/>
        <v>C1</v>
      </c>
      <c r="Q119">
        <f t="shared" ca="1" si="17"/>
        <v>0</v>
      </c>
      <c r="R119">
        <f t="shared" ca="1" si="18"/>
        <v>-1.5286572221522128</v>
      </c>
      <c r="S119">
        <f t="shared" ca="1" si="19"/>
        <v>-6.2850667216149674</v>
      </c>
      <c r="T119">
        <f t="shared" ca="1" si="20"/>
        <v>0</v>
      </c>
      <c r="U119">
        <f t="shared" ca="1" si="21"/>
        <v>0</v>
      </c>
      <c r="V119">
        <f t="shared" ca="1" si="22"/>
        <v>0</v>
      </c>
      <c r="W119">
        <f t="shared" ca="1" si="23"/>
        <v>0</v>
      </c>
    </row>
    <row r="120" spans="1:23">
      <c r="A120" s="2" t="s">
        <v>113</v>
      </c>
      <c r="B120" s="4">
        <v>33</v>
      </c>
      <c r="C120" s="3">
        <v>6.2110000000000003</v>
      </c>
      <c r="D120" s="1">
        <v>-0.69211702096322514</v>
      </c>
      <c r="E120" s="1">
        <v>1.1841815596586829</v>
      </c>
      <c r="K120">
        <f t="shared" ca="1" si="12"/>
        <v>1.2056571157800247</v>
      </c>
      <c r="L120">
        <f t="shared" ca="1" si="13"/>
        <v>2.5790679186121119</v>
      </c>
      <c r="M120">
        <f t="shared" ca="1" si="14"/>
        <v>2.0646476260385795</v>
      </c>
      <c r="N120" t="str">
        <f t="shared" ca="1" si="15"/>
        <v>C1</v>
      </c>
      <c r="O120">
        <v>120</v>
      </c>
      <c r="P120" t="str">
        <f t="shared" ca="1" si="16"/>
        <v>C1</v>
      </c>
      <c r="Q120">
        <f t="shared" ca="1" si="17"/>
        <v>0</v>
      </c>
      <c r="R120">
        <f t="shared" ca="1" si="18"/>
        <v>-0.69211702096322514</v>
      </c>
      <c r="S120">
        <f t="shared" ca="1" si="19"/>
        <v>1.1841815596586829</v>
      </c>
      <c r="T120">
        <f t="shared" ca="1" si="20"/>
        <v>0</v>
      </c>
      <c r="U120">
        <f t="shared" ca="1" si="21"/>
        <v>0</v>
      </c>
      <c r="V120">
        <f t="shared" ca="1" si="22"/>
        <v>0</v>
      </c>
      <c r="W120">
        <f t="shared" ca="1" si="23"/>
        <v>0</v>
      </c>
    </row>
    <row r="121" spans="1:23">
      <c r="A121" s="2" t="s">
        <v>114</v>
      </c>
      <c r="B121" s="4">
        <v>14</v>
      </c>
      <c r="C121" s="3">
        <v>-9.7789999999999999</v>
      </c>
      <c r="D121" s="1">
        <v>-1.6855085098751479</v>
      </c>
      <c r="E121" s="1">
        <v>-3.7488356646429017</v>
      </c>
      <c r="K121">
        <f t="shared" ca="1" si="12"/>
        <v>3.8834791438737009</v>
      </c>
      <c r="L121">
        <f t="shared" ca="1" si="13"/>
        <v>5.2164069882149517</v>
      </c>
      <c r="M121">
        <f t="shared" ca="1" si="14"/>
        <v>4.5069950393431553</v>
      </c>
      <c r="N121" t="str">
        <f t="shared" ca="1" si="15"/>
        <v>C1</v>
      </c>
      <c r="O121">
        <v>121</v>
      </c>
      <c r="P121" t="str">
        <f t="shared" ca="1" si="16"/>
        <v>C1</v>
      </c>
      <c r="Q121">
        <f t="shared" ca="1" si="17"/>
        <v>0</v>
      </c>
      <c r="R121">
        <f t="shared" ca="1" si="18"/>
        <v>-1.6855085098751479</v>
      </c>
      <c r="S121">
        <f t="shared" ca="1" si="19"/>
        <v>-3.7488356646429017</v>
      </c>
      <c r="T121">
        <f t="shared" ca="1" si="20"/>
        <v>0</v>
      </c>
      <c r="U121">
        <f t="shared" ca="1" si="21"/>
        <v>0</v>
      </c>
      <c r="V121">
        <f t="shared" ca="1" si="22"/>
        <v>0</v>
      </c>
      <c r="W121">
        <f t="shared" ca="1" si="23"/>
        <v>0</v>
      </c>
    </row>
    <row r="122" spans="1:23">
      <c r="A122" s="2" t="s">
        <v>115</v>
      </c>
      <c r="B122" s="4">
        <v>38</v>
      </c>
      <c r="C122" s="3">
        <v>2.9670000000000001</v>
      </c>
      <c r="D122" s="1">
        <v>-0.43069820809166648</v>
      </c>
      <c r="E122" s="1">
        <v>0.18338682071969969</v>
      </c>
      <c r="K122">
        <f t="shared" ca="1" si="12"/>
        <v>0.26732427501629713</v>
      </c>
      <c r="L122">
        <f t="shared" ca="1" si="13"/>
        <v>2.1308746370858822</v>
      </c>
      <c r="M122">
        <f t="shared" ca="1" si="14"/>
        <v>1.3939146885574027</v>
      </c>
      <c r="N122" t="str">
        <f t="shared" ca="1" si="15"/>
        <v>C1</v>
      </c>
      <c r="O122">
        <v>122</v>
      </c>
      <c r="P122" t="str">
        <f t="shared" ca="1" si="16"/>
        <v>C1</v>
      </c>
      <c r="Q122">
        <f t="shared" ca="1" si="17"/>
        <v>0</v>
      </c>
      <c r="R122">
        <f t="shared" ca="1" si="18"/>
        <v>-0.43069820809166648</v>
      </c>
      <c r="S122">
        <f t="shared" ca="1" si="19"/>
        <v>0.18338682071969969</v>
      </c>
      <c r="T122">
        <f t="shared" ca="1" si="20"/>
        <v>0</v>
      </c>
      <c r="U122">
        <f t="shared" ca="1" si="21"/>
        <v>0</v>
      </c>
      <c r="V122">
        <f t="shared" ca="1" si="22"/>
        <v>0</v>
      </c>
      <c r="W122">
        <f t="shared" ca="1" si="23"/>
        <v>0</v>
      </c>
    </row>
    <row r="123" spans="1:23">
      <c r="A123" s="2" t="s">
        <v>116</v>
      </c>
      <c r="B123" s="4">
        <v>22</v>
      </c>
      <c r="C123" s="3">
        <v>0.52200000000000002</v>
      </c>
      <c r="D123" s="1">
        <v>-1.2672384092806541</v>
      </c>
      <c r="E123" s="1">
        <v>-0.57091131020071151</v>
      </c>
      <c r="K123">
        <f t="shared" ca="1" si="12"/>
        <v>0.86165720389061029</v>
      </c>
      <c r="L123">
        <f t="shared" ca="1" si="13"/>
        <v>3.0706584470443232</v>
      </c>
      <c r="M123">
        <f t="shared" ca="1" si="14"/>
        <v>2.2578307276563767</v>
      </c>
      <c r="N123" t="str">
        <f t="shared" ca="1" si="15"/>
        <v>C1</v>
      </c>
      <c r="O123">
        <v>123</v>
      </c>
      <c r="P123" t="str">
        <f t="shared" ca="1" si="16"/>
        <v>C1</v>
      </c>
      <c r="Q123">
        <f t="shared" ca="1" si="17"/>
        <v>0</v>
      </c>
      <c r="R123">
        <f t="shared" ca="1" si="18"/>
        <v>-1.2672384092806541</v>
      </c>
      <c r="S123">
        <f t="shared" ca="1" si="19"/>
        <v>-0.57091131020071151</v>
      </c>
      <c r="T123">
        <f t="shared" ca="1" si="20"/>
        <v>0</v>
      </c>
      <c r="U123">
        <f t="shared" ca="1" si="21"/>
        <v>0</v>
      </c>
      <c r="V123">
        <f t="shared" ca="1" si="22"/>
        <v>0</v>
      </c>
      <c r="W123">
        <f t="shared" ca="1" si="23"/>
        <v>0</v>
      </c>
    </row>
  </sheetData>
  <mergeCells count="1">
    <mergeCell ref="G1:H1"/>
  </mergeCells>
  <phoneticPr fontId="2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3" name="Spinner 1">
              <controlPr defaultSize="0" autoPict="0">
                <anchor moveWithCells="1" sizeWithCells="1">
                  <from>
                    <xdr:col>9</xdr:col>
                    <xdr:colOff>76200</xdr:colOff>
                    <xdr:row>1</xdr:row>
                    <xdr:rowOff>121920</xdr:rowOff>
                  </from>
                  <to>
                    <xdr:col>9</xdr:col>
                    <xdr:colOff>457200</xdr:colOff>
                    <xdr:row>5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8BDA9-5C3D-4E1F-A20E-76B2D40DFB45}">
  <sheetPr codeName="Sheet18"/>
  <dimension ref="A1:W123"/>
  <sheetViews>
    <sheetView zoomScale="85" zoomScaleNormal="85" workbookViewId="0">
      <selection activeCell="J2" sqref="J2"/>
    </sheetView>
  </sheetViews>
  <sheetFormatPr defaultRowHeight="13.8"/>
  <sheetData>
    <row r="1" spans="1:23">
      <c r="A1" s="1" t="s">
        <v>117</v>
      </c>
      <c r="B1" s="3" t="s">
        <v>119</v>
      </c>
      <c r="C1" s="3" t="s">
        <v>118</v>
      </c>
      <c r="D1" s="1" t="s">
        <v>119</v>
      </c>
      <c r="E1" s="1" t="s">
        <v>118</v>
      </c>
      <c r="F1" s="8" t="str">
        <f>"K"&amp;J1</f>
        <v>K1</v>
      </c>
      <c r="G1" s="10" t="s">
        <v>126</v>
      </c>
      <c r="H1" s="10"/>
      <c r="J1">
        <v>1</v>
      </c>
      <c r="K1" t="s">
        <v>123</v>
      </c>
      <c r="L1" t="s">
        <v>124</v>
      </c>
      <c r="M1" t="s">
        <v>125</v>
      </c>
      <c r="N1" t="s">
        <v>127</v>
      </c>
      <c r="O1">
        <v>1</v>
      </c>
      <c r="P1" t="s">
        <v>136</v>
      </c>
      <c r="Q1" t="s">
        <v>132</v>
      </c>
      <c r="R1" t="s">
        <v>123</v>
      </c>
      <c r="S1" t="s">
        <v>123</v>
      </c>
      <c r="T1" t="s">
        <v>124</v>
      </c>
      <c r="U1" t="s">
        <v>124</v>
      </c>
      <c r="V1" t="s">
        <v>125</v>
      </c>
      <c r="W1" t="s">
        <v>125</v>
      </c>
    </row>
    <row r="2" spans="1:23">
      <c r="A2" s="2" t="s">
        <v>0</v>
      </c>
      <c r="B2" s="4">
        <v>39</v>
      </c>
      <c r="C2" s="3">
        <v>3.403</v>
      </c>
      <c r="D2" s="1">
        <v>-0.37841444551735476</v>
      </c>
      <c r="E2" s="1">
        <v>0.31789560807401429</v>
      </c>
      <c r="G2" s="1" t="s">
        <v>122</v>
      </c>
      <c r="H2" s="1" t="s">
        <v>119</v>
      </c>
      <c r="I2" s="1" t="s">
        <v>118</v>
      </c>
      <c r="K2">
        <f ca="1">SQRT((D2-$H$3)^2+(E2-$I$3)^2)</f>
        <v>0.40608798947365582</v>
      </c>
      <c r="L2">
        <f ca="1">SQRT((D2-$H$4)^2+(E2-$I$4)^2)</f>
        <v>2.0805928851670505</v>
      </c>
      <c r="M2">
        <f ca="1">SQRT((D2-$H$5)^2+(E2-$I$5)^2)</f>
        <v>1.3757220727331303</v>
      </c>
      <c r="N2" t="str">
        <f t="shared" ref="N2:N66" ca="1" si="0">INDEX($K$1:$M$1,1,MATCH(MIN(K2:M2),K2:M2,0))</f>
        <v>C1</v>
      </c>
      <c r="O2">
        <v>2</v>
      </c>
      <c r="P2" t="str">
        <f ca="1">INDIRECT($F$1&amp;"!N"&amp;O2)</f>
        <v>C1</v>
      </c>
      <c r="Q2">
        <f ca="1">IF(P2=N2,0,1)</f>
        <v>0</v>
      </c>
      <c r="R2">
        <f ca="1">IF($N2=R$1,$D2,0)</f>
        <v>-0.37841444551735476</v>
      </c>
      <c r="S2">
        <f ca="1">IF($N2=S$1,$E2,0)</f>
        <v>0.31789560807401429</v>
      </c>
      <c r="T2">
        <f ca="1">IF($N2=T$1,$D2,0)</f>
        <v>0</v>
      </c>
      <c r="U2">
        <f ca="1">IF($N2=U$1,$E2,0)</f>
        <v>0</v>
      </c>
      <c r="V2">
        <f ca="1">IF($N2=V$1,$D2,0)</f>
        <v>0</v>
      </c>
      <c r="W2">
        <f ca="1">IF($N2=W$1,$E2,0)</f>
        <v>0</v>
      </c>
    </row>
    <row r="3" spans="1:23">
      <c r="A3" s="2" t="s">
        <v>1</v>
      </c>
      <c r="B3" s="4">
        <v>34</v>
      </c>
      <c r="C3" s="3">
        <v>4.202</v>
      </c>
      <c r="D3" s="1">
        <v>-0.63983325838891336</v>
      </c>
      <c r="E3" s="1">
        <v>0.56439221609258627</v>
      </c>
      <c r="G3" s="1" t="s">
        <v>123</v>
      </c>
      <c r="H3" s="1">
        <f ca="1">AVERAGEIFS(INDIRECT($F$1&amp;"!"&amp;ADDRESS(2,H$6,1)):INDIRECT($F$1&amp;"!"&amp;ADDRESS(123,H$6,1)),INDIRECT($F$1&amp;"!$N$2"):INDIRECT($F$1&amp;"!$N$123"),$G3)</f>
        <v>-0.60604009477380927</v>
      </c>
      <c r="I3" s="1">
        <f ca="1">AVERAGEIFS(INDIRECT($F$1&amp;"!"&amp;ADDRESS(2,I$6,1)):INDIRECT($F$1&amp;"!"&amp;ADDRESS(123,I$6,1)),INDIRECT($F$1&amp;"!$N$2"):INDIRECT($F$1&amp;"!$N$123"),$G3)</f>
        <v>-1.8398933950285534E-2</v>
      </c>
      <c r="K3">
        <f t="shared" ref="K3:K66" ca="1" si="1">SQRT((D3-$H$3)^2+(E3-$I$3)^2)</f>
        <v>0.58377007672148662</v>
      </c>
      <c r="L3">
        <f t="shared" ref="L3:L66" ca="1" si="2">SQRT((D3-$H$4)^2+(E3-$I$4)^2)</f>
        <v>2.3649366776489376</v>
      </c>
      <c r="M3">
        <f t="shared" ref="M3:M66" ca="1" si="3">SQRT((D3-$H$5)^2+(E3-$I$5)^2)</f>
        <v>1.7051797708617129</v>
      </c>
      <c r="N3" t="str">
        <f t="shared" ca="1" si="0"/>
        <v>C1</v>
      </c>
      <c r="O3">
        <v>3</v>
      </c>
      <c r="P3" t="str">
        <f t="shared" ref="P3:P66" ca="1" si="4">INDIRECT($F$1&amp;"!N"&amp;O3)</f>
        <v>C1</v>
      </c>
      <c r="Q3">
        <f t="shared" ref="Q3:Q66" ca="1" si="5">IF(P3=N3,0,1)</f>
        <v>0</v>
      </c>
      <c r="R3">
        <f t="shared" ref="R3:R66" ca="1" si="6">IF($N3=R$1,$D3,0)</f>
        <v>-0.63983325838891336</v>
      </c>
      <c r="S3">
        <f t="shared" ref="S3:S66" ca="1" si="7">IF($N3=S$1,$E3,0)</f>
        <v>0.56439221609258627</v>
      </c>
      <c r="T3">
        <f t="shared" ref="T3:T66" ca="1" si="8">IF($N3=T$1,$D3,0)</f>
        <v>0</v>
      </c>
      <c r="U3">
        <f t="shared" ref="U3:U66" ca="1" si="9">IF($N3=U$1,$E3,0)</f>
        <v>0</v>
      </c>
      <c r="V3">
        <f t="shared" ref="V3:V66" ca="1" si="10">IF($N3=V$1,$D3,0)</f>
        <v>0</v>
      </c>
      <c r="W3">
        <f t="shared" ref="W3:W66" ca="1" si="11">IF($N3=W$1,$E3,0)</f>
        <v>0</v>
      </c>
    </row>
    <row r="4" spans="1:23">
      <c r="A4" s="2" t="s">
        <v>2</v>
      </c>
      <c r="B4" s="4">
        <v>36</v>
      </c>
      <c r="C4" s="3">
        <v>-2.298</v>
      </c>
      <c r="D4" s="1">
        <v>-0.53526573324028992</v>
      </c>
      <c r="E4" s="1">
        <v>-1.4408993385015536</v>
      </c>
      <c r="G4" s="1" t="s">
        <v>124</v>
      </c>
      <c r="H4" s="1">
        <f ca="1">AVERAGEIFS(INDIRECT($F$1&amp;"!"&amp;ADDRESS(2,H$6,1)):INDIRECT($F$1&amp;"!"&amp;ADDRESS(123,H$6,1)),INDIRECT($F$1&amp;"!$N$2"):INDIRECT($F$1&amp;"!$N$123"),$G4)</f>
        <v>1.6998651168115368</v>
      </c>
      <c r="I4" s="1">
        <f ca="1">AVERAGEIFS(INDIRECT($F$1&amp;"!"&amp;ADDRESS(2,I$6,1)):INDIRECT($F$1&amp;"!"&amp;ADDRESS(123,I$6,1)),INDIRECT($F$1&amp;"!$N$2"):INDIRECT($F$1&amp;"!$N$123"),$G4)</f>
        <v>0.21980985674497211</v>
      </c>
      <c r="K4">
        <f t="shared" ca="1" si="1"/>
        <v>1.4242599521151322</v>
      </c>
      <c r="L4">
        <f t="shared" ca="1" si="2"/>
        <v>2.7845583039379451</v>
      </c>
      <c r="M4">
        <f t="shared" ca="1" si="3"/>
        <v>2.0026927503066498</v>
      </c>
      <c r="N4" t="str">
        <f t="shared" ca="1" si="0"/>
        <v>C1</v>
      </c>
      <c r="O4">
        <v>4</v>
      </c>
      <c r="P4" t="str">
        <f t="shared" ca="1" si="4"/>
        <v>C1</v>
      </c>
      <c r="Q4">
        <f t="shared" ca="1" si="5"/>
        <v>0</v>
      </c>
      <c r="R4">
        <f t="shared" ca="1" si="6"/>
        <v>-0.53526573324028992</v>
      </c>
      <c r="S4">
        <f t="shared" ca="1" si="7"/>
        <v>-1.4408993385015536</v>
      </c>
      <c r="T4">
        <f t="shared" ca="1" si="8"/>
        <v>0</v>
      </c>
      <c r="U4">
        <f t="shared" ca="1" si="9"/>
        <v>0</v>
      </c>
      <c r="V4">
        <f t="shared" ca="1" si="10"/>
        <v>0</v>
      </c>
      <c r="W4">
        <f t="shared" ca="1" si="11"/>
        <v>0</v>
      </c>
    </row>
    <row r="5" spans="1:23">
      <c r="A5" s="2" t="s">
        <v>3</v>
      </c>
      <c r="B5" s="4">
        <v>33</v>
      </c>
      <c r="C5" s="3">
        <v>0.20799999999999999</v>
      </c>
      <c r="D5" s="1">
        <v>-0.69211702096322514</v>
      </c>
      <c r="E5" s="1">
        <v>-0.66778231760725915</v>
      </c>
      <c r="G5" s="1" t="s">
        <v>125</v>
      </c>
      <c r="H5" s="1">
        <f ca="1">AVERAGEIFS(INDIRECT($F$1&amp;"!"&amp;ADDRESS(2,H$6,1)):INDIRECT($F$1&amp;"!"&amp;ADDRESS(123,H$6,1)),INDIRECT($F$1&amp;"!$N$2"):INDIRECT($F$1&amp;"!$N$123"),$G5)</f>
        <v>0.93739357926949041</v>
      </c>
      <c r="I5" s="1">
        <f ca="1">AVERAGEIFS(INDIRECT($F$1&amp;"!"&amp;ADDRESS(2,I$6,1)):INDIRECT($F$1&amp;"!"&amp;ADDRESS(123,I$6,1)),INDIRECT($F$1&amp;"!$N$2"):INDIRECT($F$1&amp;"!$N$123"),$G5)</f>
        <v>-8.3676880166504528E-2</v>
      </c>
      <c r="K5">
        <f t="shared" ca="1" si="1"/>
        <v>0.65506336807365306</v>
      </c>
      <c r="L5">
        <f t="shared" ca="1" si="2"/>
        <v>2.5513522719148058</v>
      </c>
      <c r="M5">
        <f t="shared" ca="1" si="3"/>
        <v>1.7310355161921549</v>
      </c>
      <c r="N5" t="str">
        <f t="shared" ca="1" si="0"/>
        <v>C1</v>
      </c>
      <c r="O5">
        <v>5</v>
      </c>
      <c r="P5" t="str">
        <f t="shared" ca="1" si="4"/>
        <v>C1</v>
      </c>
      <c r="Q5">
        <f t="shared" ca="1" si="5"/>
        <v>0</v>
      </c>
      <c r="R5">
        <f t="shared" ca="1" si="6"/>
        <v>-0.69211702096322514</v>
      </c>
      <c r="S5">
        <f t="shared" ca="1" si="7"/>
        <v>-0.66778231760725915</v>
      </c>
      <c r="T5">
        <f t="shared" ca="1" si="8"/>
        <v>0</v>
      </c>
      <c r="U5">
        <f t="shared" ca="1" si="9"/>
        <v>0</v>
      </c>
      <c r="V5">
        <f t="shared" ca="1" si="10"/>
        <v>0</v>
      </c>
      <c r="W5">
        <f t="shared" ca="1" si="11"/>
        <v>0</v>
      </c>
    </row>
    <row r="6" spans="1:23">
      <c r="A6" s="2" t="s">
        <v>4</v>
      </c>
      <c r="B6" s="4">
        <v>79</v>
      </c>
      <c r="C6" s="3">
        <v>2.4710000000000001</v>
      </c>
      <c r="D6" s="1">
        <v>1.7129360574551145</v>
      </c>
      <c r="E6" s="1">
        <v>3.0367649784516094E-2</v>
      </c>
      <c r="F6" t="s">
        <v>133</v>
      </c>
      <c r="G6" s="9">
        <f ca="1">SUM(Q:Q)</f>
        <v>8</v>
      </c>
      <c r="H6">
        <v>4</v>
      </c>
      <c r="I6">
        <v>5</v>
      </c>
      <c r="K6">
        <f t="shared" ca="1" si="1"/>
        <v>2.3194888605672648</v>
      </c>
      <c r="L6">
        <f t="shared" ca="1" si="2"/>
        <v>0.18989259929590774</v>
      </c>
      <c r="M6">
        <f t="shared" ca="1" si="3"/>
        <v>0.78388282943437948</v>
      </c>
      <c r="N6" t="str">
        <f t="shared" ca="1" si="0"/>
        <v>C2</v>
      </c>
      <c r="O6">
        <v>6</v>
      </c>
      <c r="P6" t="str">
        <f t="shared" ca="1" si="4"/>
        <v>C2</v>
      </c>
      <c r="Q6">
        <f t="shared" ca="1" si="5"/>
        <v>0</v>
      </c>
      <c r="R6">
        <f t="shared" ca="1" si="6"/>
        <v>0</v>
      </c>
      <c r="S6">
        <f t="shared" ca="1" si="7"/>
        <v>0</v>
      </c>
      <c r="T6">
        <f t="shared" ca="1" si="8"/>
        <v>1.7129360574551145</v>
      </c>
      <c r="U6">
        <f t="shared" ca="1" si="9"/>
        <v>3.0367649784516094E-2</v>
      </c>
      <c r="V6">
        <f t="shared" ca="1" si="10"/>
        <v>0</v>
      </c>
      <c r="W6">
        <f t="shared" ca="1" si="11"/>
        <v>0</v>
      </c>
    </row>
    <row r="7" spans="1:23">
      <c r="A7" s="2" t="s">
        <v>5</v>
      </c>
      <c r="B7" s="4">
        <v>75</v>
      </c>
      <c r="C7" s="3">
        <v>1.482</v>
      </c>
      <c r="D7" s="1">
        <v>1.5038010071578676</v>
      </c>
      <c r="E7" s="1">
        <v>-0.27474517290680772</v>
      </c>
      <c r="K7">
        <f t="shared" ca="1" si="1"/>
        <v>2.1253571157872333</v>
      </c>
      <c r="L7">
        <f t="shared" ca="1" si="2"/>
        <v>0.53200170342599362</v>
      </c>
      <c r="M7">
        <f t="shared" ca="1" si="3"/>
        <v>0.59776623094469072</v>
      </c>
      <c r="N7" t="str">
        <f t="shared" ca="1" si="0"/>
        <v>C2</v>
      </c>
      <c r="O7">
        <v>7</v>
      </c>
      <c r="P7" t="str">
        <f t="shared" ca="1" si="4"/>
        <v>C3</v>
      </c>
      <c r="Q7">
        <f t="shared" ca="1" si="5"/>
        <v>1</v>
      </c>
      <c r="R7">
        <f t="shared" ca="1" si="6"/>
        <v>0</v>
      </c>
      <c r="S7">
        <f t="shared" ca="1" si="7"/>
        <v>0</v>
      </c>
      <c r="T7">
        <f t="shared" ca="1" si="8"/>
        <v>1.5038010071578676</v>
      </c>
      <c r="U7">
        <f t="shared" ca="1" si="9"/>
        <v>-0.27474517290680772</v>
      </c>
      <c r="V7">
        <f t="shared" ca="1" si="10"/>
        <v>0</v>
      </c>
      <c r="W7">
        <f t="shared" ca="1" si="11"/>
        <v>0</v>
      </c>
    </row>
    <row r="8" spans="1:23">
      <c r="A8" s="2" t="s">
        <v>6</v>
      </c>
      <c r="B8" s="4">
        <v>30</v>
      </c>
      <c r="C8" s="3">
        <v>-3.7719999999999998</v>
      </c>
      <c r="D8" s="1">
        <v>-0.84896830868616036</v>
      </c>
      <c r="E8" s="1">
        <v>-1.8956377618049018</v>
      </c>
      <c r="K8">
        <f t="shared" ca="1" si="1"/>
        <v>1.8928918970505471</v>
      </c>
      <c r="L8">
        <f t="shared" ca="1" si="2"/>
        <v>3.3123511978295204</v>
      </c>
      <c r="M8">
        <f t="shared" ca="1" si="3"/>
        <v>2.544462817831747</v>
      </c>
      <c r="N8" t="str">
        <f t="shared" ca="1" si="0"/>
        <v>C1</v>
      </c>
      <c r="O8">
        <v>8</v>
      </c>
      <c r="P8" t="str">
        <f t="shared" ca="1" si="4"/>
        <v>C1</v>
      </c>
      <c r="Q8">
        <f t="shared" ca="1" si="5"/>
        <v>0</v>
      </c>
      <c r="R8">
        <f t="shared" ca="1" si="6"/>
        <v>-0.84896830868616036</v>
      </c>
      <c r="S8">
        <f t="shared" ca="1" si="7"/>
        <v>-1.8956377618049018</v>
      </c>
      <c r="T8">
        <f t="shared" ca="1" si="8"/>
        <v>0</v>
      </c>
      <c r="U8">
        <f t="shared" ca="1" si="9"/>
        <v>0</v>
      </c>
      <c r="V8">
        <f t="shared" ca="1" si="10"/>
        <v>0</v>
      </c>
      <c r="W8">
        <f t="shared" ca="1" si="11"/>
        <v>0</v>
      </c>
    </row>
    <row r="9" spans="1:23">
      <c r="A9" s="2" t="s">
        <v>7</v>
      </c>
      <c r="B9" s="4">
        <v>43</v>
      </c>
      <c r="C9" s="3">
        <v>2.915</v>
      </c>
      <c r="D9" s="1">
        <v>-0.16927939522010782</v>
      </c>
      <c r="E9" s="1">
        <v>0.16734448828294657</v>
      </c>
      <c r="K9">
        <f t="shared" ca="1" si="1"/>
        <v>0.47461618975499709</v>
      </c>
      <c r="L9">
        <f t="shared" ca="1" si="2"/>
        <v>1.8698806971959121</v>
      </c>
      <c r="M9">
        <f t="shared" ca="1" si="3"/>
        <v>1.1347849134897283</v>
      </c>
      <c r="N9" t="str">
        <f t="shared" ca="1" si="0"/>
        <v>C1</v>
      </c>
      <c r="O9">
        <v>9</v>
      </c>
      <c r="P9" t="str">
        <f t="shared" ca="1" si="4"/>
        <v>C1</v>
      </c>
      <c r="Q9">
        <f t="shared" ca="1" si="5"/>
        <v>0</v>
      </c>
      <c r="R9">
        <f t="shared" ca="1" si="6"/>
        <v>-0.16927939522010782</v>
      </c>
      <c r="S9">
        <f t="shared" ca="1" si="7"/>
        <v>0.16734448828294657</v>
      </c>
      <c r="T9">
        <f t="shared" ca="1" si="8"/>
        <v>0</v>
      </c>
      <c r="U9">
        <f t="shared" ca="1" si="9"/>
        <v>0</v>
      </c>
      <c r="V9">
        <f t="shared" ca="1" si="10"/>
        <v>0</v>
      </c>
      <c r="W9">
        <f t="shared" ca="1" si="11"/>
        <v>0</v>
      </c>
    </row>
    <row r="10" spans="1:23">
      <c r="A10" s="2" t="s">
        <v>8</v>
      </c>
      <c r="B10" s="4">
        <v>26</v>
      </c>
      <c r="C10" s="3">
        <v>6.923</v>
      </c>
      <c r="D10" s="1">
        <v>-1.0581033589834072</v>
      </c>
      <c r="E10" s="1">
        <v>1.4038381114849949</v>
      </c>
      <c r="K10">
        <f t="shared" ca="1" si="1"/>
        <v>1.4923536471816299</v>
      </c>
      <c r="L10">
        <f t="shared" ca="1" si="2"/>
        <v>3.0013851837945409</v>
      </c>
      <c r="M10">
        <f t="shared" ca="1" si="3"/>
        <v>2.4889172105485247</v>
      </c>
      <c r="N10" t="str">
        <f t="shared" ca="1" si="0"/>
        <v>C1</v>
      </c>
      <c r="O10">
        <v>10</v>
      </c>
      <c r="P10" t="str">
        <f t="shared" ca="1" si="4"/>
        <v>C1</v>
      </c>
      <c r="Q10">
        <f t="shared" ca="1" si="5"/>
        <v>0</v>
      </c>
      <c r="R10">
        <f t="shared" ca="1" si="6"/>
        <v>-1.0581033589834072</v>
      </c>
      <c r="S10">
        <f t="shared" ca="1" si="7"/>
        <v>1.4038381114849949</v>
      </c>
      <c r="T10">
        <f t="shared" ca="1" si="8"/>
        <v>0</v>
      </c>
      <c r="U10">
        <f t="shared" ca="1" si="9"/>
        <v>0</v>
      </c>
      <c r="V10">
        <f t="shared" ca="1" si="10"/>
        <v>0</v>
      </c>
      <c r="W10">
        <f t="shared" ca="1" si="11"/>
        <v>0</v>
      </c>
    </row>
    <row r="11" spans="1:23">
      <c r="A11" s="2" t="s">
        <v>9</v>
      </c>
      <c r="B11" s="4">
        <v>77</v>
      </c>
      <c r="C11" s="3">
        <v>1.2390000000000001</v>
      </c>
      <c r="D11" s="1">
        <v>1.6083685323064909</v>
      </c>
      <c r="E11" s="1">
        <v>-0.34971222640932709</v>
      </c>
      <c r="K11">
        <f t="shared" ca="1" si="1"/>
        <v>2.2390565123390056</v>
      </c>
      <c r="L11">
        <f t="shared" ca="1" si="2"/>
        <v>0.57682495453690408</v>
      </c>
      <c r="M11">
        <f t="shared" ca="1" si="3"/>
        <v>0.72179096215839633</v>
      </c>
      <c r="N11" t="str">
        <f t="shared" ca="1" si="0"/>
        <v>C2</v>
      </c>
      <c r="O11">
        <v>11</v>
      </c>
      <c r="P11" t="str">
        <f t="shared" ca="1" si="4"/>
        <v>C3</v>
      </c>
      <c r="Q11">
        <f t="shared" ca="1" si="5"/>
        <v>1</v>
      </c>
      <c r="R11">
        <f t="shared" ca="1" si="6"/>
        <v>0</v>
      </c>
      <c r="S11">
        <f t="shared" ca="1" si="7"/>
        <v>0</v>
      </c>
      <c r="T11">
        <f t="shared" ca="1" si="8"/>
        <v>1.6083685323064909</v>
      </c>
      <c r="U11">
        <f t="shared" ca="1" si="9"/>
        <v>-0.34971222640932709</v>
      </c>
      <c r="V11">
        <f t="shared" ca="1" si="10"/>
        <v>0</v>
      </c>
      <c r="W11">
        <f t="shared" ca="1" si="11"/>
        <v>0</v>
      </c>
    </row>
    <row r="12" spans="1:23">
      <c r="A12" s="2" t="s">
        <v>10</v>
      </c>
      <c r="B12" s="4">
        <v>36</v>
      </c>
      <c r="C12" s="3">
        <v>4.0270000000000001</v>
      </c>
      <c r="D12" s="1">
        <v>-0.53526573324028992</v>
      </c>
      <c r="E12" s="1">
        <v>0.5104035973150518</v>
      </c>
      <c r="K12">
        <f t="shared" ca="1" si="1"/>
        <v>0.53351769166833207</v>
      </c>
      <c r="L12">
        <f t="shared" ca="1" si="2"/>
        <v>2.253942022083069</v>
      </c>
      <c r="M12">
        <f t="shared" ca="1" si="3"/>
        <v>1.5879726271086958</v>
      </c>
      <c r="N12" t="str">
        <f t="shared" ca="1" si="0"/>
        <v>C1</v>
      </c>
      <c r="O12">
        <v>12</v>
      </c>
      <c r="P12" t="str">
        <f t="shared" ca="1" si="4"/>
        <v>C1</v>
      </c>
      <c r="Q12">
        <f t="shared" ca="1" si="5"/>
        <v>0</v>
      </c>
      <c r="R12">
        <f t="shared" ca="1" si="6"/>
        <v>-0.53526573324028992</v>
      </c>
      <c r="S12">
        <f t="shared" ca="1" si="7"/>
        <v>0.5104035973150518</v>
      </c>
      <c r="T12">
        <f t="shared" ca="1" si="8"/>
        <v>0</v>
      </c>
      <c r="U12">
        <f t="shared" ca="1" si="9"/>
        <v>0</v>
      </c>
      <c r="V12">
        <f t="shared" ca="1" si="10"/>
        <v>0</v>
      </c>
      <c r="W12">
        <f t="shared" ca="1" si="11"/>
        <v>0</v>
      </c>
    </row>
    <row r="13" spans="1:23">
      <c r="A13" s="2" t="s">
        <v>11</v>
      </c>
      <c r="B13" s="4">
        <v>33</v>
      </c>
      <c r="C13" s="3">
        <v>4.0999999999999996</v>
      </c>
      <c r="D13" s="1">
        <v>-0.69211702096322514</v>
      </c>
      <c r="E13" s="1">
        <v>0.5329245640051089</v>
      </c>
      <c r="K13">
        <f t="shared" ca="1" si="1"/>
        <v>0.55800254176839548</v>
      </c>
      <c r="L13">
        <f t="shared" ca="1" si="2"/>
        <v>2.4123887264154011</v>
      </c>
      <c r="M13">
        <f t="shared" ca="1" si="3"/>
        <v>1.7422692493484766</v>
      </c>
      <c r="N13" t="str">
        <f t="shared" ca="1" si="0"/>
        <v>C1</v>
      </c>
      <c r="O13">
        <v>13</v>
      </c>
      <c r="P13" t="str">
        <f t="shared" ca="1" si="4"/>
        <v>C1</v>
      </c>
      <c r="Q13">
        <f t="shared" ca="1" si="5"/>
        <v>0</v>
      </c>
      <c r="R13">
        <f t="shared" ca="1" si="6"/>
        <v>-0.69211702096322514</v>
      </c>
      <c r="S13">
        <f t="shared" ca="1" si="7"/>
        <v>0.5329245640051089</v>
      </c>
      <c r="T13">
        <f t="shared" ca="1" si="8"/>
        <v>0</v>
      </c>
      <c r="U13">
        <f t="shared" ca="1" si="9"/>
        <v>0</v>
      </c>
      <c r="V13">
        <f t="shared" ca="1" si="10"/>
        <v>0</v>
      </c>
      <c r="W13">
        <f t="shared" ca="1" si="11"/>
        <v>0</v>
      </c>
    </row>
    <row r="14" spans="1:23">
      <c r="A14" s="2" t="s">
        <v>12</v>
      </c>
      <c r="B14" s="4">
        <v>39</v>
      </c>
      <c r="C14" s="3">
        <v>2.5</v>
      </c>
      <c r="D14" s="1">
        <v>-0.37841444551735476</v>
      </c>
      <c r="E14" s="1">
        <v>3.9314335181936076E-2</v>
      </c>
      <c r="K14">
        <f t="shared" ca="1" si="1"/>
        <v>0.23482814489185638</v>
      </c>
      <c r="L14">
        <f t="shared" ca="1" si="2"/>
        <v>2.0861027233811571</v>
      </c>
      <c r="M14">
        <f t="shared" ca="1" si="3"/>
        <v>1.3215436417865076</v>
      </c>
      <c r="N14" t="str">
        <f t="shared" ca="1" si="0"/>
        <v>C1</v>
      </c>
      <c r="O14">
        <v>14</v>
      </c>
      <c r="P14" t="str">
        <f t="shared" ca="1" si="4"/>
        <v>C1</v>
      </c>
      <c r="Q14">
        <f t="shared" ca="1" si="5"/>
        <v>0</v>
      </c>
      <c r="R14">
        <f t="shared" ca="1" si="6"/>
        <v>-0.37841444551735476</v>
      </c>
      <c r="S14">
        <f t="shared" ca="1" si="7"/>
        <v>3.9314335181936076E-2</v>
      </c>
      <c r="T14">
        <f t="shared" ca="1" si="8"/>
        <v>0</v>
      </c>
      <c r="U14">
        <f t="shared" ca="1" si="9"/>
        <v>0</v>
      </c>
      <c r="V14">
        <f t="shared" ca="1" si="10"/>
        <v>0</v>
      </c>
      <c r="W14">
        <f t="shared" ca="1" si="11"/>
        <v>0</v>
      </c>
    </row>
    <row r="15" spans="1:23">
      <c r="A15" s="2" t="s">
        <v>13</v>
      </c>
      <c r="B15" s="4">
        <v>60</v>
      </c>
      <c r="C15" s="3">
        <v>2.8639999999999999</v>
      </c>
      <c r="D15" s="1">
        <v>0.7195445685431916</v>
      </c>
      <c r="E15" s="1">
        <v>0.15161066223920788</v>
      </c>
      <c r="K15">
        <f t="shared" ca="1" si="1"/>
        <v>1.3364422779969816</v>
      </c>
      <c r="L15">
        <f t="shared" ca="1" si="2"/>
        <v>0.9826899345614486</v>
      </c>
      <c r="M15">
        <f t="shared" ca="1" si="3"/>
        <v>0.32065311332614094</v>
      </c>
      <c r="N15" t="str">
        <f t="shared" ca="1" si="0"/>
        <v>C3</v>
      </c>
      <c r="O15">
        <v>15</v>
      </c>
      <c r="P15" t="str">
        <f t="shared" ca="1" si="4"/>
        <v>C3</v>
      </c>
      <c r="Q15">
        <f t="shared" ca="1" si="5"/>
        <v>0</v>
      </c>
      <c r="R15">
        <f t="shared" ca="1" si="6"/>
        <v>0</v>
      </c>
      <c r="S15">
        <f t="shared" ca="1" si="7"/>
        <v>0</v>
      </c>
      <c r="T15">
        <f t="shared" ca="1" si="8"/>
        <v>0</v>
      </c>
      <c r="U15">
        <f t="shared" ca="1" si="9"/>
        <v>0</v>
      </c>
      <c r="V15">
        <f t="shared" ca="1" si="10"/>
        <v>0.7195445685431916</v>
      </c>
      <c r="W15">
        <f t="shared" ca="1" si="11"/>
        <v>0.15161066223920788</v>
      </c>
    </row>
    <row r="16" spans="1:23">
      <c r="A16" s="2" t="s">
        <v>14</v>
      </c>
      <c r="B16" s="4">
        <v>40</v>
      </c>
      <c r="C16" s="3">
        <v>-3.5950000000000002</v>
      </c>
      <c r="D16" s="1">
        <v>-0.32613068294304304</v>
      </c>
      <c r="E16" s="1">
        <v>-1.8410321302413384</v>
      </c>
      <c r="K16">
        <f t="shared" ca="1" si="1"/>
        <v>1.8440013685064296</v>
      </c>
      <c r="L16">
        <f t="shared" ca="1" si="2"/>
        <v>2.8899357563705261</v>
      </c>
      <c r="M16">
        <f t="shared" ca="1" si="3"/>
        <v>2.1644378106486011</v>
      </c>
      <c r="N16" t="str">
        <f t="shared" ca="1" si="0"/>
        <v>C1</v>
      </c>
      <c r="O16">
        <v>16</v>
      </c>
      <c r="P16" t="str">
        <f t="shared" ca="1" si="4"/>
        <v>C1</v>
      </c>
      <c r="Q16">
        <f t="shared" ca="1" si="5"/>
        <v>0</v>
      </c>
      <c r="R16">
        <f t="shared" ca="1" si="6"/>
        <v>-0.32613068294304304</v>
      </c>
      <c r="S16">
        <f t="shared" ca="1" si="7"/>
        <v>-1.8410321302413384</v>
      </c>
      <c r="T16">
        <f t="shared" ca="1" si="8"/>
        <v>0</v>
      </c>
      <c r="U16">
        <f t="shared" ca="1" si="9"/>
        <v>0</v>
      </c>
      <c r="V16">
        <f t="shared" ca="1" si="10"/>
        <v>0</v>
      </c>
      <c r="W16">
        <f t="shared" ca="1" si="11"/>
        <v>0</v>
      </c>
    </row>
    <row r="17" spans="1:23">
      <c r="A17" s="2" t="s">
        <v>15</v>
      </c>
      <c r="B17" s="4">
        <v>41</v>
      </c>
      <c r="C17" s="3">
        <v>3.4430000000000001</v>
      </c>
      <c r="D17" s="1">
        <v>-0.27384692036873126</v>
      </c>
      <c r="E17" s="1">
        <v>0.33023586379459363</v>
      </c>
      <c r="K17">
        <f t="shared" ca="1" si="1"/>
        <v>0.48155843603859272</v>
      </c>
      <c r="L17">
        <f t="shared" ca="1" si="2"/>
        <v>1.9767987021300897</v>
      </c>
      <c r="M17">
        <f t="shared" ca="1" si="3"/>
        <v>1.2800106669779179</v>
      </c>
      <c r="N17" t="str">
        <f t="shared" ca="1" si="0"/>
        <v>C1</v>
      </c>
      <c r="O17">
        <v>17</v>
      </c>
      <c r="P17" t="str">
        <f t="shared" ca="1" si="4"/>
        <v>C1</v>
      </c>
      <c r="Q17">
        <f t="shared" ca="1" si="5"/>
        <v>0</v>
      </c>
      <c r="R17">
        <f t="shared" ca="1" si="6"/>
        <v>-0.27384692036873126</v>
      </c>
      <c r="S17">
        <f t="shared" ca="1" si="7"/>
        <v>0.33023586379459363</v>
      </c>
      <c r="T17">
        <f t="shared" ca="1" si="8"/>
        <v>0</v>
      </c>
      <c r="U17">
        <f t="shared" ca="1" si="9"/>
        <v>0</v>
      </c>
      <c r="V17">
        <f t="shared" ca="1" si="10"/>
        <v>0</v>
      </c>
      <c r="W17">
        <f t="shared" ca="1" si="11"/>
        <v>0</v>
      </c>
    </row>
    <row r="18" spans="1:23">
      <c r="A18" s="2" t="s">
        <v>16</v>
      </c>
      <c r="B18" s="4">
        <v>20</v>
      </c>
      <c r="C18" s="3">
        <v>-1.042</v>
      </c>
      <c r="D18" s="1">
        <v>-1.3718059344292777</v>
      </c>
      <c r="E18" s="1">
        <v>-1.0534153088753631</v>
      </c>
      <c r="K18">
        <f t="shared" ca="1" si="1"/>
        <v>1.2874999873966186</v>
      </c>
      <c r="L18">
        <f t="shared" ca="1" si="2"/>
        <v>3.325096294755955</v>
      </c>
      <c r="M18">
        <f t="shared" ca="1" si="3"/>
        <v>2.5045548534981923</v>
      </c>
      <c r="N18" t="str">
        <f t="shared" ca="1" si="0"/>
        <v>C1</v>
      </c>
      <c r="O18">
        <v>18</v>
      </c>
      <c r="P18" t="str">
        <f t="shared" ca="1" si="4"/>
        <v>C1</v>
      </c>
      <c r="Q18">
        <f t="shared" ca="1" si="5"/>
        <v>0</v>
      </c>
      <c r="R18">
        <f t="shared" ca="1" si="6"/>
        <v>-1.3718059344292777</v>
      </c>
      <c r="S18">
        <f t="shared" ca="1" si="7"/>
        <v>-1.0534153088753631</v>
      </c>
      <c r="T18">
        <f t="shared" ca="1" si="8"/>
        <v>0</v>
      </c>
      <c r="U18">
        <f t="shared" ca="1" si="9"/>
        <v>0</v>
      </c>
      <c r="V18">
        <f t="shared" ca="1" si="10"/>
        <v>0</v>
      </c>
      <c r="W18">
        <f t="shared" ca="1" si="11"/>
        <v>0</v>
      </c>
    </row>
    <row r="19" spans="1:23">
      <c r="A19" s="2" t="s">
        <v>17</v>
      </c>
      <c r="B19" s="4">
        <v>26</v>
      </c>
      <c r="C19" s="3">
        <v>4.4429999999999996</v>
      </c>
      <c r="D19" s="1">
        <v>-1.0581033589834072</v>
      </c>
      <c r="E19" s="1">
        <v>0.63874225680907659</v>
      </c>
      <c r="K19">
        <f t="shared" ca="1" si="1"/>
        <v>0.79761879330947882</v>
      </c>
      <c r="L19">
        <f t="shared" ca="1" si="2"/>
        <v>2.7896047156007886</v>
      </c>
      <c r="M19">
        <f t="shared" ca="1" si="3"/>
        <v>2.1222387801671219</v>
      </c>
      <c r="N19" t="str">
        <f t="shared" ca="1" si="0"/>
        <v>C1</v>
      </c>
      <c r="O19">
        <v>19</v>
      </c>
      <c r="P19" t="str">
        <f t="shared" ca="1" si="4"/>
        <v>C1</v>
      </c>
      <c r="Q19">
        <f t="shared" ca="1" si="5"/>
        <v>0</v>
      </c>
      <c r="R19">
        <f t="shared" ca="1" si="6"/>
        <v>-1.0581033589834072</v>
      </c>
      <c r="S19">
        <f t="shared" ca="1" si="7"/>
        <v>0.63874225680907659</v>
      </c>
      <c r="T19">
        <f t="shared" ca="1" si="8"/>
        <v>0</v>
      </c>
      <c r="U19">
        <f t="shared" ca="1" si="9"/>
        <v>0</v>
      </c>
      <c r="V19">
        <f t="shared" ca="1" si="10"/>
        <v>0</v>
      </c>
      <c r="W19">
        <f t="shared" ca="1" si="11"/>
        <v>0</v>
      </c>
    </row>
    <row r="20" spans="1:23">
      <c r="A20" s="2" t="s">
        <v>18</v>
      </c>
      <c r="B20" s="4">
        <v>82</v>
      </c>
      <c r="C20" s="3">
        <v>1.4330000000000001</v>
      </c>
      <c r="D20" s="1">
        <v>1.8697873451780496</v>
      </c>
      <c r="E20" s="1">
        <v>-0.28986198616451736</v>
      </c>
      <c r="K20">
        <f t="shared" ca="1" si="1"/>
        <v>2.4906653129507466</v>
      </c>
      <c r="L20">
        <f t="shared" ca="1" si="2"/>
        <v>0.53725129236493852</v>
      </c>
      <c r="M20">
        <f t="shared" ca="1" si="3"/>
        <v>0.95491907125188191</v>
      </c>
      <c r="N20" t="str">
        <f t="shared" ca="1" si="0"/>
        <v>C2</v>
      </c>
      <c r="O20">
        <v>20</v>
      </c>
      <c r="P20" t="str">
        <f t="shared" ca="1" si="4"/>
        <v>C2</v>
      </c>
      <c r="Q20">
        <f t="shared" ca="1" si="5"/>
        <v>0</v>
      </c>
      <c r="R20">
        <f t="shared" ca="1" si="6"/>
        <v>0</v>
      </c>
      <c r="S20">
        <f t="shared" ca="1" si="7"/>
        <v>0</v>
      </c>
      <c r="T20">
        <f t="shared" ca="1" si="8"/>
        <v>1.8697873451780496</v>
      </c>
      <c r="U20">
        <f t="shared" ca="1" si="9"/>
        <v>-0.28986198616451736</v>
      </c>
      <c r="V20">
        <f t="shared" ca="1" si="10"/>
        <v>0</v>
      </c>
      <c r="W20">
        <f t="shared" ca="1" si="11"/>
        <v>0</v>
      </c>
    </row>
    <row r="21" spans="1:23">
      <c r="A21" s="2" t="s">
        <v>19</v>
      </c>
      <c r="B21" s="4">
        <v>20</v>
      </c>
      <c r="C21" s="3">
        <v>-6.3730000000000002</v>
      </c>
      <c r="D21" s="1">
        <v>-1.3718059344292777</v>
      </c>
      <c r="E21" s="1">
        <v>-2.6980628900355725</v>
      </c>
      <c r="K21">
        <f t="shared" ca="1" si="1"/>
        <v>2.7869331241933124</v>
      </c>
      <c r="L21">
        <f t="shared" ca="1" si="2"/>
        <v>4.2366430594794613</v>
      </c>
      <c r="M21">
        <f t="shared" ca="1" si="3"/>
        <v>3.4881824210705683</v>
      </c>
      <c r="N21" t="str">
        <f t="shared" ca="1" si="0"/>
        <v>C1</v>
      </c>
      <c r="O21">
        <v>21</v>
      </c>
      <c r="P21" t="str">
        <f t="shared" ca="1" si="4"/>
        <v>C1</v>
      </c>
      <c r="Q21">
        <f t="shared" ca="1" si="5"/>
        <v>0</v>
      </c>
      <c r="R21">
        <f t="shared" ca="1" si="6"/>
        <v>-1.3718059344292777</v>
      </c>
      <c r="S21">
        <f t="shared" ca="1" si="7"/>
        <v>-2.6980628900355725</v>
      </c>
      <c r="T21">
        <f t="shared" ca="1" si="8"/>
        <v>0</v>
      </c>
      <c r="U21">
        <f t="shared" ca="1" si="9"/>
        <v>0</v>
      </c>
      <c r="V21">
        <f t="shared" ca="1" si="10"/>
        <v>0</v>
      </c>
      <c r="W21">
        <f t="shared" ca="1" si="11"/>
        <v>0</v>
      </c>
    </row>
    <row r="22" spans="1:23">
      <c r="A22" s="2" t="s">
        <v>20</v>
      </c>
      <c r="B22" s="4">
        <v>66</v>
      </c>
      <c r="C22" s="3">
        <v>1.5549999999999999</v>
      </c>
      <c r="D22" s="1">
        <v>1.033247143989062</v>
      </c>
      <c r="E22" s="1">
        <v>-0.25222420621675046</v>
      </c>
      <c r="K22">
        <f t="shared" ca="1" si="1"/>
        <v>1.6558794971619417</v>
      </c>
      <c r="L22">
        <f t="shared" ca="1" si="2"/>
        <v>0.81682046882169723</v>
      </c>
      <c r="M22">
        <f t="shared" ca="1" si="3"/>
        <v>0.1938971556989349</v>
      </c>
      <c r="N22" t="str">
        <f t="shared" ca="1" si="0"/>
        <v>C3</v>
      </c>
      <c r="O22">
        <v>22</v>
      </c>
      <c r="P22" t="str">
        <f t="shared" ca="1" si="4"/>
        <v>C3</v>
      </c>
      <c r="Q22">
        <f t="shared" ca="1" si="5"/>
        <v>0</v>
      </c>
      <c r="R22">
        <f t="shared" ca="1" si="6"/>
        <v>0</v>
      </c>
      <c r="S22">
        <f t="shared" ca="1" si="7"/>
        <v>0</v>
      </c>
      <c r="T22">
        <f t="shared" ca="1" si="8"/>
        <v>0</v>
      </c>
      <c r="U22">
        <f t="shared" ca="1" si="9"/>
        <v>0</v>
      </c>
      <c r="V22">
        <f t="shared" ca="1" si="10"/>
        <v>1.033247143989062</v>
      </c>
      <c r="W22">
        <f t="shared" ca="1" si="11"/>
        <v>-0.25222420621675046</v>
      </c>
    </row>
    <row r="23" spans="1:23">
      <c r="A23" s="2" t="s">
        <v>21</v>
      </c>
      <c r="B23" s="4">
        <v>40</v>
      </c>
      <c r="C23" s="3">
        <v>6.7</v>
      </c>
      <c r="D23" s="1">
        <v>-0.32613068294304304</v>
      </c>
      <c r="E23" s="1">
        <v>1.3350411858427649</v>
      </c>
      <c r="K23">
        <f t="shared" ca="1" si="1"/>
        <v>1.3820815593505587</v>
      </c>
      <c r="L23">
        <f t="shared" ca="1" si="2"/>
        <v>2.3126607831725838</v>
      </c>
      <c r="M23">
        <f t="shared" ca="1" si="3"/>
        <v>1.8998038088236395</v>
      </c>
      <c r="N23" t="str">
        <f t="shared" ca="1" si="0"/>
        <v>C1</v>
      </c>
      <c r="O23">
        <v>23</v>
      </c>
      <c r="P23" t="str">
        <f t="shared" ca="1" si="4"/>
        <v>C1</v>
      </c>
      <c r="Q23">
        <f t="shared" ca="1" si="5"/>
        <v>0</v>
      </c>
      <c r="R23">
        <f t="shared" ca="1" si="6"/>
        <v>-0.32613068294304304</v>
      </c>
      <c r="S23">
        <f t="shared" ca="1" si="7"/>
        <v>1.3350411858427649</v>
      </c>
      <c r="T23">
        <f t="shared" ca="1" si="8"/>
        <v>0</v>
      </c>
      <c r="U23">
        <f t="shared" ca="1" si="9"/>
        <v>0</v>
      </c>
      <c r="V23">
        <f t="shared" ca="1" si="10"/>
        <v>0</v>
      </c>
      <c r="W23">
        <f t="shared" ca="1" si="11"/>
        <v>0</v>
      </c>
    </row>
    <row r="24" spans="1:23">
      <c r="A24" s="2" t="s">
        <v>22</v>
      </c>
      <c r="B24" s="4">
        <v>37</v>
      </c>
      <c r="C24" s="3">
        <v>1.96</v>
      </c>
      <c r="D24" s="1">
        <v>-0.4829819706659782</v>
      </c>
      <c r="E24" s="1">
        <v>-0.12727911704588479</v>
      </c>
      <c r="K24">
        <f t="shared" ca="1" si="1"/>
        <v>0.16431127831001002</v>
      </c>
      <c r="L24">
        <f t="shared" ca="1" si="2"/>
        <v>2.2102697036869192</v>
      </c>
      <c r="M24">
        <f t="shared" ca="1" si="3"/>
        <v>1.4210446361446112</v>
      </c>
      <c r="N24" t="str">
        <f t="shared" ca="1" si="0"/>
        <v>C1</v>
      </c>
      <c r="O24">
        <v>24</v>
      </c>
      <c r="P24" t="str">
        <f t="shared" ca="1" si="4"/>
        <v>C1</v>
      </c>
      <c r="Q24">
        <f t="shared" ca="1" si="5"/>
        <v>0</v>
      </c>
      <c r="R24">
        <f t="shared" ca="1" si="6"/>
        <v>-0.4829819706659782</v>
      </c>
      <c r="S24">
        <f t="shared" ca="1" si="7"/>
        <v>-0.12727911704588479</v>
      </c>
      <c r="T24">
        <f t="shared" ca="1" si="8"/>
        <v>0</v>
      </c>
      <c r="U24">
        <f t="shared" ca="1" si="9"/>
        <v>0</v>
      </c>
      <c r="V24">
        <f t="shared" ca="1" si="10"/>
        <v>0</v>
      </c>
      <c r="W24">
        <f t="shared" ca="1" si="11"/>
        <v>0</v>
      </c>
    </row>
    <row r="25" spans="1:23">
      <c r="A25" s="2" t="s">
        <v>23</v>
      </c>
      <c r="B25" s="4">
        <v>58</v>
      </c>
      <c r="C25" s="3">
        <v>4.3289999999999997</v>
      </c>
      <c r="D25" s="1">
        <v>0.61497704339456816</v>
      </c>
      <c r="E25" s="1">
        <v>0.6035725280054256</v>
      </c>
      <c r="K25">
        <f t="shared" ca="1" si="1"/>
        <v>1.3703033792515507</v>
      </c>
      <c r="L25">
        <f t="shared" ca="1" si="2"/>
        <v>1.1507631901026993</v>
      </c>
      <c r="M25">
        <f t="shared" ca="1" si="3"/>
        <v>0.75912065683806373</v>
      </c>
      <c r="N25" t="str">
        <f t="shared" ca="1" si="0"/>
        <v>C3</v>
      </c>
      <c r="O25">
        <v>25</v>
      </c>
      <c r="P25" t="str">
        <f t="shared" ca="1" si="4"/>
        <v>C2</v>
      </c>
      <c r="Q25">
        <f t="shared" ca="1" si="5"/>
        <v>1</v>
      </c>
      <c r="R25">
        <f t="shared" ca="1" si="6"/>
        <v>0</v>
      </c>
      <c r="S25">
        <f t="shared" ca="1" si="7"/>
        <v>0</v>
      </c>
      <c r="T25">
        <f t="shared" ca="1" si="8"/>
        <v>0</v>
      </c>
      <c r="U25">
        <f t="shared" ca="1" si="9"/>
        <v>0</v>
      </c>
      <c r="V25">
        <f t="shared" ca="1" si="10"/>
        <v>0.61497704339456816</v>
      </c>
      <c r="W25">
        <f t="shared" ca="1" si="11"/>
        <v>0.6035725280054256</v>
      </c>
    </row>
    <row r="26" spans="1:23">
      <c r="A26" s="2" t="s">
        <v>24</v>
      </c>
      <c r="B26" s="4">
        <v>49</v>
      </c>
      <c r="C26" s="3">
        <v>2.93</v>
      </c>
      <c r="D26" s="1">
        <v>0.14442318022576256</v>
      </c>
      <c r="E26" s="1">
        <v>0.17197208417816384</v>
      </c>
      <c r="K26">
        <f t="shared" ca="1" si="1"/>
        <v>0.77423268573881943</v>
      </c>
      <c r="L26">
        <f t="shared" ca="1" si="2"/>
        <v>1.5561773904583815</v>
      </c>
      <c r="M26">
        <f t="shared" ca="1" si="3"/>
        <v>0.83316171703341624</v>
      </c>
      <c r="N26" t="str">
        <f t="shared" ca="1" si="0"/>
        <v>C1</v>
      </c>
      <c r="O26">
        <v>26</v>
      </c>
      <c r="P26" t="str">
        <f t="shared" ca="1" si="4"/>
        <v>C1</v>
      </c>
      <c r="Q26">
        <f t="shared" ca="1" si="5"/>
        <v>0</v>
      </c>
      <c r="R26">
        <f t="shared" ca="1" si="6"/>
        <v>0.14442318022576256</v>
      </c>
      <c r="S26">
        <f t="shared" ca="1" si="7"/>
        <v>0.17197208417816384</v>
      </c>
      <c r="T26">
        <f t="shared" ca="1" si="8"/>
        <v>0</v>
      </c>
      <c r="U26">
        <f t="shared" ca="1" si="9"/>
        <v>0</v>
      </c>
      <c r="V26">
        <f t="shared" ca="1" si="10"/>
        <v>0</v>
      </c>
      <c r="W26">
        <f t="shared" ca="1" si="11"/>
        <v>0</v>
      </c>
    </row>
    <row r="27" spans="1:23">
      <c r="A27" s="2" t="s">
        <v>25</v>
      </c>
      <c r="B27" s="4">
        <v>55</v>
      </c>
      <c r="C27" s="3">
        <v>2.8359999999999999</v>
      </c>
      <c r="D27" s="1">
        <v>0.45812575567163294</v>
      </c>
      <c r="E27" s="1">
        <v>0.14297248323480236</v>
      </c>
      <c r="K27">
        <f t="shared" ca="1" si="1"/>
        <v>1.0763315899566428</v>
      </c>
      <c r="L27">
        <f t="shared" ca="1" si="2"/>
        <v>1.2441143930411216</v>
      </c>
      <c r="M27">
        <f t="shared" ca="1" si="3"/>
        <v>0.53015807139611171</v>
      </c>
      <c r="N27" t="str">
        <f t="shared" ca="1" si="0"/>
        <v>C3</v>
      </c>
      <c r="O27">
        <v>27</v>
      </c>
      <c r="P27" t="str">
        <f t="shared" ca="1" si="4"/>
        <v>C3</v>
      </c>
      <c r="Q27">
        <f t="shared" ca="1" si="5"/>
        <v>0</v>
      </c>
      <c r="R27">
        <f t="shared" ca="1" si="6"/>
        <v>0</v>
      </c>
      <c r="S27">
        <f t="shared" ca="1" si="7"/>
        <v>0</v>
      </c>
      <c r="T27">
        <f t="shared" ca="1" si="8"/>
        <v>0</v>
      </c>
      <c r="U27">
        <f t="shared" ca="1" si="9"/>
        <v>0</v>
      </c>
      <c r="V27">
        <f t="shared" ca="1" si="10"/>
        <v>0.45812575567163294</v>
      </c>
      <c r="W27">
        <f t="shared" ca="1" si="11"/>
        <v>0.14297248323480236</v>
      </c>
    </row>
    <row r="28" spans="1:23">
      <c r="A28" s="2" t="s">
        <v>26</v>
      </c>
      <c r="B28" s="4">
        <v>55</v>
      </c>
      <c r="C28" s="3">
        <v>2.4079999999999999</v>
      </c>
      <c r="D28" s="1">
        <v>0.45812575567163294</v>
      </c>
      <c r="E28" s="1">
        <v>1.0931747024603608E-2</v>
      </c>
      <c r="K28">
        <f t="shared" ca="1" si="1"/>
        <v>1.0645699817770187</v>
      </c>
      <c r="L28">
        <f t="shared" ca="1" si="2"/>
        <v>1.2591849370622612</v>
      </c>
      <c r="M28">
        <f t="shared" ca="1" si="3"/>
        <v>0.48851656990854786</v>
      </c>
      <c r="N28" t="str">
        <f t="shared" ca="1" si="0"/>
        <v>C3</v>
      </c>
      <c r="O28">
        <v>28</v>
      </c>
      <c r="P28" t="str">
        <f t="shared" ca="1" si="4"/>
        <v>C3</v>
      </c>
      <c r="Q28">
        <f t="shared" ca="1" si="5"/>
        <v>0</v>
      </c>
      <c r="R28">
        <f t="shared" ca="1" si="6"/>
        <v>0</v>
      </c>
      <c r="S28">
        <f t="shared" ca="1" si="7"/>
        <v>0</v>
      </c>
      <c r="T28">
        <f t="shared" ca="1" si="8"/>
        <v>0</v>
      </c>
      <c r="U28">
        <f t="shared" ca="1" si="9"/>
        <v>0</v>
      </c>
      <c r="V28">
        <f t="shared" ca="1" si="10"/>
        <v>0.45812575567163294</v>
      </c>
      <c r="W28">
        <f t="shared" ca="1" si="11"/>
        <v>1.0931747024603608E-2</v>
      </c>
    </row>
    <row r="29" spans="1:23">
      <c r="A29" s="2" t="s">
        <v>27</v>
      </c>
      <c r="B29" s="4">
        <v>21</v>
      </c>
      <c r="C29" s="3">
        <v>2.4</v>
      </c>
      <c r="D29" s="1">
        <v>-1.3195221718549659</v>
      </c>
      <c r="E29" s="1">
        <v>8.4636958804877403E-3</v>
      </c>
      <c r="K29">
        <f t="shared" ca="1" si="1"/>
        <v>0.71398758756540481</v>
      </c>
      <c r="L29">
        <f t="shared" ca="1" si="2"/>
        <v>3.0267749831583139</v>
      </c>
      <c r="M29">
        <f t="shared" ca="1" si="3"/>
        <v>2.2587958281854381</v>
      </c>
      <c r="N29" t="str">
        <f t="shared" ca="1" si="0"/>
        <v>C1</v>
      </c>
      <c r="O29">
        <v>29</v>
      </c>
      <c r="P29" t="str">
        <f t="shared" ca="1" si="4"/>
        <v>C1</v>
      </c>
      <c r="Q29">
        <f t="shared" ca="1" si="5"/>
        <v>0</v>
      </c>
      <c r="R29">
        <f t="shared" ca="1" si="6"/>
        <v>-1.3195221718549659</v>
      </c>
      <c r="S29">
        <f t="shared" ca="1" si="7"/>
        <v>8.4636958804877403E-3</v>
      </c>
      <c r="T29">
        <f t="shared" ca="1" si="8"/>
        <v>0</v>
      </c>
      <c r="U29">
        <f t="shared" ca="1" si="9"/>
        <v>0</v>
      </c>
      <c r="V29">
        <f t="shared" ca="1" si="10"/>
        <v>0</v>
      </c>
      <c r="W29">
        <f t="shared" ca="1" si="11"/>
        <v>0</v>
      </c>
    </row>
    <row r="30" spans="1:23">
      <c r="A30" s="2" t="s">
        <v>28</v>
      </c>
      <c r="B30" s="4">
        <v>90</v>
      </c>
      <c r="C30" s="3">
        <v>1.137</v>
      </c>
      <c r="D30" s="1">
        <v>2.2880574457725436</v>
      </c>
      <c r="E30" s="1">
        <v>-0.38117987849680435</v>
      </c>
      <c r="K30">
        <f t="shared" ca="1" si="1"/>
        <v>2.9167465758825384</v>
      </c>
      <c r="L30">
        <f t="shared" ca="1" si="2"/>
        <v>0.84092739146406315</v>
      </c>
      <c r="M30">
        <f t="shared" ca="1" si="3"/>
        <v>1.3830404601068242</v>
      </c>
      <c r="N30" t="str">
        <f t="shared" ca="1" si="0"/>
        <v>C2</v>
      </c>
      <c r="O30">
        <v>30</v>
      </c>
      <c r="P30" t="str">
        <f t="shared" ca="1" si="4"/>
        <v>C2</v>
      </c>
      <c r="Q30">
        <f t="shared" ca="1" si="5"/>
        <v>0</v>
      </c>
      <c r="R30">
        <f t="shared" ca="1" si="6"/>
        <v>0</v>
      </c>
      <c r="S30">
        <f t="shared" ca="1" si="7"/>
        <v>0</v>
      </c>
      <c r="T30">
        <f t="shared" ca="1" si="8"/>
        <v>2.2880574457725436</v>
      </c>
      <c r="U30">
        <f t="shared" ca="1" si="9"/>
        <v>-0.38117987849680435</v>
      </c>
      <c r="V30">
        <f t="shared" ca="1" si="10"/>
        <v>0</v>
      </c>
      <c r="W30">
        <f t="shared" ca="1" si="11"/>
        <v>0</v>
      </c>
    </row>
    <row r="31" spans="1:23">
      <c r="A31" s="2" t="s">
        <v>29</v>
      </c>
      <c r="B31" s="4">
        <v>31</v>
      </c>
      <c r="C31" s="3">
        <v>6.5670000000000002</v>
      </c>
      <c r="D31" s="1">
        <v>-0.79668454611184858</v>
      </c>
      <c r="E31" s="1">
        <v>1.294009835571839</v>
      </c>
      <c r="K31">
        <f t="shared" ca="1" si="1"/>
        <v>1.3261832773582085</v>
      </c>
      <c r="L31">
        <f t="shared" ca="1" si="2"/>
        <v>2.7178421245455944</v>
      </c>
      <c r="M31">
        <f t="shared" ca="1" si="3"/>
        <v>2.2147342124164608</v>
      </c>
      <c r="N31" t="str">
        <f t="shared" ca="1" si="0"/>
        <v>C1</v>
      </c>
      <c r="O31">
        <v>31</v>
      </c>
      <c r="P31" t="str">
        <f t="shared" ca="1" si="4"/>
        <v>C1</v>
      </c>
      <c r="Q31">
        <f t="shared" ca="1" si="5"/>
        <v>0</v>
      </c>
      <c r="R31">
        <f t="shared" ca="1" si="6"/>
        <v>-0.79668454611184858</v>
      </c>
      <c r="S31">
        <f t="shared" ca="1" si="7"/>
        <v>1.294009835571839</v>
      </c>
      <c r="T31">
        <f t="shared" ca="1" si="8"/>
        <v>0</v>
      </c>
      <c r="U31">
        <f t="shared" ca="1" si="9"/>
        <v>0</v>
      </c>
      <c r="V31">
        <f t="shared" ca="1" si="10"/>
        <v>0</v>
      </c>
      <c r="W31">
        <f t="shared" ca="1" si="11"/>
        <v>0</v>
      </c>
    </row>
    <row r="32" spans="1:23">
      <c r="A32" s="2" t="s">
        <v>30</v>
      </c>
      <c r="B32" s="4">
        <v>31</v>
      </c>
      <c r="C32" s="3">
        <v>-2.1680000000000001</v>
      </c>
      <c r="D32" s="1">
        <v>-0.79668454611184858</v>
      </c>
      <c r="E32" s="1">
        <v>-1.4007935074096711</v>
      </c>
      <c r="K32">
        <f t="shared" ca="1" si="1"/>
        <v>1.3954784353604104</v>
      </c>
      <c r="L32">
        <f t="shared" ca="1" si="2"/>
        <v>2.9764266299292874</v>
      </c>
      <c r="M32">
        <f t="shared" ca="1" si="3"/>
        <v>2.1775727667948259</v>
      </c>
      <c r="N32" t="str">
        <f t="shared" ca="1" si="0"/>
        <v>C1</v>
      </c>
      <c r="O32">
        <v>32</v>
      </c>
      <c r="P32" t="str">
        <f t="shared" ca="1" si="4"/>
        <v>C1</v>
      </c>
      <c r="Q32">
        <f t="shared" ca="1" si="5"/>
        <v>0</v>
      </c>
      <c r="R32">
        <f t="shared" ca="1" si="6"/>
        <v>-0.79668454611184858</v>
      </c>
      <c r="S32">
        <f t="shared" ca="1" si="7"/>
        <v>-1.4007935074096711</v>
      </c>
      <c r="T32">
        <f t="shared" ca="1" si="8"/>
        <v>0</v>
      </c>
      <c r="U32">
        <f t="shared" ca="1" si="9"/>
        <v>0</v>
      </c>
      <c r="V32">
        <f t="shared" ca="1" si="10"/>
        <v>0</v>
      </c>
      <c r="W32">
        <f t="shared" ca="1" si="11"/>
        <v>0</v>
      </c>
    </row>
    <row r="33" spans="1:23">
      <c r="A33" s="2" t="s">
        <v>31</v>
      </c>
      <c r="B33" s="4">
        <v>34</v>
      </c>
      <c r="C33" s="3">
        <v>4.298</v>
      </c>
      <c r="D33" s="1">
        <v>-0.63983325838891336</v>
      </c>
      <c r="E33" s="1">
        <v>0.59400882982197667</v>
      </c>
      <c r="K33">
        <f t="shared" ca="1" si="1"/>
        <v>0.61333942237203387</v>
      </c>
      <c r="L33">
        <f t="shared" ca="1" si="2"/>
        <v>2.369433130174285</v>
      </c>
      <c r="M33">
        <f t="shared" ca="1" si="3"/>
        <v>1.7166544261884862</v>
      </c>
      <c r="N33" t="str">
        <f t="shared" ca="1" si="0"/>
        <v>C1</v>
      </c>
      <c r="O33">
        <v>33</v>
      </c>
      <c r="P33" t="str">
        <f t="shared" ca="1" si="4"/>
        <v>C1</v>
      </c>
      <c r="Q33">
        <f t="shared" ca="1" si="5"/>
        <v>0</v>
      </c>
      <c r="R33">
        <f t="shared" ca="1" si="6"/>
        <v>-0.63983325838891336</v>
      </c>
      <c r="S33">
        <f t="shared" ca="1" si="7"/>
        <v>0.59400882982197667</v>
      </c>
      <c r="T33">
        <f t="shared" ca="1" si="8"/>
        <v>0</v>
      </c>
      <c r="U33">
        <f t="shared" ca="1" si="9"/>
        <v>0</v>
      </c>
      <c r="V33">
        <f t="shared" ca="1" si="10"/>
        <v>0</v>
      </c>
      <c r="W33">
        <f t="shared" ca="1" si="11"/>
        <v>0</v>
      </c>
    </row>
    <row r="34" spans="1:23">
      <c r="A34" s="2" t="s">
        <v>32</v>
      </c>
      <c r="B34" s="4">
        <v>36</v>
      </c>
      <c r="C34" s="3">
        <v>2.4</v>
      </c>
      <c r="D34" s="1">
        <v>-0.53526573324028992</v>
      </c>
      <c r="E34" s="1">
        <v>8.4636958804877403E-3</v>
      </c>
      <c r="K34">
        <f t="shared" ca="1" si="1"/>
        <v>7.5700800074387939E-2</v>
      </c>
      <c r="L34">
        <f t="shared" ca="1" si="2"/>
        <v>2.2451006918545011</v>
      </c>
      <c r="M34">
        <f t="shared" ca="1" si="3"/>
        <v>1.4755389986293317</v>
      </c>
      <c r="N34" t="str">
        <f t="shared" ca="1" si="0"/>
        <v>C1</v>
      </c>
      <c r="O34">
        <v>34</v>
      </c>
      <c r="P34" t="str">
        <f t="shared" ca="1" si="4"/>
        <v>C1</v>
      </c>
      <c r="Q34">
        <f t="shared" ca="1" si="5"/>
        <v>0</v>
      </c>
      <c r="R34">
        <f t="shared" ca="1" si="6"/>
        <v>-0.53526573324028992</v>
      </c>
      <c r="S34">
        <f t="shared" ca="1" si="7"/>
        <v>8.4636958804877403E-3</v>
      </c>
      <c r="T34">
        <f t="shared" ca="1" si="8"/>
        <v>0</v>
      </c>
      <c r="U34">
        <f t="shared" ca="1" si="9"/>
        <v>0</v>
      </c>
      <c r="V34">
        <f t="shared" ca="1" si="10"/>
        <v>0</v>
      </c>
      <c r="W34">
        <f t="shared" ca="1" si="11"/>
        <v>0</v>
      </c>
    </row>
    <row r="35" spans="1:23">
      <c r="A35" s="2" t="s">
        <v>33</v>
      </c>
      <c r="B35" s="4">
        <v>70</v>
      </c>
      <c r="C35" s="3">
        <v>1.573</v>
      </c>
      <c r="D35" s="1">
        <v>1.2423821942863089</v>
      </c>
      <c r="E35" s="1">
        <v>-0.24667109114248975</v>
      </c>
      <c r="K35">
        <f t="shared" ca="1" si="1"/>
        <v>1.862464264474202</v>
      </c>
      <c r="L35">
        <f t="shared" ca="1" si="2"/>
        <v>0.65337209853513689</v>
      </c>
      <c r="M35">
        <f t="shared" ca="1" si="3"/>
        <v>0.34581088488010481</v>
      </c>
      <c r="N35" t="str">
        <f t="shared" ca="1" si="0"/>
        <v>C3</v>
      </c>
      <c r="O35">
        <v>35</v>
      </c>
      <c r="P35" t="str">
        <f t="shared" ca="1" si="4"/>
        <v>C3</v>
      </c>
      <c r="Q35">
        <f t="shared" ca="1" si="5"/>
        <v>0</v>
      </c>
      <c r="R35">
        <f t="shared" ca="1" si="6"/>
        <v>0</v>
      </c>
      <c r="S35">
        <f t="shared" ca="1" si="7"/>
        <v>0</v>
      </c>
      <c r="T35">
        <f t="shared" ca="1" si="8"/>
        <v>0</v>
      </c>
      <c r="U35">
        <f t="shared" ca="1" si="9"/>
        <v>0</v>
      </c>
      <c r="V35">
        <f t="shared" ca="1" si="10"/>
        <v>1.2423821942863089</v>
      </c>
      <c r="W35">
        <f t="shared" ca="1" si="11"/>
        <v>-0.24667109114248975</v>
      </c>
    </row>
    <row r="36" spans="1:23">
      <c r="A36" s="2" t="s">
        <v>34</v>
      </c>
      <c r="B36" s="4">
        <v>34</v>
      </c>
      <c r="C36" s="3">
        <v>7.9580000000000002</v>
      </c>
      <c r="D36" s="1">
        <v>-0.63983325838891336</v>
      </c>
      <c r="E36" s="1">
        <v>1.7231422282549851</v>
      </c>
      <c r="K36">
        <f t="shared" ca="1" si="1"/>
        <v>1.7418689955224536</v>
      </c>
      <c r="L36">
        <f t="shared" ca="1" si="2"/>
        <v>2.7810423776248978</v>
      </c>
      <c r="M36">
        <f t="shared" ca="1" si="3"/>
        <v>2.3983827442647589</v>
      </c>
      <c r="N36" t="str">
        <f t="shared" ca="1" si="0"/>
        <v>C1</v>
      </c>
      <c r="O36">
        <v>36</v>
      </c>
      <c r="P36" t="str">
        <f t="shared" ca="1" si="4"/>
        <v>C1</v>
      </c>
      <c r="Q36">
        <f t="shared" ca="1" si="5"/>
        <v>0</v>
      </c>
      <c r="R36">
        <f t="shared" ca="1" si="6"/>
        <v>-0.63983325838891336</v>
      </c>
      <c r="S36">
        <f t="shared" ca="1" si="7"/>
        <v>1.7231422282549851</v>
      </c>
      <c r="T36">
        <f t="shared" ca="1" si="8"/>
        <v>0</v>
      </c>
      <c r="U36">
        <f t="shared" ca="1" si="9"/>
        <v>0</v>
      </c>
      <c r="V36">
        <f t="shared" ca="1" si="10"/>
        <v>0</v>
      </c>
      <c r="W36">
        <f t="shared" ca="1" si="11"/>
        <v>0</v>
      </c>
    </row>
    <row r="37" spans="1:23">
      <c r="A37" s="2" t="s">
        <v>35</v>
      </c>
      <c r="B37" s="4">
        <v>89</v>
      </c>
      <c r="C37" s="3">
        <v>1.387</v>
      </c>
      <c r="D37" s="1">
        <v>2.2357736831982318</v>
      </c>
      <c r="E37" s="1">
        <v>-0.30405328024318362</v>
      </c>
      <c r="K37">
        <f t="shared" ca="1" si="1"/>
        <v>2.8561344426038051</v>
      </c>
      <c r="L37">
        <f t="shared" ca="1" si="2"/>
        <v>0.74942016107235454</v>
      </c>
      <c r="M37">
        <f t="shared" ca="1" si="3"/>
        <v>1.3169497530235412</v>
      </c>
      <c r="N37" t="str">
        <f t="shared" ca="1" si="0"/>
        <v>C2</v>
      </c>
      <c r="O37">
        <v>37</v>
      </c>
      <c r="P37" t="str">
        <f t="shared" ca="1" si="4"/>
        <v>C2</v>
      </c>
      <c r="Q37">
        <f t="shared" ca="1" si="5"/>
        <v>0</v>
      </c>
      <c r="R37">
        <f t="shared" ca="1" si="6"/>
        <v>0</v>
      </c>
      <c r="S37">
        <f t="shared" ca="1" si="7"/>
        <v>0</v>
      </c>
      <c r="T37">
        <f t="shared" ca="1" si="8"/>
        <v>2.2357736831982318</v>
      </c>
      <c r="U37">
        <f t="shared" ca="1" si="9"/>
        <v>-0.30405328024318362</v>
      </c>
      <c r="V37">
        <f t="shared" ca="1" si="10"/>
        <v>0</v>
      </c>
      <c r="W37">
        <f t="shared" ca="1" si="11"/>
        <v>0</v>
      </c>
    </row>
    <row r="38" spans="1:23">
      <c r="A38" s="2" t="s">
        <v>36</v>
      </c>
      <c r="B38" s="4">
        <v>69</v>
      </c>
      <c r="C38" s="3">
        <v>1.2130000000000001</v>
      </c>
      <c r="D38" s="1">
        <v>1.1900984317119971</v>
      </c>
      <c r="E38" s="1">
        <v>-0.35773339262770365</v>
      </c>
      <c r="K38">
        <f t="shared" ca="1" si="1"/>
        <v>1.8279117815618184</v>
      </c>
      <c r="L38">
        <f t="shared" ca="1" si="2"/>
        <v>0.77033647072777356</v>
      </c>
      <c r="M38">
        <f t="shared" ca="1" si="3"/>
        <v>0.37278239560148829</v>
      </c>
      <c r="N38" t="str">
        <f t="shared" ca="1" si="0"/>
        <v>C3</v>
      </c>
      <c r="O38">
        <v>38</v>
      </c>
      <c r="P38" t="str">
        <f t="shared" ca="1" si="4"/>
        <v>C3</v>
      </c>
      <c r="Q38">
        <f t="shared" ca="1" si="5"/>
        <v>0</v>
      </c>
      <c r="R38">
        <f t="shared" ca="1" si="6"/>
        <v>0</v>
      </c>
      <c r="S38">
        <f t="shared" ca="1" si="7"/>
        <v>0</v>
      </c>
      <c r="T38">
        <f t="shared" ca="1" si="8"/>
        <v>0</v>
      </c>
      <c r="U38">
        <f t="shared" ca="1" si="9"/>
        <v>0</v>
      </c>
      <c r="V38">
        <f t="shared" ca="1" si="10"/>
        <v>1.1900984317119971</v>
      </c>
      <c r="W38">
        <f t="shared" ca="1" si="11"/>
        <v>-0.35773339262770365</v>
      </c>
    </row>
    <row r="39" spans="1:23">
      <c r="A39" s="2" t="s">
        <v>37</v>
      </c>
      <c r="B39" s="4">
        <v>35</v>
      </c>
      <c r="C39" s="3">
        <v>2.2629999999999999</v>
      </c>
      <c r="D39" s="1">
        <v>-0.5875494958146017</v>
      </c>
      <c r="E39" s="1">
        <v>-3.3801679962496445E-2</v>
      </c>
      <c r="K39">
        <f t="shared" ca="1" si="1"/>
        <v>2.406546975620728E-2</v>
      </c>
      <c r="L39">
        <f t="shared" ca="1" si="2"/>
        <v>2.3014309508665929</v>
      </c>
      <c r="M39">
        <f t="shared" ca="1" si="3"/>
        <v>1.5257584729708424</v>
      </c>
      <c r="N39" t="str">
        <f t="shared" ca="1" si="0"/>
        <v>C1</v>
      </c>
      <c r="O39">
        <v>39</v>
      </c>
      <c r="P39" t="str">
        <f t="shared" ca="1" si="4"/>
        <v>C1</v>
      </c>
      <c r="Q39">
        <f t="shared" ca="1" si="5"/>
        <v>0</v>
      </c>
      <c r="R39">
        <f t="shared" ca="1" si="6"/>
        <v>-0.5875494958146017</v>
      </c>
      <c r="S39">
        <f t="shared" ca="1" si="7"/>
        <v>-3.3801679962496445E-2</v>
      </c>
      <c r="T39">
        <f t="shared" ca="1" si="8"/>
        <v>0</v>
      </c>
      <c r="U39">
        <f t="shared" ca="1" si="9"/>
        <v>0</v>
      </c>
      <c r="V39">
        <f t="shared" ca="1" si="10"/>
        <v>0</v>
      </c>
      <c r="W39">
        <f t="shared" ca="1" si="11"/>
        <v>0</v>
      </c>
    </row>
    <row r="40" spans="1:23">
      <c r="A40" s="2" t="s">
        <v>38</v>
      </c>
      <c r="B40" s="4">
        <v>57</v>
      </c>
      <c r="C40" s="3">
        <v>2.7229999999999999</v>
      </c>
      <c r="D40" s="1">
        <v>0.56269328082025638</v>
      </c>
      <c r="E40" s="1">
        <v>0.10811126082416576</v>
      </c>
      <c r="K40">
        <f t="shared" ca="1" si="1"/>
        <v>1.1755605184801712</v>
      </c>
      <c r="L40">
        <f t="shared" ca="1" si="2"/>
        <v>1.1426444595334366</v>
      </c>
      <c r="M40">
        <f t="shared" ca="1" si="3"/>
        <v>0.4209311163154873</v>
      </c>
      <c r="N40" t="str">
        <f t="shared" ca="1" si="0"/>
        <v>C3</v>
      </c>
      <c r="O40">
        <v>40</v>
      </c>
      <c r="P40" t="str">
        <f t="shared" ca="1" si="4"/>
        <v>C3</v>
      </c>
      <c r="Q40">
        <f t="shared" ca="1" si="5"/>
        <v>0</v>
      </c>
      <c r="R40">
        <f t="shared" ca="1" si="6"/>
        <v>0</v>
      </c>
      <c r="S40">
        <f t="shared" ca="1" si="7"/>
        <v>0</v>
      </c>
      <c r="T40">
        <f t="shared" ca="1" si="8"/>
        <v>0</v>
      </c>
      <c r="U40">
        <f t="shared" ca="1" si="9"/>
        <v>0</v>
      </c>
      <c r="V40">
        <f t="shared" ca="1" si="10"/>
        <v>0.56269328082025638</v>
      </c>
      <c r="W40">
        <f t="shared" ca="1" si="11"/>
        <v>0.10811126082416576</v>
      </c>
    </row>
    <row r="41" spans="1:23">
      <c r="A41" s="2" t="s">
        <v>39</v>
      </c>
      <c r="B41" s="4">
        <v>81</v>
      </c>
      <c r="C41" s="3">
        <v>1.774</v>
      </c>
      <c r="D41" s="1">
        <v>1.817503582603738</v>
      </c>
      <c r="E41" s="1">
        <v>-0.18466130614657864</v>
      </c>
      <c r="K41">
        <f t="shared" ca="1" si="1"/>
        <v>2.429240031895783</v>
      </c>
      <c r="L41">
        <f t="shared" ca="1" si="2"/>
        <v>0.42123120758650617</v>
      </c>
      <c r="M41">
        <f t="shared" ca="1" si="3"/>
        <v>0.88588457050539848</v>
      </c>
      <c r="N41" t="str">
        <f t="shared" ca="1" si="0"/>
        <v>C2</v>
      </c>
      <c r="O41">
        <v>41</v>
      </c>
      <c r="P41" t="str">
        <f t="shared" ca="1" si="4"/>
        <v>C2</v>
      </c>
      <c r="Q41">
        <f t="shared" ca="1" si="5"/>
        <v>0</v>
      </c>
      <c r="R41">
        <f t="shared" ca="1" si="6"/>
        <v>0</v>
      </c>
      <c r="S41">
        <f t="shared" ca="1" si="7"/>
        <v>0</v>
      </c>
      <c r="T41">
        <f t="shared" ca="1" si="8"/>
        <v>1.817503582603738</v>
      </c>
      <c r="U41">
        <f t="shared" ca="1" si="9"/>
        <v>-0.18466130614657864</v>
      </c>
      <c r="V41">
        <f t="shared" ca="1" si="10"/>
        <v>0</v>
      </c>
      <c r="W41">
        <f t="shared" ca="1" si="11"/>
        <v>0</v>
      </c>
    </row>
    <row r="42" spans="1:23">
      <c r="A42" s="2" t="s">
        <v>40</v>
      </c>
      <c r="B42" s="4">
        <v>43</v>
      </c>
      <c r="C42" s="3">
        <v>4.0410000000000004</v>
      </c>
      <c r="D42" s="1">
        <v>-0.16927939522010782</v>
      </c>
      <c r="E42" s="1">
        <v>0.51472268681725464</v>
      </c>
      <c r="K42">
        <f t="shared" ca="1" si="1"/>
        <v>0.6891868913469319</v>
      </c>
      <c r="L42">
        <f t="shared" ca="1" si="2"/>
        <v>1.8922671017061141</v>
      </c>
      <c r="M42">
        <f t="shared" ca="1" si="3"/>
        <v>1.2580966235675246</v>
      </c>
      <c r="N42" t="str">
        <f t="shared" ca="1" si="0"/>
        <v>C1</v>
      </c>
      <c r="O42">
        <v>42</v>
      </c>
      <c r="P42" t="str">
        <f t="shared" ca="1" si="4"/>
        <v>C1</v>
      </c>
      <c r="Q42">
        <f t="shared" ca="1" si="5"/>
        <v>0</v>
      </c>
      <c r="R42">
        <f t="shared" ca="1" si="6"/>
        <v>-0.16927939522010782</v>
      </c>
      <c r="S42">
        <f t="shared" ca="1" si="7"/>
        <v>0.51472268681725464</v>
      </c>
      <c r="T42">
        <f t="shared" ca="1" si="8"/>
        <v>0</v>
      </c>
      <c r="U42">
        <f t="shared" ca="1" si="9"/>
        <v>0</v>
      </c>
      <c r="V42">
        <f t="shared" ca="1" si="10"/>
        <v>0</v>
      </c>
      <c r="W42">
        <f t="shared" ca="1" si="11"/>
        <v>0</v>
      </c>
    </row>
    <row r="43" spans="1:23">
      <c r="A43" s="2" t="s">
        <v>41</v>
      </c>
      <c r="B43" s="4">
        <v>44</v>
      </c>
      <c r="C43" s="3">
        <v>1.2E-2</v>
      </c>
      <c r="D43" s="1">
        <v>-0.11699563264579609</v>
      </c>
      <c r="E43" s="1">
        <v>-0.72824957063809781</v>
      </c>
      <c r="K43">
        <f t="shared" ca="1" si="1"/>
        <v>0.86200487953617178</v>
      </c>
      <c r="L43">
        <f t="shared" ca="1" si="2"/>
        <v>2.0493412748414004</v>
      </c>
      <c r="M43">
        <f t="shared" ca="1" si="3"/>
        <v>1.235803610411107</v>
      </c>
      <c r="N43" t="str">
        <f t="shared" ca="1" si="0"/>
        <v>C1</v>
      </c>
      <c r="O43">
        <v>43</v>
      </c>
      <c r="P43" t="str">
        <f t="shared" ca="1" si="4"/>
        <v>C1</v>
      </c>
      <c r="Q43">
        <f t="shared" ca="1" si="5"/>
        <v>0</v>
      </c>
      <c r="R43">
        <f t="shared" ca="1" si="6"/>
        <v>-0.11699563264579609</v>
      </c>
      <c r="S43">
        <f t="shared" ca="1" si="7"/>
        <v>-0.72824957063809781</v>
      </c>
      <c r="T43">
        <f t="shared" ca="1" si="8"/>
        <v>0</v>
      </c>
      <c r="U43">
        <f t="shared" ca="1" si="9"/>
        <v>0</v>
      </c>
      <c r="V43">
        <f t="shared" ca="1" si="10"/>
        <v>0</v>
      </c>
      <c r="W43">
        <f t="shared" ca="1" si="11"/>
        <v>0</v>
      </c>
    </row>
    <row r="44" spans="1:23">
      <c r="A44" s="2" t="s">
        <v>42</v>
      </c>
      <c r="B44" s="4">
        <v>28</v>
      </c>
      <c r="C44" s="3">
        <v>3</v>
      </c>
      <c r="D44" s="1">
        <v>-0.9535358338347838</v>
      </c>
      <c r="E44" s="1">
        <v>0.19356753168917762</v>
      </c>
      <c r="K44">
        <f t="shared" ca="1" si="1"/>
        <v>0.40704185438504797</v>
      </c>
      <c r="L44">
        <f t="shared" ca="1" si="2"/>
        <v>2.6535307167084259</v>
      </c>
      <c r="M44">
        <f t="shared" ca="1" si="3"/>
        <v>1.9111458628917046</v>
      </c>
      <c r="N44" t="str">
        <f t="shared" ca="1" si="0"/>
        <v>C1</v>
      </c>
      <c r="O44">
        <v>44</v>
      </c>
      <c r="P44" t="str">
        <f t="shared" ca="1" si="4"/>
        <v>C1</v>
      </c>
      <c r="Q44">
        <f t="shared" ca="1" si="5"/>
        <v>0</v>
      </c>
      <c r="R44">
        <f t="shared" ca="1" si="6"/>
        <v>-0.9535358338347838</v>
      </c>
      <c r="S44">
        <f t="shared" ca="1" si="7"/>
        <v>0.19356753168917762</v>
      </c>
      <c r="T44">
        <f t="shared" ca="1" si="8"/>
        <v>0</v>
      </c>
      <c r="U44">
        <f t="shared" ca="1" si="9"/>
        <v>0</v>
      </c>
      <c r="V44">
        <f t="shared" ca="1" si="10"/>
        <v>0</v>
      </c>
      <c r="W44">
        <f t="shared" ca="1" si="11"/>
        <v>0</v>
      </c>
    </row>
    <row r="45" spans="1:23">
      <c r="A45" s="2" t="s">
        <v>43</v>
      </c>
      <c r="B45" s="4">
        <v>30</v>
      </c>
      <c r="C45" s="3">
        <v>3.6</v>
      </c>
      <c r="D45" s="1">
        <v>-0.84896830868616036</v>
      </c>
      <c r="E45" s="1">
        <v>0.37867136749786751</v>
      </c>
      <c r="K45">
        <f t="shared" ca="1" si="1"/>
        <v>0.46548785312483948</v>
      </c>
      <c r="L45">
        <f t="shared" ca="1" si="2"/>
        <v>2.5537793190745783</v>
      </c>
      <c r="M45">
        <f t="shared" ca="1" si="3"/>
        <v>1.8452248363976658</v>
      </c>
      <c r="N45" t="str">
        <f t="shared" ca="1" si="0"/>
        <v>C1</v>
      </c>
      <c r="O45">
        <v>45</v>
      </c>
      <c r="P45" t="str">
        <f t="shared" ca="1" si="4"/>
        <v>C1</v>
      </c>
      <c r="Q45">
        <f t="shared" ca="1" si="5"/>
        <v>0</v>
      </c>
      <c r="R45">
        <f t="shared" ca="1" si="6"/>
        <v>-0.84896830868616036</v>
      </c>
      <c r="S45">
        <f t="shared" ca="1" si="7"/>
        <v>0.37867136749786751</v>
      </c>
      <c r="T45">
        <f t="shared" ca="1" si="8"/>
        <v>0</v>
      </c>
      <c r="U45">
        <f t="shared" ca="1" si="9"/>
        <v>0</v>
      </c>
      <c r="V45">
        <f t="shared" ca="1" si="10"/>
        <v>0</v>
      </c>
      <c r="W45">
        <f t="shared" ca="1" si="11"/>
        <v>0</v>
      </c>
    </row>
    <row r="46" spans="1:23">
      <c r="A46" s="2" t="s">
        <v>44</v>
      </c>
      <c r="B46" s="4">
        <v>48</v>
      </c>
      <c r="C46" s="3">
        <v>2</v>
      </c>
      <c r="D46" s="1">
        <v>9.2139417651450825E-2</v>
      </c>
      <c r="E46" s="1">
        <v>-0.11493886132530547</v>
      </c>
      <c r="K46">
        <f t="shared" ca="1" si="1"/>
        <v>0.7048223812762674</v>
      </c>
      <c r="L46">
        <f t="shared" ca="1" si="2"/>
        <v>1.6422054158933594</v>
      </c>
      <c r="M46">
        <f t="shared" ca="1" si="3"/>
        <v>0.8458320809703237</v>
      </c>
      <c r="N46" t="str">
        <f t="shared" ca="1" si="0"/>
        <v>C1</v>
      </c>
      <c r="O46">
        <v>46</v>
      </c>
      <c r="P46" t="str">
        <f t="shared" ca="1" si="4"/>
        <v>C1</v>
      </c>
      <c r="Q46">
        <f t="shared" ca="1" si="5"/>
        <v>0</v>
      </c>
      <c r="R46">
        <f t="shared" ca="1" si="6"/>
        <v>9.2139417651450825E-2</v>
      </c>
      <c r="S46">
        <f t="shared" ca="1" si="7"/>
        <v>-0.11493886132530547</v>
      </c>
      <c r="T46">
        <f t="shared" ca="1" si="8"/>
        <v>0</v>
      </c>
      <c r="U46">
        <f t="shared" ca="1" si="9"/>
        <v>0</v>
      </c>
      <c r="V46">
        <f t="shared" ca="1" si="10"/>
        <v>0</v>
      </c>
      <c r="W46">
        <f t="shared" ca="1" si="11"/>
        <v>0</v>
      </c>
    </row>
    <row r="47" spans="1:23">
      <c r="A47" s="2" t="s">
        <v>45</v>
      </c>
      <c r="B47" s="4">
        <v>78</v>
      </c>
      <c r="C47" s="3">
        <v>7.2</v>
      </c>
      <c r="D47" s="1">
        <v>1.6606522948808027</v>
      </c>
      <c r="E47" s="1">
        <v>1.4892943823500064</v>
      </c>
      <c r="K47">
        <f t="shared" ca="1" si="1"/>
        <v>2.7223213486535176</v>
      </c>
      <c r="L47">
        <f t="shared" ca="1" si="2"/>
        <v>1.2700899992340742</v>
      </c>
      <c r="M47">
        <f t="shared" ca="1" si="3"/>
        <v>1.7312832704125893</v>
      </c>
      <c r="N47" t="str">
        <f t="shared" ca="1" si="0"/>
        <v>C2</v>
      </c>
      <c r="O47">
        <v>47</v>
      </c>
      <c r="P47" t="str">
        <f t="shared" ca="1" si="4"/>
        <v>C2</v>
      </c>
      <c r="Q47">
        <f t="shared" ca="1" si="5"/>
        <v>0</v>
      </c>
      <c r="R47">
        <f t="shared" ca="1" si="6"/>
        <v>0</v>
      </c>
      <c r="S47">
        <f t="shared" ca="1" si="7"/>
        <v>0</v>
      </c>
      <c r="T47">
        <f t="shared" ca="1" si="8"/>
        <v>1.6606522948808027</v>
      </c>
      <c r="U47">
        <f t="shared" ca="1" si="9"/>
        <v>1.4892943823500064</v>
      </c>
      <c r="V47">
        <f t="shared" ca="1" si="10"/>
        <v>0</v>
      </c>
      <c r="W47">
        <f t="shared" ca="1" si="11"/>
        <v>0</v>
      </c>
    </row>
    <row r="48" spans="1:23">
      <c r="A48" s="2" t="s">
        <v>46</v>
      </c>
      <c r="B48" s="4">
        <v>40</v>
      </c>
      <c r="C48" s="3">
        <v>6.8280000000000003</v>
      </c>
      <c r="D48" s="1">
        <v>-0.32613068294304304</v>
      </c>
      <c r="E48" s="1">
        <v>1.3745300041486188</v>
      </c>
      <c r="K48">
        <f t="shared" ca="1" si="1"/>
        <v>1.4207745441922819</v>
      </c>
      <c r="L48">
        <f t="shared" ca="1" si="2"/>
        <v>2.3319600338434405</v>
      </c>
      <c r="M48">
        <f t="shared" ca="1" si="3"/>
        <v>1.9294716579063156</v>
      </c>
      <c r="N48" t="str">
        <f t="shared" ca="1" si="0"/>
        <v>C1</v>
      </c>
      <c r="O48">
        <v>48</v>
      </c>
      <c r="P48" t="str">
        <f t="shared" ca="1" si="4"/>
        <v>C1</v>
      </c>
      <c r="Q48">
        <f t="shared" ca="1" si="5"/>
        <v>0</v>
      </c>
      <c r="R48">
        <f t="shared" ca="1" si="6"/>
        <v>-0.32613068294304304</v>
      </c>
      <c r="S48">
        <f t="shared" ca="1" si="7"/>
        <v>1.3745300041486188</v>
      </c>
      <c r="T48">
        <f t="shared" ca="1" si="8"/>
        <v>0</v>
      </c>
      <c r="U48">
        <f t="shared" ca="1" si="9"/>
        <v>0</v>
      </c>
      <c r="V48">
        <f t="shared" ca="1" si="10"/>
        <v>0</v>
      </c>
      <c r="W48">
        <f t="shared" ca="1" si="11"/>
        <v>0</v>
      </c>
    </row>
    <row r="49" spans="1:23">
      <c r="A49" s="2" t="s">
        <v>47</v>
      </c>
      <c r="B49" s="4">
        <v>37</v>
      </c>
      <c r="C49" s="3">
        <v>5.016</v>
      </c>
      <c r="D49" s="1">
        <v>-0.4829819706659782</v>
      </c>
      <c r="E49" s="1">
        <v>0.81551642000637559</v>
      </c>
      <c r="K49">
        <f t="shared" ca="1" si="1"/>
        <v>0.84294609523598951</v>
      </c>
      <c r="L49">
        <f t="shared" ca="1" si="2"/>
        <v>2.2626726932594083</v>
      </c>
      <c r="M49">
        <f t="shared" ca="1" si="3"/>
        <v>1.6810756359933008</v>
      </c>
      <c r="N49" t="str">
        <f t="shared" ca="1" si="0"/>
        <v>C1</v>
      </c>
      <c r="O49">
        <v>49</v>
      </c>
      <c r="P49" t="str">
        <f t="shared" ca="1" si="4"/>
        <v>C1</v>
      </c>
      <c r="Q49">
        <f t="shared" ca="1" si="5"/>
        <v>0</v>
      </c>
      <c r="R49">
        <f t="shared" ca="1" si="6"/>
        <v>-0.4829819706659782</v>
      </c>
      <c r="S49">
        <f t="shared" ca="1" si="7"/>
        <v>0.81551642000637559</v>
      </c>
      <c r="T49">
        <f t="shared" ca="1" si="8"/>
        <v>0</v>
      </c>
      <c r="U49">
        <f t="shared" ca="1" si="9"/>
        <v>0</v>
      </c>
      <c r="V49">
        <f t="shared" ca="1" si="10"/>
        <v>0</v>
      </c>
      <c r="W49">
        <f t="shared" ca="1" si="11"/>
        <v>0</v>
      </c>
    </row>
    <row r="50" spans="1:23">
      <c r="A50" s="2" t="s">
        <v>47</v>
      </c>
      <c r="B50" s="4">
        <v>29</v>
      </c>
      <c r="C50" s="3">
        <v>6.5439999999999996</v>
      </c>
      <c r="D50" s="1">
        <v>-0.90125207126047202</v>
      </c>
      <c r="E50" s="1">
        <v>1.2869141885325055</v>
      </c>
      <c r="K50">
        <f t="shared" ca="1" si="1"/>
        <v>1.3382796638920191</v>
      </c>
      <c r="L50">
        <f t="shared" ca="1" si="2"/>
        <v>2.8114982271030073</v>
      </c>
      <c r="M50">
        <f t="shared" ca="1" si="3"/>
        <v>2.2932809914640297</v>
      </c>
      <c r="N50" t="str">
        <f t="shared" ca="1" si="0"/>
        <v>C1</v>
      </c>
      <c r="O50">
        <v>50</v>
      </c>
      <c r="P50" t="str">
        <f t="shared" ca="1" si="4"/>
        <v>C1</v>
      </c>
      <c r="Q50">
        <f t="shared" ca="1" si="5"/>
        <v>0</v>
      </c>
      <c r="R50">
        <f t="shared" ca="1" si="6"/>
        <v>-0.90125207126047202</v>
      </c>
      <c r="S50">
        <f t="shared" ca="1" si="7"/>
        <v>1.2869141885325055</v>
      </c>
      <c r="T50">
        <f t="shared" ca="1" si="8"/>
        <v>0</v>
      </c>
      <c r="U50">
        <f t="shared" ca="1" si="9"/>
        <v>0</v>
      </c>
      <c r="V50">
        <f t="shared" ca="1" si="10"/>
        <v>0</v>
      </c>
      <c r="W50">
        <f t="shared" ca="1" si="11"/>
        <v>0</v>
      </c>
    </row>
    <row r="51" spans="1:23">
      <c r="A51" s="2" t="s">
        <v>48</v>
      </c>
      <c r="B51" s="4">
        <v>73</v>
      </c>
      <c r="C51" s="3">
        <v>5.2220000000000004</v>
      </c>
      <c r="D51" s="1">
        <v>1.399233482009244</v>
      </c>
      <c r="E51" s="1">
        <v>0.87906873696735921</v>
      </c>
      <c r="K51">
        <f t="shared" ca="1" si="1"/>
        <v>2.196945683918162</v>
      </c>
      <c r="L51">
        <f t="shared" ca="1" si="2"/>
        <v>0.72456997660403721</v>
      </c>
      <c r="M51">
        <f t="shared" ca="1" si="3"/>
        <v>1.0677898758993407</v>
      </c>
      <c r="N51" t="str">
        <f t="shared" ca="1" si="0"/>
        <v>C2</v>
      </c>
      <c r="O51">
        <v>51</v>
      </c>
      <c r="P51" t="str">
        <f t="shared" ca="1" si="4"/>
        <v>C2</v>
      </c>
      <c r="Q51">
        <f t="shared" ca="1" si="5"/>
        <v>0</v>
      </c>
      <c r="R51">
        <f t="shared" ca="1" si="6"/>
        <v>0</v>
      </c>
      <c r="S51">
        <f t="shared" ca="1" si="7"/>
        <v>0</v>
      </c>
      <c r="T51">
        <f t="shared" ca="1" si="8"/>
        <v>1.399233482009244</v>
      </c>
      <c r="U51">
        <f t="shared" ca="1" si="9"/>
        <v>0.87906873696735921</v>
      </c>
      <c r="V51">
        <f t="shared" ca="1" si="10"/>
        <v>0</v>
      </c>
      <c r="W51">
        <f t="shared" ca="1" si="11"/>
        <v>0</v>
      </c>
    </row>
    <row r="52" spans="1:23">
      <c r="A52" s="2" t="s">
        <v>49</v>
      </c>
      <c r="B52" s="4">
        <v>64</v>
      </c>
      <c r="C52" s="3">
        <v>4.0030000000000001</v>
      </c>
      <c r="D52" s="1">
        <v>0.92867961884043848</v>
      </c>
      <c r="E52" s="1">
        <v>0.50299944388270423</v>
      </c>
      <c r="K52">
        <f t="shared" ca="1" si="1"/>
        <v>1.6208704043701556</v>
      </c>
      <c r="L52">
        <f t="shared" ca="1" si="2"/>
        <v>0.82153722651147709</v>
      </c>
      <c r="M52">
        <f t="shared" ca="1" si="3"/>
        <v>0.58674103513070508</v>
      </c>
      <c r="N52" t="str">
        <f t="shared" ca="1" si="0"/>
        <v>C3</v>
      </c>
      <c r="O52">
        <v>52</v>
      </c>
      <c r="P52" t="str">
        <f t="shared" ca="1" si="4"/>
        <v>C2</v>
      </c>
      <c r="Q52">
        <f t="shared" ca="1" si="5"/>
        <v>1</v>
      </c>
      <c r="R52">
        <f t="shared" ca="1" si="6"/>
        <v>0</v>
      </c>
      <c r="S52">
        <f t="shared" ca="1" si="7"/>
        <v>0</v>
      </c>
      <c r="T52">
        <f t="shared" ca="1" si="8"/>
        <v>0</v>
      </c>
      <c r="U52">
        <f t="shared" ca="1" si="9"/>
        <v>0</v>
      </c>
      <c r="V52">
        <f t="shared" ca="1" si="10"/>
        <v>0.92867961884043848</v>
      </c>
      <c r="W52">
        <f t="shared" ca="1" si="11"/>
        <v>0.50299944388270423</v>
      </c>
    </row>
    <row r="53" spans="1:23">
      <c r="A53" s="2" t="s">
        <v>50</v>
      </c>
      <c r="B53" s="4">
        <v>47</v>
      </c>
      <c r="C53" s="3">
        <v>0.88</v>
      </c>
      <c r="D53" s="1">
        <v>3.9855655077139097E-2</v>
      </c>
      <c r="E53" s="1">
        <v>-0.46046602150152655</v>
      </c>
      <c r="K53">
        <f t="shared" ca="1" si="1"/>
        <v>0.7826906346517476</v>
      </c>
      <c r="L53">
        <f t="shared" ca="1" si="2"/>
        <v>1.7939918292934809</v>
      </c>
      <c r="M53">
        <f t="shared" ca="1" si="3"/>
        <v>0.97341891413280957</v>
      </c>
      <c r="N53" t="str">
        <f t="shared" ca="1" si="0"/>
        <v>C1</v>
      </c>
      <c r="O53">
        <v>53</v>
      </c>
      <c r="P53" t="str">
        <f t="shared" ca="1" si="4"/>
        <v>C1</v>
      </c>
      <c r="Q53">
        <f t="shared" ca="1" si="5"/>
        <v>0</v>
      </c>
      <c r="R53">
        <f t="shared" ca="1" si="6"/>
        <v>3.9855655077139097E-2</v>
      </c>
      <c r="S53">
        <f t="shared" ca="1" si="7"/>
        <v>-0.46046602150152655</v>
      </c>
      <c r="T53">
        <f t="shared" ca="1" si="8"/>
        <v>0</v>
      </c>
      <c r="U53">
        <f t="shared" ca="1" si="9"/>
        <v>0</v>
      </c>
      <c r="V53">
        <f t="shared" ca="1" si="10"/>
        <v>0</v>
      </c>
      <c r="W53">
        <f t="shared" ca="1" si="11"/>
        <v>0</v>
      </c>
    </row>
    <row r="54" spans="1:23">
      <c r="A54" s="2" t="s">
        <v>51</v>
      </c>
      <c r="B54" s="4">
        <v>39</v>
      </c>
      <c r="C54" s="3">
        <v>1.54</v>
      </c>
      <c r="D54" s="1">
        <v>-0.37841444551735476</v>
      </c>
      <c r="E54" s="1">
        <v>-0.25685180211196768</v>
      </c>
      <c r="K54">
        <f t="shared" ca="1" si="1"/>
        <v>0.32965619444195948</v>
      </c>
      <c r="L54">
        <f t="shared" ca="1" si="2"/>
        <v>2.1322411393222436</v>
      </c>
      <c r="M54">
        <f t="shared" ca="1" si="3"/>
        <v>1.3271549689784823</v>
      </c>
      <c r="N54" t="str">
        <f t="shared" ca="1" si="0"/>
        <v>C1</v>
      </c>
      <c r="O54">
        <v>54</v>
      </c>
      <c r="P54" t="str">
        <f t="shared" ca="1" si="4"/>
        <v>C1</v>
      </c>
      <c r="Q54">
        <f t="shared" ca="1" si="5"/>
        <v>0</v>
      </c>
      <c r="R54">
        <f t="shared" ca="1" si="6"/>
        <v>-0.37841444551735476</v>
      </c>
      <c r="S54">
        <f t="shared" ca="1" si="7"/>
        <v>-0.25685180211196768</v>
      </c>
      <c r="T54">
        <f t="shared" ca="1" si="8"/>
        <v>0</v>
      </c>
      <c r="U54">
        <f t="shared" ca="1" si="9"/>
        <v>0</v>
      </c>
      <c r="V54">
        <f t="shared" ca="1" si="10"/>
        <v>0</v>
      </c>
      <c r="W54">
        <f t="shared" ca="1" si="11"/>
        <v>0</v>
      </c>
    </row>
    <row r="55" spans="1:23">
      <c r="A55" s="2" t="s">
        <v>52</v>
      </c>
      <c r="B55" s="4">
        <v>72</v>
      </c>
      <c r="C55" s="3">
        <v>0.999</v>
      </c>
      <c r="D55" s="1">
        <v>1.3469497194349322</v>
      </c>
      <c r="E55" s="1">
        <v>-0.42375376073280302</v>
      </c>
      <c r="K55">
        <f t="shared" ca="1" si="1"/>
        <v>1.9946131830505329</v>
      </c>
      <c r="L55">
        <f t="shared" ca="1" si="2"/>
        <v>0.7339777976523314</v>
      </c>
      <c r="M55">
        <f t="shared" ca="1" si="3"/>
        <v>0.53234248059207101</v>
      </c>
      <c r="N55" t="str">
        <f t="shared" ca="1" si="0"/>
        <v>C3</v>
      </c>
      <c r="O55">
        <v>55</v>
      </c>
      <c r="P55" t="str">
        <f t="shared" ca="1" si="4"/>
        <v>C3</v>
      </c>
      <c r="Q55">
        <f t="shared" ca="1" si="5"/>
        <v>0</v>
      </c>
      <c r="R55">
        <f t="shared" ca="1" si="6"/>
        <v>0</v>
      </c>
      <c r="S55">
        <f t="shared" ca="1" si="7"/>
        <v>0</v>
      </c>
      <c r="T55">
        <f t="shared" ca="1" si="8"/>
        <v>0</v>
      </c>
      <c r="U55">
        <f t="shared" ca="1" si="9"/>
        <v>0</v>
      </c>
      <c r="V55">
        <f t="shared" ca="1" si="10"/>
        <v>1.3469497194349322</v>
      </c>
      <c r="W55">
        <f t="shared" ca="1" si="11"/>
        <v>-0.42375376073280302</v>
      </c>
    </row>
    <row r="56" spans="1:23">
      <c r="A56" s="2" t="s">
        <v>53</v>
      </c>
      <c r="B56" s="4">
        <v>48</v>
      </c>
      <c r="C56" s="3">
        <v>2.1</v>
      </c>
      <c r="D56" s="1">
        <v>9.2139417651450825E-2</v>
      </c>
      <c r="E56" s="1">
        <v>-8.4088222023857129E-2</v>
      </c>
      <c r="K56">
        <f t="shared" ca="1" si="1"/>
        <v>0.70126294222494501</v>
      </c>
      <c r="L56">
        <f t="shared" ca="1" si="2"/>
        <v>1.6361955769464644</v>
      </c>
      <c r="M56">
        <f t="shared" ca="1" si="3"/>
        <v>0.84525426170752826</v>
      </c>
      <c r="N56" t="str">
        <f t="shared" ca="1" si="0"/>
        <v>C1</v>
      </c>
      <c r="O56">
        <v>56</v>
      </c>
      <c r="P56" t="str">
        <f t="shared" ca="1" si="4"/>
        <v>C1</v>
      </c>
      <c r="Q56">
        <f t="shared" ca="1" si="5"/>
        <v>0</v>
      </c>
      <c r="R56">
        <f t="shared" ca="1" si="6"/>
        <v>9.2139417651450825E-2</v>
      </c>
      <c r="S56">
        <f t="shared" ca="1" si="7"/>
        <v>-8.4088222023857129E-2</v>
      </c>
      <c r="T56">
        <f t="shared" ca="1" si="8"/>
        <v>0</v>
      </c>
      <c r="U56">
        <f t="shared" ca="1" si="9"/>
        <v>0</v>
      </c>
      <c r="V56">
        <f t="shared" ca="1" si="10"/>
        <v>0</v>
      </c>
      <c r="W56">
        <f t="shared" ca="1" si="11"/>
        <v>0</v>
      </c>
    </row>
    <row r="57" spans="1:23">
      <c r="A57" s="2" t="s">
        <v>54</v>
      </c>
      <c r="B57" s="4">
        <v>29</v>
      </c>
      <c r="C57" s="3">
        <v>1.083</v>
      </c>
      <c r="D57" s="1">
        <v>-0.90125207126047202</v>
      </c>
      <c r="E57" s="1">
        <v>-0.39783922371958647</v>
      </c>
      <c r="K57">
        <f t="shared" ca="1" si="1"/>
        <v>0.48075466150768942</v>
      </c>
      <c r="L57">
        <f t="shared" ca="1" si="2"/>
        <v>2.6734436617745194</v>
      </c>
      <c r="M57">
        <f t="shared" ca="1" si="3"/>
        <v>1.8652924184479798</v>
      </c>
      <c r="N57" t="str">
        <f t="shared" ca="1" si="0"/>
        <v>C1</v>
      </c>
      <c r="O57">
        <v>57</v>
      </c>
      <c r="P57" t="str">
        <f t="shared" ca="1" si="4"/>
        <v>C1</v>
      </c>
      <c r="Q57">
        <f t="shared" ca="1" si="5"/>
        <v>0</v>
      </c>
      <c r="R57">
        <f t="shared" ca="1" si="6"/>
        <v>-0.90125207126047202</v>
      </c>
      <c r="S57">
        <f t="shared" ca="1" si="7"/>
        <v>-0.39783922371958647</v>
      </c>
      <c r="T57">
        <f t="shared" ca="1" si="8"/>
        <v>0</v>
      </c>
      <c r="U57">
        <f t="shared" ca="1" si="9"/>
        <v>0</v>
      </c>
      <c r="V57">
        <f t="shared" ca="1" si="10"/>
        <v>0</v>
      </c>
      <c r="W57">
        <f t="shared" ca="1" si="11"/>
        <v>0</v>
      </c>
    </row>
    <row r="58" spans="1:23">
      <c r="A58" s="2" t="s">
        <v>55</v>
      </c>
      <c r="B58" s="4">
        <v>26</v>
      </c>
      <c r="C58" s="3">
        <v>6.0039999999999996</v>
      </c>
      <c r="D58" s="1">
        <v>-1.0581033589834072</v>
      </c>
      <c r="E58" s="1">
        <v>1.1203207363046848</v>
      </c>
      <c r="K58">
        <f t="shared" ca="1" si="1"/>
        <v>1.2251708788056566</v>
      </c>
      <c r="L58">
        <f t="shared" ca="1" si="2"/>
        <v>2.9012600637798904</v>
      </c>
      <c r="M58">
        <f t="shared" ca="1" si="3"/>
        <v>2.3305832512581466</v>
      </c>
      <c r="N58" t="str">
        <f t="shared" ca="1" si="0"/>
        <v>C1</v>
      </c>
      <c r="O58">
        <v>58</v>
      </c>
      <c r="P58" t="str">
        <f t="shared" ca="1" si="4"/>
        <v>C1</v>
      </c>
      <c r="Q58">
        <f t="shared" ca="1" si="5"/>
        <v>0</v>
      </c>
      <c r="R58">
        <f t="shared" ca="1" si="6"/>
        <v>-1.0581033589834072</v>
      </c>
      <c r="S58">
        <f t="shared" ca="1" si="7"/>
        <v>1.1203207363046848</v>
      </c>
      <c r="T58">
        <f t="shared" ca="1" si="8"/>
        <v>0</v>
      </c>
      <c r="U58">
        <f t="shared" ca="1" si="9"/>
        <v>0</v>
      </c>
      <c r="V58">
        <f t="shared" ca="1" si="10"/>
        <v>0</v>
      </c>
      <c r="W58">
        <f t="shared" ca="1" si="11"/>
        <v>0</v>
      </c>
    </row>
    <row r="59" spans="1:23">
      <c r="A59" s="2" t="s">
        <v>56</v>
      </c>
      <c r="B59" s="4">
        <v>53</v>
      </c>
      <c r="C59" s="3">
        <v>2.8279999999999998</v>
      </c>
      <c r="D59" s="1">
        <v>0.3535582305230095</v>
      </c>
      <c r="E59" s="1">
        <v>0.14050443209068647</v>
      </c>
      <c r="K59">
        <f t="shared" ca="1" si="1"/>
        <v>0.97266604014513147</v>
      </c>
      <c r="L59">
        <f t="shared" ca="1" si="2"/>
        <v>1.3486406424424211</v>
      </c>
      <c r="M59">
        <f t="shared" ca="1" si="3"/>
        <v>0.62539665430131719</v>
      </c>
      <c r="N59" t="str">
        <f t="shared" ca="1" si="0"/>
        <v>C3</v>
      </c>
      <c r="O59">
        <v>59</v>
      </c>
      <c r="P59" t="str">
        <f t="shared" ca="1" si="4"/>
        <v>C3</v>
      </c>
      <c r="Q59">
        <f t="shared" ca="1" si="5"/>
        <v>0</v>
      </c>
      <c r="R59">
        <f t="shared" ca="1" si="6"/>
        <v>0</v>
      </c>
      <c r="S59">
        <f t="shared" ca="1" si="7"/>
        <v>0</v>
      </c>
      <c r="T59">
        <f t="shared" ca="1" si="8"/>
        <v>0</v>
      </c>
      <c r="U59">
        <f t="shared" ca="1" si="9"/>
        <v>0</v>
      </c>
      <c r="V59">
        <f t="shared" ca="1" si="10"/>
        <v>0.3535582305230095</v>
      </c>
      <c r="W59">
        <f t="shared" ca="1" si="11"/>
        <v>0.14050443209068647</v>
      </c>
    </row>
    <row r="60" spans="1:23">
      <c r="A60" s="2" t="s">
        <v>57</v>
      </c>
      <c r="B60" s="4">
        <v>41</v>
      </c>
      <c r="C60" s="3">
        <v>2.4580000000000002</v>
      </c>
      <c r="D60" s="1">
        <v>-0.27384692036873126</v>
      </c>
      <c r="E60" s="1">
        <v>2.6357066675327844E-2</v>
      </c>
      <c r="K60">
        <f t="shared" ca="1" si="1"/>
        <v>0.33519457739247882</v>
      </c>
      <c r="L60">
        <f t="shared" ca="1" si="2"/>
        <v>1.9831699845691528</v>
      </c>
      <c r="M60">
        <f t="shared" ca="1" si="3"/>
        <v>1.2162281929890622</v>
      </c>
      <c r="N60" t="str">
        <f t="shared" ca="1" si="0"/>
        <v>C1</v>
      </c>
      <c r="O60">
        <v>60</v>
      </c>
      <c r="P60" t="str">
        <f t="shared" ca="1" si="4"/>
        <v>C1</v>
      </c>
      <c r="Q60">
        <f t="shared" ca="1" si="5"/>
        <v>0</v>
      </c>
      <c r="R60">
        <f t="shared" ca="1" si="6"/>
        <v>-0.27384692036873126</v>
      </c>
      <c r="S60">
        <f t="shared" ca="1" si="7"/>
        <v>2.6357066675327844E-2</v>
      </c>
      <c r="T60">
        <f t="shared" ca="1" si="8"/>
        <v>0</v>
      </c>
      <c r="U60">
        <f t="shared" ca="1" si="9"/>
        <v>0</v>
      </c>
      <c r="V60">
        <f t="shared" ca="1" si="10"/>
        <v>0</v>
      </c>
      <c r="W60">
        <f t="shared" ca="1" si="11"/>
        <v>0</v>
      </c>
    </row>
    <row r="61" spans="1:23">
      <c r="A61" s="2" t="s">
        <v>58</v>
      </c>
      <c r="B61" s="4">
        <v>57</v>
      </c>
      <c r="C61" s="3">
        <v>1.954</v>
      </c>
      <c r="D61" s="1">
        <v>0.56269328082025638</v>
      </c>
      <c r="E61" s="1">
        <v>-0.12913015540397171</v>
      </c>
      <c r="K61">
        <f t="shared" ca="1" si="1"/>
        <v>1.1739672510901336</v>
      </c>
      <c r="L61">
        <f t="shared" ca="1" si="2"/>
        <v>1.1895036429747849</v>
      </c>
      <c r="M61">
        <f t="shared" ca="1" si="3"/>
        <v>0.37744710078070282</v>
      </c>
      <c r="N61" t="str">
        <f t="shared" ca="1" si="0"/>
        <v>C3</v>
      </c>
      <c r="O61">
        <v>61</v>
      </c>
      <c r="P61" t="str">
        <f t="shared" ca="1" si="4"/>
        <v>C3</v>
      </c>
      <c r="Q61">
        <f t="shared" ca="1" si="5"/>
        <v>0</v>
      </c>
      <c r="R61">
        <f t="shared" ca="1" si="6"/>
        <v>0</v>
      </c>
      <c r="S61">
        <f t="shared" ca="1" si="7"/>
        <v>0</v>
      </c>
      <c r="T61">
        <f t="shared" ca="1" si="8"/>
        <v>0</v>
      </c>
      <c r="U61">
        <f t="shared" ca="1" si="9"/>
        <v>0</v>
      </c>
      <c r="V61">
        <f t="shared" ca="1" si="10"/>
        <v>0.56269328082025638</v>
      </c>
      <c r="W61">
        <f t="shared" ca="1" si="11"/>
        <v>-0.12913015540397171</v>
      </c>
    </row>
    <row r="62" spans="1:23">
      <c r="A62" s="2" t="s">
        <v>59</v>
      </c>
      <c r="B62" s="4">
        <v>28</v>
      </c>
      <c r="C62" s="3">
        <v>1</v>
      </c>
      <c r="D62" s="1">
        <v>-0.9535358338347838</v>
      </c>
      <c r="E62" s="1">
        <v>-0.42344525433978858</v>
      </c>
      <c r="K62">
        <f t="shared" ca="1" si="1"/>
        <v>0.53368137528548709</v>
      </c>
      <c r="L62">
        <f t="shared" ca="1" si="2"/>
        <v>2.7302589149799452</v>
      </c>
      <c r="M62">
        <f t="shared" ca="1" si="3"/>
        <v>1.9212122718302711</v>
      </c>
      <c r="N62" t="str">
        <f t="shared" ca="1" si="0"/>
        <v>C1</v>
      </c>
      <c r="O62">
        <v>62</v>
      </c>
      <c r="P62" t="str">
        <f t="shared" ca="1" si="4"/>
        <v>C1</v>
      </c>
      <c r="Q62">
        <f t="shared" ca="1" si="5"/>
        <v>0</v>
      </c>
      <c r="R62">
        <f t="shared" ca="1" si="6"/>
        <v>-0.9535358338347838</v>
      </c>
      <c r="S62">
        <f t="shared" ca="1" si="7"/>
        <v>-0.42344525433978858</v>
      </c>
      <c r="T62">
        <f t="shared" ca="1" si="8"/>
        <v>0</v>
      </c>
      <c r="U62">
        <f t="shared" ca="1" si="9"/>
        <v>0</v>
      </c>
      <c r="V62">
        <f t="shared" ca="1" si="10"/>
        <v>0</v>
      </c>
      <c r="W62">
        <f t="shared" ca="1" si="11"/>
        <v>0</v>
      </c>
    </row>
    <row r="63" spans="1:23">
      <c r="A63" s="2" t="s">
        <v>60</v>
      </c>
      <c r="B63" s="4">
        <v>37</v>
      </c>
      <c r="C63" s="3">
        <v>-1.17</v>
      </c>
      <c r="D63" s="1">
        <v>-0.4829819706659782</v>
      </c>
      <c r="E63" s="1">
        <v>-1.0929041271812168</v>
      </c>
      <c r="K63">
        <f t="shared" ca="1" si="1"/>
        <v>1.0815288771869105</v>
      </c>
      <c r="L63">
        <f t="shared" ca="1" si="2"/>
        <v>2.5471630122362483</v>
      </c>
      <c r="M63">
        <f t="shared" ca="1" si="3"/>
        <v>1.7424139401908434</v>
      </c>
      <c r="N63" t="str">
        <f t="shared" ca="1" si="0"/>
        <v>C1</v>
      </c>
      <c r="O63">
        <v>63</v>
      </c>
      <c r="P63" t="str">
        <f t="shared" ca="1" si="4"/>
        <v>C1</v>
      </c>
      <c r="Q63">
        <f t="shared" ca="1" si="5"/>
        <v>0</v>
      </c>
      <c r="R63">
        <f t="shared" ca="1" si="6"/>
        <v>-0.4829819706659782</v>
      </c>
      <c r="S63">
        <f t="shared" ca="1" si="7"/>
        <v>-1.0929041271812168</v>
      </c>
      <c r="T63">
        <f t="shared" ca="1" si="8"/>
        <v>0</v>
      </c>
      <c r="U63">
        <f t="shared" ca="1" si="9"/>
        <v>0</v>
      </c>
      <c r="V63">
        <f t="shared" ca="1" si="10"/>
        <v>0</v>
      </c>
      <c r="W63">
        <f t="shared" ca="1" si="11"/>
        <v>0</v>
      </c>
    </row>
    <row r="64" spans="1:23">
      <c r="A64" s="2" t="s">
        <v>61</v>
      </c>
      <c r="B64" s="4">
        <v>59</v>
      </c>
      <c r="C64" s="3">
        <v>2.274</v>
      </c>
      <c r="D64" s="1">
        <v>0.66726080596887982</v>
      </c>
      <c r="E64" s="1">
        <v>-3.0408109639337096E-2</v>
      </c>
      <c r="K64">
        <f t="shared" ca="1" si="1"/>
        <v>1.2733575319339319</v>
      </c>
      <c r="L64">
        <f t="shared" ca="1" si="2"/>
        <v>1.0624879733306809</v>
      </c>
      <c r="M64">
        <f t="shared" ca="1" si="3"/>
        <v>0.27533484546013259</v>
      </c>
      <c r="N64" t="str">
        <f t="shared" ca="1" si="0"/>
        <v>C3</v>
      </c>
      <c r="O64">
        <v>64</v>
      </c>
      <c r="P64" t="str">
        <f t="shared" ca="1" si="4"/>
        <v>C3</v>
      </c>
      <c r="Q64">
        <f t="shared" ca="1" si="5"/>
        <v>0</v>
      </c>
      <c r="R64">
        <f t="shared" ca="1" si="6"/>
        <v>0</v>
      </c>
      <c r="S64">
        <f t="shared" ca="1" si="7"/>
        <v>0</v>
      </c>
      <c r="T64">
        <f t="shared" ca="1" si="8"/>
        <v>0</v>
      </c>
      <c r="U64">
        <f t="shared" ca="1" si="9"/>
        <v>0</v>
      </c>
      <c r="V64">
        <f t="shared" ca="1" si="10"/>
        <v>0.66726080596887982</v>
      </c>
      <c r="W64">
        <f t="shared" ca="1" si="11"/>
        <v>-3.0408109639337096E-2</v>
      </c>
    </row>
    <row r="65" spans="1:23">
      <c r="A65" s="2" t="s">
        <v>62</v>
      </c>
      <c r="B65" s="4">
        <v>26</v>
      </c>
      <c r="C65" s="3">
        <v>4.1379999999999999</v>
      </c>
      <c r="D65" s="1">
        <v>-1.0581033589834072</v>
      </c>
      <c r="E65" s="1">
        <v>0.54464780693965931</v>
      </c>
      <c r="K65">
        <f t="shared" ca="1" si="1"/>
        <v>0.72206843669739884</v>
      </c>
      <c r="L65">
        <f t="shared" ca="1" si="2"/>
        <v>2.777032554250197</v>
      </c>
      <c r="M65">
        <f t="shared" ca="1" si="3"/>
        <v>2.0920802907641352</v>
      </c>
      <c r="N65" t="str">
        <f t="shared" ca="1" si="0"/>
        <v>C1</v>
      </c>
      <c r="O65">
        <v>65</v>
      </c>
      <c r="P65" t="str">
        <f t="shared" ca="1" si="4"/>
        <v>C1</v>
      </c>
      <c r="Q65">
        <f t="shared" ca="1" si="5"/>
        <v>0</v>
      </c>
      <c r="R65">
        <f t="shared" ca="1" si="6"/>
        <v>-1.0581033589834072</v>
      </c>
      <c r="S65">
        <f t="shared" ca="1" si="7"/>
        <v>0.54464780693965931</v>
      </c>
      <c r="T65">
        <f t="shared" ca="1" si="8"/>
        <v>0</v>
      </c>
      <c r="U65">
        <f t="shared" ca="1" si="9"/>
        <v>0</v>
      </c>
      <c r="V65">
        <f t="shared" ca="1" si="10"/>
        <v>0</v>
      </c>
      <c r="W65">
        <f t="shared" ca="1" si="11"/>
        <v>0</v>
      </c>
    </row>
    <row r="66" spans="1:23">
      <c r="A66" s="2" t="s">
        <v>63</v>
      </c>
      <c r="B66" s="4">
        <v>31</v>
      </c>
      <c r="C66" s="3">
        <v>2.27</v>
      </c>
      <c r="D66" s="1">
        <v>-0.79668454611184858</v>
      </c>
      <c r="E66" s="1">
        <v>-3.1642135211395028E-2</v>
      </c>
      <c r="K66">
        <f t="shared" ca="1" si="1"/>
        <v>0.19110387020053857</v>
      </c>
      <c r="L66">
        <f t="shared" ca="1" si="2"/>
        <v>2.5091808072958184</v>
      </c>
      <c r="M66">
        <f t="shared" ca="1" si="3"/>
        <v>1.7348586569541051</v>
      </c>
      <c r="N66" t="str">
        <f t="shared" ca="1" si="0"/>
        <v>C1</v>
      </c>
      <c r="O66">
        <v>66</v>
      </c>
      <c r="P66" t="str">
        <f t="shared" ca="1" si="4"/>
        <v>C1</v>
      </c>
      <c r="Q66">
        <f t="shared" ca="1" si="5"/>
        <v>0</v>
      </c>
      <c r="R66">
        <f t="shared" ca="1" si="6"/>
        <v>-0.79668454611184858</v>
      </c>
      <c r="S66">
        <f t="shared" ca="1" si="7"/>
        <v>-3.1642135211395028E-2</v>
      </c>
      <c r="T66">
        <f t="shared" ca="1" si="8"/>
        <v>0</v>
      </c>
      <c r="U66">
        <f t="shared" ca="1" si="9"/>
        <v>0</v>
      </c>
      <c r="V66">
        <f t="shared" ca="1" si="10"/>
        <v>0</v>
      </c>
      <c r="W66">
        <f t="shared" ca="1" si="11"/>
        <v>0</v>
      </c>
    </row>
    <row r="67" spans="1:23">
      <c r="A67" s="2" t="s">
        <v>64</v>
      </c>
      <c r="B67" s="4">
        <v>49</v>
      </c>
      <c r="C67" s="3">
        <v>4.2389999999999999</v>
      </c>
      <c r="D67" s="1">
        <v>0.14442318022576256</v>
      </c>
      <c r="E67" s="1">
        <v>0.57580695263412218</v>
      </c>
      <c r="K67">
        <f t="shared" ref="K67:K123" ca="1" si="12">SQRT((D67-$H$3)^2+(E67-$I$3)^2)</f>
        <v>0.95722294308830957</v>
      </c>
      <c r="L67">
        <f t="shared" ref="L67:L123" ca="1" si="13">SQRT((D67-$H$4)^2+(E67-$I$4)^2)</f>
        <v>1.595660850673229</v>
      </c>
      <c r="M67">
        <f t="shared" ref="M67:M123" ca="1" si="14">SQRT((D67-$H$5)^2+(E67-$I$5)^2)</f>
        <v>1.0313684983966565</v>
      </c>
      <c r="N67" t="str">
        <f t="shared" ref="N67:N123" ca="1" si="15">INDEX($K$1:$M$1,1,MATCH(MIN(K67:M67),K67:M67,0))</f>
        <v>C1</v>
      </c>
      <c r="O67">
        <v>67</v>
      </c>
      <c r="P67" t="str">
        <f t="shared" ref="P67:P123" ca="1" si="16">INDIRECT($F$1&amp;"!N"&amp;O67)</f>
        <v>C1</v>
      </c>
      <c r="Q67">
        <f t="shared" ref="Q67:Q123" ca="1" si="17">IF(P67=N67,0,1)</f>
        <v>0</v>
      </c>
      <c r="R67">
        <f t="shared" ref="R67:R123" ca="1" si="18">IF($N67=R$1,$D67,0)</f>
        <v>0.14442318022576256</v>
      </c>
      <c r="S67">
        <f t="shared" ref="S67:S123" ca="1" si="19">IF($N67=S$1,$E67,0)</f>
        <v>0.57580695263412218</v>
      </c>
      <c r="T67">
        <f t="shared" ref="T67:T123" ca="1" si="20">IF($N67=T$1,$D67,0)</f>
        <v>0</v>
      </c>
      <c r="U67">
        <f t="shared" ref="U67:U123" ca="1" si="21">IF($N67=U$1,$E67,0)</f>
        <v>0</v>
      </c>
      <c r="V67">
        <f t="shared" ref="V67:V123" ca="1" si="22">IF($N67=V$1,$D67,0)</f>
        <v>0</v>
      </c>
      <c r="W67">
        <f t="shared" ref="W67:W123" ca="1" si="23">IF($N67=W$1,$E67,0)</f>
        <v>0</v>
      </c>
    </row>
    <row r="68" spans="1:23">
      <c r="A68" s="2" t="s">
        <v>65</v>
      </c>
      <c r="B68" s="4">
        <v>32</v>
      </c>
      <c r="C68" s="3">
        <v>5.37</v>
      </c>
      <c r="D68" s="1">
        <v>-0.7444007835375368</v>
      </c>
      <c r="E68" s="1">
        <v>0.92472768313350262</v>
      </c>
      <c r="K68">
        <f t="shared" ca="1" si="12"/>
        <v>0.95322164056796554</v>
      </c>
      <c r="L68">
        <f t="shared" ca="1" si="13"/>
        <v>2.5438838286308592</v>
      </c>
      <c r="M68">
        <f t="shared" ca="1" si="14"/>
        <v>1.9609467208605573</v>
      </c>
      <c r="N68" t="str">
        <f t="shared" ca="1" si="15"/>
        <v>C1</v>
      </c>
      <c r="O68">
        <v>68</v>
      </c>
      <c r="P68" t="str">
        <f t="shared" ca="1" si="16"/>
        <v>C1</v>
      </c>
      <c r="Q68">
        <f t="shared" ca="1" si="17"/>
        <v>0</v>
      </c>
      <c r="R68">
        <f t="shared" ca="1" si="18"/>
        <v>-0.7444007835375368</v>
      </c>
      <c r="S68">
        <f t="shared" ca="1" si="19"/>
        <v>0.92472768313350262</v>
      </c>
      <c r="T68">
        <f t="shared" ca="1" si="20"/>
        <v>0</v>
      </c>
      <c r="U68">
        <f t="shared" ca="1" si="21"/>
        <v>0</v>
      </c>
      <c r="V68">
        <f t="shared" ca="1" si="22"/>
        <v>0</v>
      </c>
      <c r="W68">
        <f t="shared" ca="1" si="23"/>
        <v>0</v>
      </c>
    </row>
    <row r="69" spans="1:23">
      <c r="A69" s="2" t="s">
        <v>66</v>
      </c>
      <c r="B69" s="4">
        <v>27</v>
      </c>
      <c r="C69" s="3">
        <v>1.522</v>
      </c>
      <c r="D69" s="1">
        <v>-1.0058195964090955</v>
      </c>
      <c r="E69" s="1">
        <v>-0.26240491718622838</v>
      </c>
      <c r="K69">
        <f t="shared" ca="1" si="12"/>
        <v>0.46836158017358448</v>
      </c>
      <c r="L69">
        <f t="shared" ca="1" si="13"/>
        <v>2.7483196421728922</v>
      </c>
      <c r="M69">
        <f t="shared" ca="1" si="14"/>
        <v>1.9514151678583875</v>
      </c>
      <c r="N69" t="str">
        <f t="shared" ca="1" si="15"/>
        <v>C1</v>
      </c>
      <c r="O69">
        <v>69</v>
      </c>
      <c r="P69" t="str">
        <f t="shared" ca="1" si="16"/>
        <v>C1</v>
      </c>
      <c r="Q69">
        <f t="shared" ca="1" si="17"/>
        <v>0</v>
      </c>
      <c r="R69">
        <f t="shared" ca="1" si="18"/>
        <v>-1.0058195964090955</v>
      </c>
      <c r="S69">
        <f t="shared" ca="1" si="19"/>
        <v>-0.26240491718622838</v>
      </c>
      <c r="T69">
        <f t="shared" ca="1" si="20"/>
        <v>0</v>
      </c>
      <c r="U69">
        <f t="shared" ca="1" si="21"/>
        <v>0</v>
      </c>
      <c r="V69">
        <f t="shared" ca="1" si="22"/>
        <v>0</v>
      </c>
      <c r="W69">
        <f t="shared" ca="1" si="23"/>
        <v>0</v>
      </c>
    </row>
    <row r="70" spans="1:23">
      <c r="A70" s="2" t="s">
        <v>66</v>
      </c>
      <c r="B70" s="4">
        <v>54</v>
      </c>
      <c r="C70" s="3">
        <v>3.6</v>
      </c>
      <c r="D70" s="1">
        <v>0.40584199309732122</v>
      </c>
      <c r="E70" s="1">
        <v>0.37867136749786751</v>
      </c>
      <c r="K70">
        <f t="shared" ca="1" si="12"/>
        <v>1.0870005446394979</v>
      </c>
      <c r="L70">
        <f t="shared" ca="1" si="13"/>
        <v>1.3037380198129487</v>
      </c>
      <c r="M70">
        <f t="shared" ca="1" si="14"/>
        <v>0.70449484801555817</v>
      </c>
      <c r="N70" t="str">
        <f t="shared" ca="1" si="15"/>
        <v>C3</v>
      </c>
      <c r="O70">
        <v>70</v>
      </c>
      <c r="P70" t="str">
        <f t="shared" ca="1" si="16"/>
        <v>C3</v>
      </c>
      <c r="Q70">
        <f t="shared" ca="1" si="17"/>
        <v>0</v>
      </c>
      <c r="R70">
        <f t="shared" ca="1" si="18"/>
        <v>0</v>
      </c>
      <c r="S70">
        <f t="shared" ca="1" si="19"/>
        <v>0</v>
      </c>
      <c r="T70">
        <f t="shared" ca="1" si="20"/>
        <v>0</v>
      </c>
      <c r="U70">
        <f t="shared" ca="1" si="21"/>
        <v>0</v>
      </c>
      <c r="V70">
        <f t="shared" ca="1" si="22"/>
        <v>0.40584199309732122</v>
      </c>
      <c r="W70">
        <f t="shared" ca="1" si="23"/>
        <v>0.37867136749786751</v>
      </c>
    </row>
    <row r="71" spans="1:23">
      <c r="A71" s="2" t="s">
        <v>67</v>
      </c>
      <c r="B71" s="4">
        <v>30</v>
      </c>
      <c r="C71" s="3">
        <v>2.302</v>
      </c>
      <c r="D71" s="1">
        <v>-0.84896830868616036</v>
      </c>
      <c r="E71" s="1">
        <v>-2.1769930634931562E-2</v>
      </c>
      <c r="K71">
        <f t="shared" ca="1" si="12"/>
        <v>0.24295160162734655</v>
      </c>
      <c r="L71">
        <f t="shared" ca="1" si="13"/>
        <v>2.5602563591571927</v>
      </c>
      <c r="M71">
        <f t="shared" ca="1" si="14"/>
        <v>1.7874342687608911</v>
      </c>
      <c r="N71" t="str">
        <f t="shared" ca="1" si="15"/>
        <v>C1</v>
      </c>
      <c r="O71">
        <v>71</v>
      </c>
      <c r="P71" t="str">
        <f t="shared" ca="1" si="16"/>
        <v>C1</v>
      </c>
      <c r="Q71">
        <f t="shared" ca="1" si="17"/>
        <v>0</v>
      </c>
      <c r="R71">
        <f t="shared" ca="1" si="18"/>
        <v>-0.84896830868616036</v>
      </c>
      <c r="S71">
        <f t="shared" ca="1" si="19"/>
        <v>-2.1769930634931562E-2</v>
      </c>
      <c r="T71">
        <f t="shared" ca="1" si="20"/>
        <v>0</v>
      </c>
      <c r="U71">
        <f t="shared" ca="1" si="21"/>
        <v>0</v>
      </c>
      <c r="V71">
        <f t="shared" ca="1" si="22"/>
        <v>0</v>
      </c>
      <c r="W71">
        <f t="shared" ca="1" si="23"/>
        <v>0</v>
      </c>
    </row>
    <row r="72" spans="1:23">
      <c r="A72" s="2" t="s">
        <v>68</v>
      </c>
      <c r="B72" s="4">
        <v>30</v>
      </c>
      <c r="C72" s="3">
        <v>4</v>
      </c>
      <c r="D72" s="1">
        <v>-0.84896830868616036</v>
      </c>
      <c r="E72" s="1">
        <v>0.50207392470366075</v>
      </c>
      <c r="K72">
        <f t="shared" ca="1" si="12"/>
        <v>0.57437454131433763</v>
      </c>
      <c r="L72">
        <f t="shared" ca="1" si="13"/>
        <v>2.5644151058272358</v>
      </c>
      <c r="M72">
        <f t="shared" ca="1" si="14"/>
        <v>1.8799448928483311</v>
      </c>
      <c r="N72" t="str">
        <f t="shared" ca="1" si="15"/>
        <v>C1</v>
      </c>
      <c r="O72">
        <v>72</v>
      </c>
      <c r="P72" t="str">
        <f t="shared" ca="1" si="16"/>
        <v>C1</v>
      </c>
      <c r="Q72">
        <f t="shared" ca="1" si="17"/>
        <v>0</v>
      </c>
      <c r="R72">
        <f t="shared" ca="1" si="18"/>
        <v>-0.84896830868616036</v>
      </c>
      <c r="S72">
        <f t="shared" ca="1" si="19"/>
        <v>0.50207392470366075</v>
      </c>
      <c r="T72">
        <f t="shared" ca="1" si="20"/>
        <v>0</v>
      </c>
      <c r="U72">
        <f t="shared" ca="1" si="21"/>
        <v>0</v>
      </c>
      <c r="V72">
        <f t="shared" ca="1" si="22"/>
        <v>0</v>
      </c>
      <c r="W72">
        <f t="shared" ca="1" si="23"/>
        <v>0</v>
      </c>
    </row>
    <row r="73" spans="1:23">
      <c r="A73" s="2" t="s">
        <v>69</v>
      </c>
      <c r="B73" s="4">
        <v>45</v>
      </c>
      <c r="C73" s="3">
        <v>2.3580000000000001</v>
      </c>
      <c r="D73" s="1">
        <v>-6.4711870071484365E-2</v>
      </c>
      <c r="E73" s="1">
        <v>-4.4935726261204926E-3</v>
      </c>
      <c r="K73">
        <f t="shared" ca="1" si="12"/>
        <v>0.54150679213923658</v>
      </c>
      <c r="L73">
        <f t="shared" ca="1" si="13"/>
        <v>1.7787759755137225</v>
      </c>
      <c r="M73">
        <f t="shared" ca="1" si="14"/>
        <v>1.0052289927135567</v>
      </c>
      <c r="N73" t="str">
        <f t="shared" ca="1" si="15"/>
        <v>C1</v>
      </c>
      <c r="O73">
        <v>73</v>
      </c>
      <c r="P73" t="str">
        <f t="shared" ca="1" si="16"/>
        <v>C1</v>
      </c>
      <c r="Q73">
        <f t="shared" ca="1" si="17"/>
        <v>0</v>
      </c>
      <c r="R73">
        <f t="shared" ca="1" si="18"/>
        <v>-6.4711870071484365E-2</v>
      </c>
      <c r="S73">
        <f t="shared" ca="1" si="19"/>
        <v>-4.4935726261204926E-3</v>
      </c>
      <c r="T73">
        <f t="shared" ca="1" si="20"/>
        <v>0</v>
      </c>
      <c r="U73">
        <f t="shared" ca="1" si="21"/>
        <v>0</v>
      </c>
      <c r="V73">
        <f t="shared" ca="1" si="22"/>
        <v>0</v>
      </c>
      <c r="W73">
        <f t="shared" ca="1" si="23"/>
        <v>0</v>
      </c>
    </row>
    <row r="74" spans="1:23">
      <c r="A74" s="2" t="s">
        <v>70</v>
      </c>
      <c r="B74" s="4">
        <v>37</v>
      </c>
      <c r="C74" s="3">
        <v>1.4870000000000001</v>
      </c>
      <c r="D74" s="1">
        <v>-0.4829819706659782</v>
      </c>
      <c r="E74" s="1">
        <v>-0.27320264094173524</v>
      </c>
      <c r="K74">
        <f t="shared" ca="1" si="12"/>
        <v>0.28296330328422964</v>
      </c>
      <c r="L74">
        <f t="shared" ca="1" si="13"/>
        <v>2.2378299153832844</v>
      </c>
      <c r="M74">
        <f t="shared" ca="1" si="14"/>
        <v>1.432964311088003</v>
      </c>
      <c r="N74" t="str">
        <f t="shared" ca="1" si="15"/>
        <v>C1</v>
      </c>
      <c r="O74">
        <v>74</v>
      </c>
      <c r="P74" t="str">
        <f t="shared" ca="1" si="16"/>
        <v>C1</v>
      </c>
      <c r="Q74">
        <f t="shared" ca="1" si="17"/>
        <v>0</v>
      </c>
      <c r="R74">
        <f t="shared" ca="1" si="18"/>
        <v>-0.4829819706659782</v>
      </c>
      <c r="S74">
        <f t="shared" ca="1" si="19"/>
        <v>-0.27320264094173524</v>
      </c>
      <c r="T74">
        <f t="shared" ca="1" si="20"/>
        <v>0</v>
      </c>
      <c r="U74">
        <f t="shared" ca="1" si="21"/>
        <v>0</v>
      </c>
      <c r="V74">
        <f t="shared" ca="1" si="22"/>
        <v>0</v>
      </c>
      <c r="W74">
        <f t="shared" ca="1" si="23"/>
        <v>0</v>
      </c>
    </row>
    <row r="75" spans="1:23">
      <c r="A75" s="2" t="s">
        <v>71</v>
      </c>
      <c r="B75" s="4">
        <v>27</v>
      </c>
      <c r="C75" s="3">
        <v>3.4</v>
      </c>
      <c r="D75" s="1">
        <v>-1.0058195964090955</v>
      </c>
      <c r="E75" s="1">
        <v>0.31697008889497086</v>
      </c>
      <c r="K75">
        <f t="shared" ca="1" si="12"/>
        <v>0.52181992239846486</v>
      </c>
      <c r="L75">
        <f t="shared" ca="1" si="13"/>
        <v>2.707428646902307</v>
      </c>
      <c r="M75">
        <f t="shared" ca="1" si="14"/>
        <v>1.9840855424978536</v>
      </c>
      <c r="N75" t="str">
        <f t="shared" ca="1" si="15"/>
        <v>C1</v>
      </c>
      <c r="O75">
        <v>75</v>
      </c>
      <c r="P75" t="str">
        <f t="shared" ca="1" si="16"/>
        <v>C1</v>
      </c>
      <c r="Q75">
        <f t="shared" ca="1" si="17"/>
        <v>0</v>
      </c>
      <c r="R75">
        <f t="shared" ca="1" si="18"/>
        <v>-1.0058195964090955</v>
      </c>
      <c r="S75">
        <f t="shared" ca="1" si="19"/>
        <v>0.31697008889497086</v>
      </c>
      <c r="T75">
        <f t="shared" ca="1" si="20"/>
        <v>0</v>
      </c>
      <c r="U75">
        <f t="shared" ca="1" si="21"/>
        <v>0</v>
      </c>
      <c r="V75">
        <f t="shared" ca="1" si="22"/>
        <v>0</v>
      </c>
      <c r="W75">
        <f t="shared" ca="1" si="23"/>
        <v>0</v>
      </c>
    </row>
    <row r="76" spans="1:23">
      <c r="A76" s="2" t="s">
        <v>72</v>
      </c>
      <c r="B76" s="4">
        <v>29</v>
      </c>
      <c r="C76" s="3">
        <v>0.56100000000000005</v>
      </c>
      <c r="D76" s="1">
        <v>-0.90125207126047202</v>
      </c>
      <c r="E76" s="1">
        <v>-0.55887956087314661</v>
      </c>
      <c r="K76">
        <f t="shared" ca="1" si="12"/>
        <v>0.6158485358755762</v>
      </c>
      <c r="L76">
        <f t="shared" ca="1" si="13"/>
        <v>2.7151736289221136</v>
      </c>
      <c r="M76">
        <f t="shared" ca="1" si="14"/>
        <v>1.8990617198931496</v>
      </c>
      <c r="N76" t="str">
        <f t="shared" ca="1" si="15"/>
        <v>C1</v>
      </c>
      <c r="O76">
        <v>76</v>
      </c>
      <c r="P76" t="str">
        <f t="shared" ca="1" si="16"/>
        <v>C1</v>
      </c>
      <c r="Q76">
        <f t="shared" ca="1" si="17"/>
        <v>0</v>
      </c>
      <c r="R76">
        <f t="shared" ca="1" si="18"/>
        <v>-0.90125207126047202</v>
      </c>
      <c r="S76">
        <f t="shared" ca="1" si="19"/>
        <v>-0.55887956087314661</v>
      </c>
      <c r="T76">
        <f t="shared" ca="1" si="20"/>
        <v>0</v>
      </c>
      <c r="U76">
        <f t="shared" ca="1" si="21"/>
        <v>0</v>
      </c>
      <c r="V76">
        <f t="shared" ca="1" si="22"/>
        <v>0</v>
      </c>
      <c r="W76">
        <f t="shared" ca="1" si="23"/>
        <v>0</v>
      </c>
    </row>
    <row r="77" spans="1:23">
      <c r="A77" s="2" t="s">
        <v>73</v>
      </c>
      <c r="B77" s="4">
        <v>83</v>
      </c>
      <c r="C77" s="3">
        <v>2.0950000000000002</v>
      </c>
      <c r="D77" s="1">
        <v>1.9220711077523613</v>
      </c>
      <c r="E77" s="1">
        <v>-8.5630753988929512E-2</v>
      </c>
      <c r="K77">
        <f t="shared" ca="1" si="12"/>
        <v>2.5290050158044424</v>
      </c>
      <c r="L77">
        <f t="shared" ca="1" si="13"/>
        <v>0.37771612236637797</v>
      </c>
      <c r="M77">
        <f t="shared" ca="1" si="14"/>
        <v>0.98467946699524966</v>
      </c>
      <c r="N77" t="str">
        <f t="shared" ca="1" si="15"/>
        <v>C2</v>
      </c>
      <c r="O77">
        <v>77</v>
      </c>
      <c r="P77" t="str">
        <f t="shared" ca="1" si="16"/>
        <v>C2</v>
      </c>
      <c r="Q77">
        <f t="shared" ca="1" si="17"/>
        <v>0</v>
      </c>
      <c r="R77">
        <f t="shared" ca="1" si="18"/>
        <v>0</v>
      </c>
      <c r="S77">
        <f t="shared" ca="1" si="19"/>
        <v>0</v>
      </c>
      <c r="T77">
        <f t="shared" ca="1" si="20"/>
        <v>1.9220711077523613</v>
      </c>
      <c r="U77">
        <f t="shared" ca="1" si="21"/>
        <v>-8.5630753988929512E-2</v>
      </c>
      <c r="V77">
        <f t="shared" ca="1" si="22"/>
        <v>0</v>
      </c>
      <c r="W77">
        <f t="shared" ca="1" si="23"/>
        <v>0</v>
      </c>
    </row>
    <row r="78" spans="1:23">
      <c r="A78" s="2" t="s">
        <v>74</v>
      </c>
      <c r="B78" s="4">
        <v>90</v>
      </c>
      <c r="C78" s="3">
        <v>3.956</v>
      </c>
      <c r="D78" s="1">
        <v>2.2880574457725436</v>
      </c>
      <c r="E78" s="1">
        <v>0.48849964341102342</v>
      </c>
      <c r="K78">
        <f t="shared" ca="1" si="12"/>
        <v>2.9381536280336613</v>
      </c>
      <c r="L78">
        <f t="shared" ca="1" si="13"/>
        <v>0.64665633632341479</v>
      </c>
      <c r="M78">
        <f t="shared" ca="1" si="14"/>
        <v>1.466860202749479</v>
      </c>
      <c r="N78" t="str">
        <f t="shared" ca="1" si="15"/>
        <v>C2</v>
      </c>
      <c r="O78">
        <v>78</v>
      </c>
      <c r="P78" t="str">
        <f t="shared" ca="1" si="16"/>
        <v>C2</v>
      </c>
      <c r="Q78">
        <f t="shared" ca="1" si="17"/>
        <v>0</v>
      </c>
      <c r="R78">
        <f t="shared" ca="1" si="18"/>
        <v>0</v>
      </c>
      <c r="S78">
        <f t="shared" ca="1" si="19"/>
        <v>0</v>
      </c>
      <c r="T78">
        <f t="shared" ca="1" si="20"/>
        <v>2.2880574457725436</v>
      </c>
      <c r="U78">
        <f t="shared" ca="1" si="21"/>
        <v>0.48849964341102342</v>
      </c>
      <c r="V78">
        <f t="shared" ca="1" si="22"/>
        <v>0</v>
      </c>
      <c r="W78">
        <f t="shared" ca="1" si="23"/>
        <v>0</v>
      </c>
    </row>
    <row r="79" spans="1:23">
      <c r="A79" s="2" t="s">
        <v>75</v>
      </c>
      <c r="B79" s="4">
        <v>26</v>
      </c>
      <c r="C79" s="3">
        <v>4.7</v>
      </c>
      <c r="D79" s="1">
        <v>-1.0581033589834072</v>
      </c>
      <c r="E79" s="1">
        <v>0.71802839981379896</v>
      </c>
      <c r="K79">
        <f t="shared" ca="1" si="12"/>
        <v>0.86411018554505825</v>
      </c>
      <c r="L79">
        <f t="shared" ca="1" si="13"/>
        <v>2.8026080407606608</v>
      </c>
      <c r="M79">
        <f t="shared" ca="1" si="14"/>
        <v>2.1505207245048781</v>
      </c>
      <c r="N79" t="str">
        <f t="shared" ca="1" si="15"/>
        <v>C1</v>
      </c>
      <c r="O79">
        <v>79</v>
      </c>
      <c r="P79" t="str">
        <f t="shared" ca="1" si="16"/>
        <v>C1</v>
      </c>
      <c r="Q79">
        <f t="shared" ca="1" si="17"/>
        <v>0</v>
      </c>
      <c r="R79">
        <f t="shared" ca="1" si="18"/>
        <v>-1.0581033589834072</v>
      </c>
      <c r="S79">
        <f t="shared" ca="1" si="19"/>
        <v>0.71802839981379896</v>
      </c>
      <c r="T79">
        <f t="shared" ca="1" si="20"/>
        <v>0</v>
      </c>
      <c r="U79">
        <f t="shared" ca="1" si="21"/>
        <v>0</v>
      </c>
      <c r="V79">
        <f t="shared" ca="1" si="22"/>
        <v>0</v>
      </c>
      <c r="W79">
        <f t="shared" ca="1" si="23"/>
        <v>0</v>
      </c>
    </row>
    <row r="80" spans="1:23">
      <c r="A80" s="2" t="s">
        <v>76</v>
      </c>
      <c r="B80" s="4">
        <v>28</v>
      </c>
      <c r="C80" s="3">
        <v>-1.5409999999999999</v>
      </c>
      <c r="D80" s="1">
        <v>-0.9535358338347838</v>
      </c>
      <c r="E80" s="1">
        <v>-1.20735999898959</v>
      </c>
      <c r="K80">
        <f t="shared" ca="1" si="12"/>
        <v>1.2387016197797314</v>
      </c>
      <c r="L80">
        <f t="shared" ca="1" si="13"/>
        <v>3.0128641525976922</v>
      </c>
      <c r="M80">
        <f t="shared" ca="1" si="14"/>
        <v>2.1996085553731719</v>
      </c>
      <c r="N80" t="str">
        <f t="shared" ca="1" si="15"/>
        <v>C1</v>
      </c>
      <c r="O80">
        <v>80</v>
      </c>
      <c r="P80" t="str">
        <f t="shared" ca="1" si="16"/>
        <v>C1</v>
      </c>
      <c r="Q80">
        <f t="shared" ca="1" si="17"/>
        <v>0</v>
      </c>
      <c r="R80">
        <f t="shared" ca="1" si="18"/>
        <v>-0.9535358338347838</v>
      </c>
      <c r="S80">
        <f t="shared" ca="1" si="19"/>
        <v>-1.20735999898959</v>
      </c>
      <c r="T80">
        <f t="shared" ca="1" si="20"/>
        <v>0</v>
      </c>
      <c r="U80">
        <f t="shared" ca="1" si="21"/>
        <v>0</v>
      </c>
      <c r="V80">
        <f t="shared" ca="1" si="22"/>
        <v>0</v>
      </c>
      <c r="W80">
        <f t="shared" ca="1" si="23"/>
        <v>0</v>
      </c>
    </row>
    <row r="81" spans="1:23">
      <c r="A81" s="2" t="s">
        <v>77</v>
      </c>
      <c r="B81" s="4">
        <v>85</v>
      </c>
      <c r="C81" s="3">
        <v>1.024</v>
      </c>
      <c r="D81" s="1">
        <v>2.0266386329009847</v>
      </c>
      <c r="E81" s="1">
        <v>-0.41604110090744095</v>
      </c>
      <c r="K81">
        <f t="shared" ca="1" si="12"/>
        <v>2.6625394975650134</v>
      </c>
      <c r="L81">
        <f t="shared" ca="1" si="13"/>
        <v>0.71490374958098479</v>
      </c>
      <c r="M81">
        <f t="shared" ca="1" si="14"/>
        <v>1.1388242893833125</v>
      </c>
      <c r="N81" t="str">
        <f t="shared" ca="1" si="15"/>
        <v>C2</v>
      </c>
      <c r="O81">
        <v>81</v>
      </c>
      <c r="P81" t="str">
        <f t="shared" ca="1" si="16"/>
        <v>C3</v>
      </c>
      <c r="Q81">
        <f t="shared" ca="1" si="17"/>
        <v>1</v>
      </c>
      <c r="R81">
        <f t="shared" ca="1" si="18"/>
        <v>0</v>
      </c>
      <c r="S81">
        <f t="shared" ca="1" si="19"/>
        <v>0</v>
      </c>
      <c r="T81">
        <f t="shared" ca="1" si="20"/>
        <v>2.0266386329009847</v>
      </c>
      <c r="U81">
        <f t="shared" ca="1" si="21"/>
        <v>-0.41604110090744095</v>
      </c>
      <c r="V81">
        <f t="shared" ca="1" si="22"/>
        <v>0</v>
      </c>
      <c r="W81">
        <f t="shared" ca="1" si="23"/>
        <v>0</v>
      </c>
    </row>
    <row r="82" spans="1:23">
      <c r="A82" s="2" t="s">
        <v>78</v>
      </c>
      <c r="B82" s="4">
        <v>45</v>
      </c>
      <c r="C82" s="3">
        <v>3.0569999999999999</v>
      </c>
      <c r="D82" s="1">
        <v>-6.4711870071484365E-2</v>
      </c>
      <c r="E82" s="1">
        <v>0.21115239609100314</v>
      </c>
      <c r="K82">
        <f t="shared" ca="1" si="12"/>
        <v>0.58798814612464367</v>
      </c>
      <c r="L82">
        <f t="shared" ca="1" si="13"/>
        <v>1.7645982246001883</v>
      </c>
      <c r="M82">
        <f t="shared" ca="1" si="14"/>
        <v>1.0445762938806349</v>
      </c>
      <c r="N82" t="str">
        <f t="shared" ca="1" si="15"/>
        <v>C1</v>
      </c>
      <c r="O82">
        <v>82</v>
      </c>
      <c r="P82" t="str">
        <f t="shared" ca="1" si="16"/>
        <v>C1</v>
      </c>
      <c r="Q82">
        <f t="shared" ca="1" si="17"/>
        <v>0</v>
      </c>
      <c r="R82">
        <f t="shared" ca="1" si="18"/>
        <v>-6.4711870071484365E-2</v>
      </c>
      <c r="S82">
        <f t="shared" ca="1" si="19"/>
        <v>0.21115239609100314</v>
      </c>
      <c r="T82">
        <f t="shared" ca="1" si="20"/>
        <v>0</v>
      </c>
      <c r="U82">
        <f t="shared" ca="1" si="21"/>
        <v>0</v>
      </c>
      <c r="V82">
        <f t="shared" ca="1" si="22"/>
        <v>0</v>
      </c>
      <c r="W82">
        <f t="shared" ca="1" si="23"/>
        <v>0</v>
      </c>
    </row>
    <row r="83" spans="1:23">
      <c r="A83" s="2" t="s">
        <v>79</v>
      </c>
      <c r="B83" s="4">
        <v>32</v>
      </c>
      <c r="C83" s="3">
        <v>4.7069999999999999</v>
      </c>
      <c r="D83" s="1">
        <v>-0.7444007835375368</v>
      </c>
      <c r="E83" s="1">
        <v>0.72018794456490021</v>
      </c>
      <c r="K83">
        <f t="shared" ca="1" si="12"/>
        <v>0.75143479910766631</v>
      </c>
      <c r="L83">
        <f t="shared" ca="1" si="13"/>
        <v>2.4949577195575068</v>
      </c>
      <c r="M83">
        <f t="shared" ca="1" si="14"/>
        <v>1.8640361947156354</v>
      </c>
      <c r="N83" t="str">
        <f t="shared" ca="1" si="15"/>
        <v>C1</v>
      </c>
      <c r="O83">
        <v>83</v>
      </c>
      <c r="P83" t="str">
        <f t="shared" ca="1" si="16"/>
        <v>C1</v>
      </c>
      <c r="Q83">
        <f t="shared" ca="1" si="17"/>
        <v>0</v>
      </c>
      <c r="R83">
        <f t="shared" ca="1" si="18"/>
        <v>-0.7444007835375368</v>
      </c>
      <c r="S83">
        <f t="shared" ca="1" si="19"/>
        <v>0.72018794456490021</v>
      </c>
      <c r="T83">
        <f t="shared" ca="1" si="20"/>
        <v>0</v>
      </c>
      <c r="U83">
        <f t="shared" ca="1" si="21"/>
        <v>0</v>
      </c>
      <c r="V83">
        <f t="shared" ca="1" si="22"/>
        <v>0</v>
      </c>
      <c r="W83">
        <f t="shared" ca="1" si="23"/>
        <v>0</v>
      </c>
    </row>
    <row r="84" spans="1:23">
      <c r="A84" s="2" t="s">
        <v>80</v>
      </c>
      <c r="B84" s="4">
        <v>38</v>
      </c>
      <c r="C84" s="3">
        <v>5</v>
      </c>
      <c r="D84" s="1">
        <v>-0.43069820809166648</v>
      </c>
      <c r="E84" s="1">
        <v>0.81058031771814376</v>
      </c>
      <c r="K84">
        <f t="shared" ca="1" si="12"/>
        <v>0.84732011478661506</v>
      </c>
      <c r="L84">
        <f t="shared" ca="1" si="13"/>
        <v>2.2109522425826045</v>
      </c>
      <c r="M84">
        <f t="shared" ca="1" si="14"/>
        <v>1.6344329520092122</v>
      </c>
      <c r="N84" t="str">
        <f t="shared" ca="1" si="15"/>
        <v>C1</v>
      </c>
      <c r="O84">
        <v>84</v>
      </c>
      <c r="P84" t="str">
        <f t="shared" ca="1" si="16"/>
        <v>C1</v>
      </c>
      <c r="Q84">
        <f t="shared" ca="1" si="17"/>
        <v>0</v>
      </c>
      <c r="R84">
        <f t="shared" ca="1" si="18"/>
        <v>-0.43069820809166648</v>
      </c>
      <c r="S84">
        <f t="shared" ca="1" si="19"/>
        <v>0.81058031771814376</v>
      </c>
      <c r="T84">
        <f t="shared" ca="1" si="20"/>
        <v>0</v>
      </c>
      <c r="U84">
        <f t="shared" ca="1" si="21"/>
        <v>0</v>
      </c>
      <c r="V84">
        <f t="shared" ca="1" si="22"/>
        <v>0</v>
      </c>
      <c r="W84">
        <f t="shared" ca="1" si="23"/>
        <v>0</v>
      </c>
    </row>
    <row r="85" spans="1:23">
      <c r="A85" s="2" t="s">
        <v>81</v>
      </c>
      <c r="B85" s="4">
        <v>30</v>
      </c>
      <c r="C85" s="3">
        <v>4.093</v>
      </c>
      <c r="D85" s="1">
        <v>-0.84896830868616036</v>
      </c>
      <c r="E85" s="1">
        <v>0.53076501925400765</v>
      </c>
      <c r="K85">
        <f t="shared" ca="1" si="12"/>
        <v>0.6004957656916593</v>
      </c>
      <c r="L85">
        <f t="shared" ca="1" si="13"/>
        <v>2.5677314781778384</v>
      </c>
      <c r="M85">
        <f t="shared" ca="1" si="14"/>
        <v>1.8890811635564957</v>
      </c>
      <c r="N85" t="str">
        <f t="shared" ca="1" si="15"/>
        <v>C1</v>
      </c>
      <c r="O85">
        <v>85</v>
      </c>
      <c r="P85" t="str">
        <f t="shared" ca="1" si="16"/>
        <v>C1</v>
      </c>
      <c r="Q85">
        <f t="shared" ca="1" si="17"/>
        <v>0</v>
      </c>
      <c r="R85">
        <f t="shared" ca="1" si="18"/>
        <v>-0.84896830868616036</v>
      </c>
      <c r="S85">
        <f t="shared" ca="1" si="19"/>
        <v>0.53076501925400765</v>
      </c>
      <c r="T85">
        <f t="shared" ca="1" si="20"/>
        <v>0</v>
      </c>
      <c r="U85">
        <f t="shared" ca="1" si="21"/>
        <v>0</v>
      </c>
      <c r="V85">
        <f t="shared" ca="1" si="22"/>
        <v>0</v>
      </c>
      <c r="W85">
        <f t="shared" ca="1" si="23"/>
        <v>0</v>
      </c>
    </row>
    <row r="86" spans="1:23">
      <c r="A86" s="2" t="s">
        <v>82</v>
      </c>
      <c r="B86" s="4">
        <v>35</v>
      </c>
      <c r="C86" s="3">
        <v>3.8969999999999998</v>
      </c>
      <c r="D86" s="1">
        <v>-0.5875494958146017</v>
      </c>
      <c r="E86" s="1">
        <v>0.47029776622316888</v>
      </c>
      <c r="K86">
        <f t="shared" ca="1" si="12"/>
        <v>0.48904638533608796</v>
      </c>
      <c r="L86">
        <f t="shared" ca="1" si="13"/>
        <v>2.3010888298478056</v>
      </c>
      <c r="M86">
        <f t="shared" ca="1" si="14"/>
        <v>1.6224485480561444</v>
      </c>
      <c r="N86" t="str">
        <f t="shared" ca="1" si="15"/>
        <v>C1</v>
      </c>
      <c r="O86">
        <v>86</v>
      </c>
      <c r="P86" t="str">
        <f t="shared" ca="1" si="16"/>
        <v>C1</v>
      </c>
      <c r="Q86">
        <f t="shared" ca="1" si="17"/>
        <v>0</v>
      </c>
      <c r="R86">
        <f t="shared" ca="1" si="18"/>
        <v>-0.5875494958146017</v>
      </c>
      <c r="S86">
        <f t="shared" ca="1" si="19"/>
        <v>0.47029776622316888</v>
      </c>
      <c r="T86">
        <f t="shared" ca="1" si="20"/>
        <v>0</v>
      </c>
      <c r="U86">
        <f t="shared" ca="1" si="21"/>
        <v>0</v>
      </c>
      <c r="V86">
        <f t="shared" ca="1" si="22"/>
        <v>0</v>
      </c>
      <c r="W86">
        <f t="shared" ca="1" si="23"/>
        <v>0</v>
      </c>
    </row>
    <row r="87" spans="1:23">
      <c r="A87" s="2" t="s">
        <v>83</v>
      </c>
      <c r="B87" s="4">
        <v>35</v>
      </c>
      <c r="C87" s="3">
        <v>6.8390000000000004</v>
      </c>
      <c r="D87" s="1">
        <v>-0.5875494958146017</v>
      </c>
      <c r="E87" s="1">
        <v>1.3779235744717784</v>
      </c>
      <c r="K87">
        <f t="shared" ca="1" si="12"/>
        <v>1.3964449325970412</v>
      </c>
      <c r="L87">
        <f t="shared" ca="1" si="13"/>
        <v>2.5638824062820413</v>
      </c>
      <c r="M87">
        <f t="shared" ca="1" si="14"/>
        <v>2.1122801119278098</v>
      </c>
      <c r="N87" t="str">
        <f t="shared" ca="1" si="15"/>
        <v>C1</v>
      </c>
      <c r="O87">
        <v>87</v>
      </c>
      <c r="P87" t="str">
        <f t="shared" ca="1" si="16"/>
        <v>C1</v>
      </c>
      <c r="Q87">
        <f t="shared" ca="1" si="17"/>
        <v>0</v>
      </c>
      <c r="R87">
        <f t="shared" ca="1" si="18"/>
        <v>-0.5875494958146017</v>
      </c>
      <c r="S87">
        <f t="shared" ca="1" si="19"/>
        <v>1.3779235744717784</v>
      </c>
      <c r="T87">
        <f t="shared" ca="1" si="20"/>
        <v>0</v>
      </c>
      <c r="U87">
        <f t="shared" ca="1" si="21"/>
        <v>0</v>
      </c>
      <c r="V87">
        <f t="shared" ca="1" si="22"/>
        <v>0</v>
      </c>
      <c r="W87">
        <f t="shared" ca="1" si="23"/>
        <v>0</v>
      </c>
    </row>
    <row r="88" spans="1:23">
      <c r="A88" s="2" t="s">
        <v>84</v>
      </c>
      <c r="B88" s="4">
        <v>62</v>
      </c>
      <c r="C88" s="3">
        <v>2.83</v>
      </c>
      <c r="D88" s="1">
        <v>0.82411209369181504</v>
      </c>
      <c r="E88" s="1">
        <v>0.14112144487671552</v>
      </c>
      <c r="K88">
        <f t="shared" ca="1" si="12"/>
        <v>1.4390212067353714</v>
      </c>
      <c r="L88">
        <f t="shared" ca="1" si="13"/>
        <v>0.87928108342308853</v>
      </c>
      <c r="M88">
        <f t="shared" ca="1" si="14"/>
        <v>0.25172799192168177</v>
      </c>
      <c r="N88" t="str">
        <f t="shared" ca="1" si="15"/>
        <v>C3</v>
      </c>
      <c r="O88">
        <v>88</v>
      </c>
      <c r="P88" t="str">
        <f t="shared" ca="1" si="16"/>
        <v>C3</v>
      </c>
      <c r="Q88">
        <f t="shared" ca="1" si="17"/>
        <v>0</v>
      </c>
      <c r="R88">
        <f t="shared" ca="1" si="18"/>
        <v>0</v>
      </c>
      <c r="S88">
        <f t="shared" ca="1" si="19"/>
        <v>0</v>
      </c>
      <c r="T88">
        <f t="shared" ca="1" si="20"/>
        <v>0</v>
      </c>
      <c r="U88">
        <f t="shared" ca="1" si="21"/>
        <v>0</v>
      </c>
      <c r="V88">
        <f t="shared" ca="1" si="22"/>
        <v>0.82411209369181504</v>
      </c>
      <c r="W88">
        <f t="shared" ca="1" si="23"/>
        <v>0.14112144487671552</v>
      </c>
    </row>
    <row r="89" spans="1:23">
      <c r="A89" s="2" t="s">
        <v>85</v>
      </c>
      <c r="B89" s="4">
        <v>62</v>
      </c>
      <c r="C89" s="3">
        <v>1.4319999999999999</v>
      </c>
      <c r="D89" s="1">
        <v>0.82411209369181504</v>
      </c>
      <c r="E89" s="1">
        <v>-0.29017049255753186</v>
      </c>
      <c r="K89">
        <f t="shared" ca="1" si="12"/>
        <v>1.4557455348517563</v>
      </c>
      <c r="L89">
        <f t="shared" ca="1" si="13"/>
        <v>1.013421587582402</v>
      </c>
      <c r="M89">
        <f t="shared" ca="1" si="14"/>
        <v>0.23552559719270622</v>
      </c>
      <c r="N89" t="str">
        <f t="shared" ca="1" si="15"/>
        <v>C3</v>
      </c>
      <c r="O89">
        <v>89</v>
      </c>
      <c r="P89" t="str">
        <f t="shared" ca="1" si="16"/>
        <v>C3</v>
      </c>
      <c r="Q89">
        <f t="shared" ca="1" si="17"/>
        <v>0</v>
      </c>
      <c r="R89">
        <f t="shared" ca="1" si="18"/>
        <v>0</v>
      </c>
      <c r="S89">
        <f t="shared" ca="1" si="19"/>
        <v>0</v>
      </c>
      <c r="T89">
        <f t="shared" ca="1" si="20"/>
        <v>0</v>
      </c>
      <c r="U89">
        <f t="shared" ca="1" si="21"/>
        <v>0</v>
      </c>
      <c r="V89">
        <f t="shared" ca="1" si="22"/>
        <v>0.82411209369181504</v>
      </c>
      <c r="W89">
        <f t="shared" ca="1" si="23"/>
        <v>-0.29017049255753186</v>
      </c>
    </row>
    <row r="90" spans="1:23">
      <c r="A90" s="2" t="s">
        <v>86</v>
      </c>
      <c r="B90" s="4">
        <v>61</v>
      </c>
      <c r="C90" s="3">
        <v>2.6829999999999998</v>
      </c>
      <c r="D90" s="1">
        <v>0.77182833111750326</v>
      </c>
      <c r="E90" s="1">
        <v>9.5771005103586423E-2</v>
      </c>
      <c r="K90">
        <f t="shared" ca="1" si="12"/>
        <v>1.3825903854908612</v>
      </c>
      <c r="L90">
        <f t="shared" ca="1" si="13"/>
        <v>0.9362894383244037</v>
      </c>
      <c r="M90">
        <f t="shared" ca="1" si="14"/>
        <v>0.2441585446457625</v>
      </c>
      <c r="N90" t="str">
        <f t="shared" ca="1" si="15"/>
        <v>C3</v>
      </c>
      <c r="O90">
        <v>90</v>
      </c>
      <c r="P90" t="str">
        <f t="shared" ca="1" si="16"/>
        <v>C3</v>
      </c>
      <c r="Q90">
        <f t="shared" ca="1" si="17"/>
        <v>0</v>
      </c>
      <c r="R90">
        <f t="shared" ca="1" si="18"/>
        <v>0</v>
      </c>
      <c r="S90">
        <f t="shared" ca="1" si="19"/>
        <v>0</v>
      </c>
      <c r="T90">
        <f t="shared" ca="1" si="20"/>
        <v>0</v>
      </c>
      <c r="U90">
        <f t="shared" ca="1" si="21"/>
        <v>0</v>
      </c>
      <c r="V90">
        <f t="shared" ca="1" si="22"/>
        <v>0.77182833111750326</v>
      </c>
      <c r="W90">
        <f t="shared" ca="1" si="23"/>
        <v>9.5771005103586423E-2</v>
      </c>
    </row>
    <row r="91" spans="1:23">
      <c r="A91" s="2" t="s">
        <v>87</v>
      </c>
      <c r="B91" s="4">
        <v>48</v>
      </c>
      <c r="C91" s="3">
        <v>4.7850000000000001</v>
      </c>
      <c r="D91" s="1">
        <v>9.2139417651450825E-2</v>
      </c>
      <c r="E91" s="1">
        <v>0.74425144322003001</v>
      </c>
      <c r="K91">
        <f t="shared" ca="1" si="12"/>
        <v>1.0339681955304034</v>
      </c>
      <c r="L91">
        <f t="shared" ca="1" si="13"/>
        <v>1.6911005000780597</v>
      </c>
      <c r="M91">
        <f t="shared" ca="1" si="14"/>
        <v>1.1831821104116869</v>
      </c>
      <c r="N91" t="str">
        <f t="shared" ca="1" si="15"/>
        <v>C1</v>
      </c>
      <c r="O91">
        <v>91</v>
      </c>
      <c r="P91" t="str">
        <f t="shared" ca="1" si="16"/>
        <v>C1</v>
      </c>
      <c r="Q91">
        <f t="shared" ca="1" si="17"/>
        <v>0</v>
      </c>
      <c r="R91">
        <f t="shared" ca="1" si="18"/>
        <v>9.2139417651450825E-2</v>
      </c>
      <c r="S91">
        <f t="shared" ca="1" si="19"/>
        <v>0.74425144322003001</v>
      </c>
      <c r="T91">
        <f t="shared" ca="1" si="20"/>
        <v>0</v>
      </c>
      <c r="U91">
        <f t="shared" ca="1" si="21"/>
        <v>0</v>
      </c>
      <c r="V91">
        <f t="shared" ca="1" si="22"/>
        <v>0</v>
      </c>
      <c r="W91">
        <f t="shared" ca="1" si="23"/>
        <v>0</v>
      </c>
    </row>
    <row r="92" spans="1:23">
      <c r="A92" s="2" t="s">
        <v>87</v>
      </c>
      <c r="B92" s="4">
        <v>29</v>
      </c>
      <c r="C92" s="3">
        <v>-0.248</v>
      </c>
      <c r="D92" s="1">
        <v>-0.90125207126047202</v>
      </c>
      <c r="E92" s="1">
        <v>-0.80846123282186344</v>
      </c>
      <c r="K92">
        <f t="shared" ca="1" si="12"/>
        <v>0.84341481322028267</v>
      </c>
      <c r="L92">
        <f t="shared" ca="1" si="13"/>
        <v>2.7969898211689297</v>
      </c>
      <c r="M92">
        <f t="shared" ca="1" si="14"/>
        <v>1.9763426287126422</v>
      </c>
      <c r="N92" t="str">
        <f t="shared" ca="1" si="15"/>
        <v>C1</v>
      </c>
      <c r="O92">
        <v>92</v>
      </c>
      <c r="P92" t="str">
        <f t="shared" ca="1" si="16"/>
        <v>C1</v>
      </c>
      <c r="Q92">
        <f t="shared" ca="1" si="17"/>
        <v>0</v>
      </c>
      <c r="R92">
        <f t="shared" ca="1" si="18"/>
        <v>-0.90125207126047202</v>
      </c>
      <c r="S92">
        <f t="shared" ca="1" si="19"/>
        <v>-0.80846123282186344</v>
      </c>
      <c r="T92">
        <f t="shared" ca="1" si="20"/>
        <v>0</v>
      </c>
      <c r="U92">
        <f t="shared" ca="1" si="21"/>
        <v>0</v>
      </c>
      <c r="V92">
        <f t="shared" ca="1" si="22"/>
        <v>0</v>
      </c>
      <c r="W92">
        <f t="shared" ca="1" si="23"/>
        <v>0</v>
      </c>
    </row>
    <row r="93" spans="1:23">
      <c r="A93" s="2" t="s">
        <v>88</v>
      </c>
      <c r="B93" s="4">
        <v>54</v>
      </c>
      <c r="C93" s="3">
        <v>5.9320000000000004</v>
      </c>
      <c r="D93" s="1">
        <v>0.40584199309732122</v>
      </c>
      <c r="E93" s="1">
        <v>1.0981082760076422</v>
      </c>
      <c r="K93">
        <f t="shared" ca="1" si="12"/>
        <v>1.5068157517236387</v>
      </c>
      <c r="L93">
        <f t="shared" ca="1" si="13"/>
        <v>1.563938604289312</v>
      </c>
      <c r="M93">
        <f t="shared" ca="1" si="14"/>
        <v>1.2958253138890679</v>
      </c>
      <c r="N93" t="str">
        <f t="shared" ca="1" si="15"/>
        <v>C3</v>
      </c>
      <c r="O93">
        <v>93</v>
      </c>
      <c r="P93" t="str">
        <f t="shared" ca="1" si="16"/>
        <v>C2</v>
      </c>
      <c r="Q93">
        <f t="shared" ca="1" si="17"/>
        <v>1</v>
      </c>
      <c r="R93">
        <f t="shared" ca="1" si="18"/>
        <v>0</v>
      </c>
      <c r="S93">
        <f t="shared" ca="1" si="19"/>
        <v>0</v>
      </c>
      <c r="T93">
        <f t="shared" ca="1" si="20"/>
        <v>0</v>
      </c>
      <c r="U93">
        <f t="shared" ca="1" si="21"/>
        <v>0</v>
      </c>
      <c r="V93">
        <f t="shared" ca="1" si="22"/>
        <v>0.40584199309732122</v>
      </c>
      <c r="W93">
        <f t="shared" ca="1" si="23"/>
        <v>1.0981082760076422</v>
      </c>
    </row>
    <row r="94" spans="1:23">
      <c r="A94" s="2" t="s">
        <v>89</v>
      </c>
      <c r="B94" s="4">
        <v>46</v>
      </c>
      <c r="C94" s="3">
        <v>1.3979999999999999</v>
      </c>
      <c r="D94" s="1">
        <v>-1.242810749717263E-2</v>
      </c>
      <c r="E94" s="1">
        <v>-0.30065970992002433</v>
      </c>
      <c r="K94">
        <f t="shared" ca="1" si="12"/>
        <v>0.65730231787934312</v>
      </c>
      <c r="L94">
        <f t="shared" ca="1" si="13"/>
        <v>1.7896470757772232</v>
      </c>
      <c r="M94">
        <f t="shared" ca="1" si="14"/>
        <v>0.97429091397801393</v>
      </c>
      <c r="N94" t="str">
        <f t="shared" ca="1" si="15"/>
        <v>C1</v>
      </c>
      <c r="O94">
        <v>94</v>
      </c>
      <c r="P94" t="str">
        <f t="shared" ca="1" si="16"/>
        <v>C1</v>
      </c>
      <c r="Q94">
        <f t="shared" ca="1" si="17"/>
        <v>0</v>
      </c>
      <c r="R94">
        <f t="shared" ca="1" si="18"/>
        <v>-1.242810749717263E-2</v>
      </c>
      <c r="S94">
        <f t="shared" ca="1" si="19"/>
        <v>-0.30065970992002433</v>
      </c>
      <c r="T94">
        <f t="shared" ca="1" si="20"/>
        <v>0</v>
      </c>
      <c r="U94">
        <f t="shared" ca="1" si="21"/>
        <v>0</v>
      </c>
      <c r="V94">
        <f t="shared" ca="1" si="22"/>
        <v>0</v>
      </c>
      <c r="W94">
        <f t="shared" ca="1" si="23"/>
        <v>0</v>
      </c>
    </row>
    <row r="95" spans="1:23">
      <c r="A95" s="2" t="s">
        <v>90</v>
      </c>
      <c r="B95" s="4">
        <v>45</v>
      </c>
      <c r="C95" s="3">
        <v>6.5739999999999998</v>
      </c>
      <c r="D95" s="1">
        <v>-6.4711870071484365E-2</v>
      </c>
      <c r="E95" s="1">
        <v>1.2961693803229404</v>
      </c>
      <c r="K95">
        <f t="shared" ca="1" si="12"/>
        <v>1.4216631456679607</v>
      </c>
      <c r="L95">
        <f t="shared" ca="1" si="13"/>
        <v>2.0669498703728046</v>
      </c>
      <c r="M95">
        <f t="shared" ca="1" si="14"/>
        <v>1.7053419112264794</v>
      </c>
      <c r="N95" t="str">
        <f t="shared" ca="1" si="15"/>
        <v>C1</v>
      </c>
      <c r="O95">
        <v>95</v>
      </c>
      <c r="P95" t="str">
        <f t="shared" ca="1" si="16"/>
        <v>C1</v>
      </c>
      <c r="Q95">
        <f t="shared" ca="1" si="17"/>
        <v>0</v>
      </c>
      <c r="R95">
        <f t="shared" ca="1" si="18"/>
        <v>-6.4711870071484365E-2</v>
      </c>
      <c r="S95">
        <f t="shared" ca="1" si="19"/>
        <v>1.2961693803229404</v>
      </c>
      <c r="T95">
        <f t="shared" ca="1" si="20"/>
        <v>0</v>
      </c>
      <c r="U95">
        <f t="shared" ca="1" si="21"/>
        <v>0</v>
      </c>
      <c r="V95">
        <f t="shared" ca="1" si="22"/>
        <v>0</v>
      </c>
      <c r="W95">
        <f t="shared" ca="1" si="23"/>
        <v>0</v>
      </c>
    </row>
    <row r="96" spans="1:23">
      <c r="A96" s="2" t="s">
        <v>91</v>
      </c>
      <c r="B96" s="4">
        <v>42</v>
      </c>
      <c r="C96" s="3">
        <v>2.7789999999999999</v>
      </c>
      <c r="D96" s="1">
        <v>-0.22156315779441954</v>
      </c>
      <c r="E96" s="1">
        <v>0.12538761883297683</v>
      </c>
      <c r="K96">
        <f t="shared" ca="1" si="12"/>
        <v>0.4104839678115913</v>
      </c>
      <c r="L96">
        <f t="shared" ca="1" si="13"/>
        <v>1.9237469099305999</v>
      </c>
      <c r="M96">
        <f t="shared" ca="1" si="14"/>
        <v>1.1776623807898974</v>
      </c>
      <c r="N96" t="str">
        <f t="shared" ca="1" si="15"/>
        <v>C1</v>
      </c>
      <c r="O96">
        <v>96</v>
      </c>
      <c r="P96" t="str">
        <f t="shared" ca="1" si="16"/>
        <v>C1</v>
      </c>
      <c r="Q96">
        <f t="shared" ca="1" si="17"/>
        <v>0</v>
      </c>
      <c r="R96">
        <f t="shared" ca="1" si="18"/>
        <v>-0.22156315779441954</v>
      </c>
      <c r="S96">
        <f t="shared" ca="1" si="19"/>
        <v>0.12538761883297683</v>
      </c>
      <c r="T96">
        <f t="shared" ca="1" si="20"/>
        <v>0</v>
      </c>
      <c r="U96">
        <f t="shared" ca="1" si="21"/>
        <v>0</v>
      </c>
      <c r="V96">
        <f t="shared" ca="1" si="22"/>
        <v>0</v>
      </c>
      <c r="W96">
        <f t="shared" ca="1" si="23"/>
        <v>0</v>
      </c>
    </row>
    <row r="97" spans="1:23">
      <c r="A97" s="2" t="s">
        <v>92</v>
      </c>
      <c r="B97" s="4">
        <v>30</v>
      </c>
      <c r="C97" s="3">
        <v>4.9029999999999996</v>
      </c>
      <c r="D97" s="1">
        <v>-0.84896830868616036</v>
      </c>
      <c r="E97" s="1">
        <v>0.78065519759573876</v>
      </c>
      <c r="K97">
        <f t="shared" ca="1" si="12"/>
        <v>0.83516562564285179</v>
      </c>
      <c r="L97">
        <f t="shared" ca="1" si="13"/>
        <v>2.6098082932062918</v>
      </c>
      <c r="M97">
        <f t="shared" ca="1" si="14"/>
        <v>1.984479462072932</v>
      </c>
      <c r="N97" t="str">
        <f t="shared" ca="1" si="15"/>
        <v>C1</v>
      </c>
      <c r="O97">
        <v>97</v>
      </c>
      <c r="P97" t="str">
        <f t="shared" ca="1" si="16"/>
        <v>C1</v>
      </c>
      <c r="Q97">
        <f t="shared" ca="1" si="17"/>
        <v>0</v>
      </c>
      <c r="R97">
        <f t="shared" ca="1" si="18"/>
        <v>-0.84896830868616036</v>
      </c>
      <c r="S97">
        <f t="shared" ca="1" si="19"/>
        <v>0.78065519759573876</v>
      </c>
      <c r="T97">
        <f t="shared" ca="1" si="20"/>
        <v>0</v>
      </c>
      <c r="U97">
        <f t="shared" ca="1" si="21"/>
        <v>0</v>
      </c>
      <c r="V97">
        <f t="shared" ca="1" si="22"/>
        <v>0</v>
      </c>
      <c r="W97">
        <f t="shared" ca="1" si="23"/>
        <v>0</v>
      </c>
    </row>
    <row r="98" spans="1:23">
      <c r="A98" s="2" t="s">
        <v>93</v>
      </c>
      <c r="B98" s="4">
        <v>84</v>
      </c>
      <c r="C98" s="3">
        <v>1.996</v>
      </c>
      <c r="D98" s="1">
        <v>1.9743548703266731</v>
      </c>
      <c r="E98" s="1">
        <v>-0.11617288689736339</v>
      </c>
      <c r="K98">
        <f t="shared" ca="1" si="12"/>
        <v>2.5822466810494338</v>
      </c>
      <c r="L98">
        <f t="shared" ca="1" si="13"/>
        <v>0.43385369516719757</v>
      </c>
      <c r="M98">
        <f t="shared" ca="1" si="14"/>
        <v>1.0374703415541242</v>
      </c>
      <c r="N98" t="str">
        <f t="shared" ca="1" si="15"/>
        <v>C2</v>
      </c>
      <c r="O98">
        <v>98</v>
      </c>
      <c r="P98" t="str">
        <f t="shared" ca="1" si="16"/>
        <v>C2</v>
      </c>
      <c r="Q98">
        <f t="shared" ca="1" si="17"/>
        <v>0</v>
      </c>
      <c r="R98">
        <f t="shared" ca="1" si="18"/>
        <v>0</v>
      </c>
      <c r="S98">
        <f t="shared" ca="1" si="19"/>
        <v>0</v>
      </c>
      <c r="T98">
        <f t="shared" ca="1" si="20"/>
        <v>1.9743548703266731</v>
      </c>
      <c r="U98">
        <f t="shared" ca="1" si="21"/>
        <v>-0.11617288689736339</v>
      </c>
      <c r="V98">
        <f t="shared" ca="1" si="22"/>
        <v>0</v>
      </c>
      <c r="W98">
        <f t="shared" ca="1" si="23"/>
        <v>0</v>
      </c>
    </row>
    <row r="99" spans="1:23">
      <c r="A99" s="2" t="s">
        <v>94</v>
      </c>
      <c r="B99" s="4">
        <v>51</v>
      </c>
      <c r="C99" s="3">
        <v>3.2850000000000001</v>
      </c>
      <c r="D99" s="1">
        <v>0.24899070537438603</v>
      </c>
      <c r="E99" s="1">
        <v>0.28149185369830537</v>
      </c>
      <c r="K99">
        <f t="shared" ca="1" si="12"/>
        <v>0.90609720986136766</v>
      </c>
      <c r="L99">
        <f t="shared" ca="1" si="13"/>
        <v>1.4521849835717382</v>
      </c>
      <c r="M99">
        <f t="shared" ca="1" si="14"/>
        <v>0.77926036789988706</v>
      </c>
      <c r="N99" t="str">
        <f t="shared" ca="1" si="15"/>
        <v>C3</v>
      </c>
      <c r="O99">
        <v>99</v>
      </c>
      <c r="P99" t="str">
        <f t="shared" ca="1" si="16"/>
        <v>C1</v>
      </c>
      <c r="Q99">
        <f t="shared" ca="1" si="17"/>
        <v>1</v>
      </c>
      <c r="R99">
        <f t="shared" ca="1" si="18"/>
        <v>0</v>
      </c>
      <c r="S99">
        <f t="shared" ca="1" si="19"/>
        <v>0</v>
      </c>
      <c r="T99">
        <f t="shared" ca="1" si="20"/>
        <v>0</v>
      </c>
      <c r="U99">
        <f t="shared" ca="1" si="21"/>
        <v>0</v>
      </c>
      <c r="V99">
        <f t="shared" ca="1" si="22"/>
        <v>0.24899070537438603</v>
      </c>
      <c r="W99">
        <f t="shared" ca="1" si="23"/>
        <v>0.28149185369830537</v>
      </c>
    </row>
    <row r="100" spans="1:23">
      <c r="A100" s="2" t="s">
        <v>95</v>
      </c>
      <c r="B100" s="4">
        <v>61</v>
      </c>
      <c r="C100" s="3">
        <v>2.492</v>
      </c>
      <c r="D100" s="1">
        <v>0.77182833111750326</v>
      </c>
      <c r="E100" s="1">
        <v>3.6846284037820212E-2</v>
      </c>
      <c r="K100">
        <f t="shared" ca="1" si="12"/>
        <v>1.3789755012975238</v>
      </c>
      <c r="L100">
        <f t="shared" ca="1" si="13"/>
        <v>0.94590059971388052</v>
      </c>
      <c r="M100">
        <f t="shared" ca="1" si="14"/>
        <v>0.20478692464474316</v>
      </c>
      <c r="N100" t="str">
        <f t="shared" ca="1" si="15"/>
        <v>C3</v>
      </c>
      <c r="O100">
        <v>100</v>
      </c>
      <c r="P100" t="str">
        <f t="shared" ca="1" si="16"/>
        <v>C3</v>
      </c>
      <c r="Q100">
        <f t="shared" ca="1" si="17"/>
        <v>0</v>
      </c>
      <c r="R100">
        <f t="shared" ca="1" si="18"/>
        <v>0</v>
      </c>
      <c r="S100">
        <f t="shared" ca="1" si="19"/>
        <v>0</v>
      </c>
      <c r="T100">
        <f t="shared" ca="1" si="20"/>
        <v>0</v>
      </c>
      <c r="U100">
        <f t="shared" ca="1" si="21"/>
        <v>0</v>
      </c>
      <c r="V100">
        <f t="shared" ca="1" si="22"/>
        <v>0.77182833111750326</v>
      </c>
      <c r="W100">
        <f t="shared" ca="1" si="23"/>
        <v>3.6846284037820212E-2</v>
      </c>
    </row>
    <row r="101" spans="1:23">
      <c r="A101" s="2" t="s">
        <v>96</v>
      </c>
      <c r="B101" s="4">
        <v>45</v>
      </c>
      <c r="C101" s="3">
        <v>0.27900000000000003</v>
      </c>
      <c r="D101" s="1">
        <v>-6.4711870071484365E-2</v>
      </c>
      <c r="E101" s="1">
        <v>-0.64587836370323093</v>
      </c>
      <c r="K101">
        <f t="shared" ca="1" si="12"/>
        <v>0.82871387198625568</v>
      </c>
      <c r="L101">
        <f t="shared" ca="1" si="13"/>
        <v>1.9654892616496125</v>
      </c>
      <c r="M101">
        <f t="shared" ca="1" si="14"/>
        <v>1.1490369183319449</v>
      </c>
      <c r="N101" t="str">
        <f t="shared" ca="1" si="15"/>
        <v>C1</v>
      </c>
      <c r="O101">
        <v>101</v>
      </c>
      <c r="P101" t="str">
        <f t="shared" ca="1" si="16"/>
        <v>C1</v>
      </c>
      <c r="Q101">
        <f t="shared" ca="1" si="17"/>
        <v>0</v>
      </c>
      <c r="R101">
        <f t="shared" ca="1" si="18"/>
        <v>-6.4711870071484365E-2</v>
      </c>
      <c r="S101">
        <f t="shared" ca="1" si="19"/>
        <v>-0.64587836370323093</v>
      </c>
      <c r="T101">
        <f t="shared" ca="1" si="20"/>
        <v>0</v>
      </c>
      <c r="U101">
        <f t="shared" ca="1" si="21"/>
        <v>0</v>
      </c>
      <c r="V101">
        <f t="shared" ca="1" si="22"/>
        <v>0</v>
      </c>
      <c r="W101">
        <f t="shared" ca="1" si="23"/>
        <v>0</v>
      </c>
    </row>
    <row r="102" spans="1:23">
      <c r="A102" s="2" t="s">
        <v>97</v>
      </c>
      <c r="B102" s="4">
        <v>58</v>
      </c>
      <c r="C102" s="3">
        <v>3.2349999999999999</v>
      </c>
      <c r="D102" s="1">
        <v>0.61497704339456816</v>
      </c>
      <c r="E102" s="1">
        <v>0.26606653404758113</v>
      </c>
      <c r="K102">
        <f t="shared" ca="1" si="12"/>
        <v>1.2537158586315083</v>
      </c>
      <c r="L102">
        <f t="shared" ca="1" si="13"/>
        <v>1.0858737551103534</v>
      </c>
      <c r="M102">
        <f t="shared" ca="1" si="14"/>
        <v>0.47568148838451824</v>
      </c>
      <c r="N102" t="str">
        <f t="shared" ca="1" si="15"/>
        <v>C3</v>
      </c>
      <c r="O102">
        <v>102</v>
      </c>
      <c r="P102" t="str">
        <f t="shared" ca="1" si="16"/>
        <v>C3</v>
      </c>
      <c r="Q102">
        <f t="shared" ca="1" si="17"/>
        <v>0</v>
      </c>
      <c r="R102">
        <f t="shared" ca="1" si="18"/>
        <v>0</v>
      </c>
      <c r="S102">
        <f t="shared" ca="1" si="19"/>
        <v>0</v>
      </c>
      <c r="T102">
        <f t="shared" ca="1" si="20"/>
        <v>0</v>
      </c>
      <c r="U102">
        <f t="shared" ca="1" si="21"/>
        <v>0</v>
      </c>
      <c r="V102">
        <f t="shared" ca="1" si="22"/>
        <v>0.61497704339456816</v>
      </c>
      <c r="W102">
        <f t="shared" ca="1" si="23"/>
        <v>0.26606653404758113</v>
      </c>
    </row>
    <row r="103" spans="1:23">
      <c r="A103" s="2" t="s">
        <v>98</v>
      </c>
      <c r="B103" s="4">
        <v>36</v>
      </c>
      <c r="C103" s="3">
        <v>4.2949999999999999</v>
      </c>
      <c r="D103" s="1">
        <v>-0.53526573324028992</v>
      </c>
      <c r="E103" s="1">
        <v>0.59308331064293318</v>
      </c>
      <c r="K103">
        <f t="shared" ca="1" si="12"/>
        <v>0.61556441231055448</v>
      </c>
      <c r="L103">
        <f t="shared" ca="1" si="13"/>
        <v>2.2660853885584973</v>
      </c>
      <c r="M103">
        <f t="shared" ca="1" si="14"/>
        <v>1.6207189165880078</v>
      </c>
      <c r="N103" t="str">
        <f t="shared" ca="1" si="15"/>
        <v>C1</v>
      </c>
      <c r="O103">
        <v>103</v>
      </c>
      <c r="P103" t="str">
        <f t="shared" ca="1" si="16"/>
        <v>C1</v>
      </c>
      <c r="Q103">
        <f t="shared" ca="1" si="17"/>
        <v>0</v>
      </c>
      <c r="R103">
        <f t="shared" ca="1" si="18"/>
        <v>-0.53526573324028992</v>
      </c>
      <c r="S103">
        <f t="shared" ca="1" si="19"/>
        <v>0.59308331064293318</v>
      </c>
      <c r="T103">
        <f t="shared" ca="1" si="20"/>
        <v>0</v>
      </c>
      <c r="U103">
        <f t="shared" ca="1" si="21"/>
        <v>0</v>
      </c>
      <c r="V103">
        <f t="shared" ca="1" si="22"/>
        <v>0</v>
      </c>
      <c r="W103">
        <f t="shared" ca="1" si="23"/>
        <v>0</v>
      </c>
    </row>
    <row r="104" spans="1:23">
      <c r="A104" s="2" t="s">
        <v>99</v>
      </c>
      <c r="B104" s="4">
        <v>88</v>
      </c>
      <c r="C104" s="3">
        <v>3.31</v>
      </c>
      <c r="D104" s="1">
        <v>2.18348992062392</v>
      </c>
      <c r="E104" s="1">
        <v>0.28920451352366738</v>
      </c>
      <c r="K104">
        <f t="shared" ca="1" si="12"/>
        <v>2.8064385950351234</v>
      </c>
      <c r="L104">
        <f t="shared" ca="1" si="13"/>
        <v>0.48857810967336535</v>
      </c>
      <c r="M104">
        <f t="shared" ca="1" si="14"/>
        <v>1.3006908263293089</v>
      </c>
      <c r="N104" t="str">
        <f t="shared" ca="1" si="15"/>
        <v>C2</v>
      </c>
      <c r="O104">
        <v>104</v>
      </c>
      <c r="P104" t="str">
        <f t="shared" ca="1" si="16"/>
        <v>C2</v>
      </c>
      <c r="Q104">
        <f t="shared" ca="1" si="17"/>
        <v>0</v>
      </c>
      <c r="R104">
        <f t="shared" ca="1" si="18"/>
        <v>0</v>
      </c>
      <c r="S104">
        <f t="shared" ca="1" si="19"/>
        <v>0</v>
      </c>
      <c r="T104">
        <f t="shared" ca="1" si="20"/>
        <v>2.18348992062392</v>
      </c>
      <c r="U104">
        <f t="shared" ca="1" si="21"/>
        <v>0.28920451352366738</v>
      </c>
      <c r="V104">
        <f t="shared" ca="1" si="22"/>
        <v>0</v>
      </c>
      <c r="W104">
        <f t="shared" ca="1" si="23"/>
        <v>0</v>
      </c>
    </row>
    <row r="105" spans="1:23">
      <c r="A105" s="2" t="s">
        <v>100</v>
      </c>
      <c r="B105" s="4">
        <v>86</v>
      </c>
      <c r="C105" s="3">
        <v>1.31</v>
      </c>
      <c r="D105" s="1">
        <v>2.0789223954752964</v>
      </c>
      <c r="E105" s="1">
        <v>-0.32780827250529876</v>
      </c>
      <c r="K105">
        <f t="shared" ca="1" si="12"/>
        <v>2.7027315280711348</v>
      </c>
      <c r="L105">
        <f t="shared" ca="1" si="13"/>
        <v>0.66601053744782557</v>
      </c>
      <c r="M105">
        <f t="shared" ca="1" si="14"/>
        <v>1.1673423555039486</v>
      </c>
      <c r="N105" t="str">
        <f t="shared" ca="1" si="15"/>
        <v>C2</v>
      </c>
      <c r="O105">
        <v>105</v>
      </c>
      <c r="P105" t="str">
        <f t="shared" ca="1" si="16"/>
        <v>C2</v>
      </c>
      <c r="Q105">
        <f t="shared" ca="1" si="17"/>
        <v>0</v>
      </c>
      <c r="R105">
        <f t="shared" ca="1" si="18"/>
        <v>0</v>
      </c>
      <c r="S105">
        <f t="shared" ca="1" si="19"/>
        <v>0</v>
      </c>
      <c r="T105">
        <f t="shared" ca="1" si="20"/>
        <v>2.0789223954752964</v>
      </c>
      <c r="U105">
        <f t="shared" ca="1" si="21"/>
        <v>-0.32780827250529876</v>
      </c>
      <c r="V105">
        <f t="shared" ca="1" si="22"/>
        <v>0</v>
      </c>
      <c r="W105">
        <f t="shared" ca="1" si="23"/>
        <v>0</v>
      </c>
    </row>
    <row r="106" spans="1:23">
      <c r="A106" s="2" t="s">
        <v>101</v>
      </c>
      <c r="B106" s="4">
        <v>61</v>
      </c>
      <c r="C106" s="3">
        <v>1.4019999999999999</v>
      </c>
      <c r="D106" s="1">
        <v>0.77182833111750326</v>
      </c>
      <c r="E106" s="1">
        <v>-0.2994256843479664</v>
      </c>
      <c r="K106">
        <f t="shared" ca="1" si="12"/>
        <v>1.406235198502471</v>
      </c>
      <c r="L106">
        <f t="shared" ca="1" si="13"/>
        <v>1.0634179906017156</v>
      </c>
      <c r="M106">
        <f t="shared" ca="1" si="14"/>
        <v>0.27195477179369343</v>
      </c>
      <c r="N106" t="str">
        <f t="shared" ca="1" si="15"/>
        <v>C3</v>
      </c>
      <c r="O106">
        <v>106</v>
      </c>
      <c r="P106" t="str">
        <f t="shared" ca="1" si="16"/>
        <v>C3</v>
      </c>
      <c r="Q106">
        <f t="shared" ca="1" si="17"/>
        <v>0</v>
      </c>
      <c r="R106">
        <f t="shared" ca="1" si="18"/>
        <v>0</v>
      </c>
      <c r="S106">
        <f t="shared" ca="1" si="19"/>
        <v>0</v>
      </c>
      <c r="T106">
        <f t="shared" ca="1" si="20"/>
        <v>0</v>
      </c>
      <c r="U106">
        <f t="shared" ca="1" si="21"/>
        <v>0</v>
      </c>
      <c r="V106">
        <f t="shared" ca="1" si="22"/>
        <v>0.77182833111750326</v>
      </c>
      <c r="W106">
        <f t="shared" ca="1" si="23"/>
        <v>-0.2994256843479664</v>
      </c>
    </row>
    <row r="107" spans="1:23">
      <c r="A107" s="2" t="s">
        <v>102</v>
      </c>
      <c r="B107" s="4">
        <v>32</v>
      </c>
      <c r="C107" s="3">
        <v>6.5789999999999997</v>
      </c>
      <c r="D107" s="1">
        <v>-0.7444007835375368</v>
      </c>
      <c r="E107" s="1">
        <v>1.2977119122880123</v>
      </c>
      <c r="K107">
        <f t="shared" ca="1" si="12"/>
        <v>1.3233636838682181</v>
      </c>
      <c r="L107">
        <f t="shared" ca="1" si="13"/>
        <v>2.6713870241792335</v>
      </c>
      <c r="M107">
        <f t="shared" ca="1" si="14"/>
        <v>2.1763885854066691</v>
      </c>
      <c r="N107" t="str">
        <f t="shared" ca="1" si="15"/>
        <v>C1</v>
      </c>
      <c r="O107">
        <v>107</v>
      </c>
      <c r="P107" t="str">
        <f t="shared" ca="1" si="16"/>
        <v>C1</v>
      </c>
      <c r="Q107">
        <f t="shared" ca="1" si="17"/>
        <v>0</v>
      </c>
      <c r="R107">
        <f t="shared" ca="1" si="18"/>
        <v>-0.7444007835375368</v>
      </c>
      <c r="S107">
        <f t="shared" ca="1" si="19"/>
        <v>1.2977119122880123</v>
      </c>
      <c r="T107">
        <f t="shared" ca="1" si="20"/>
        <v>0</v>
      </c>
      <c r="U107">
        <f t="shared" ca="1" si="21"/>
        <v>0</v>
      </c>
      <c r="V107">
        <f t="shared" ca="1" si="22"/>
        <v>0</v>
      </c>
      <c r="W107">
        <f t="shared" ca="1" si="23"/>
        <v>0</v>
      </c>
    </row>
    <row r="108" spans="1:23">
      <c r="A108" s="2" t="s">
        <v>102</v>
      </c>
      <c r="B108" s="4">
        <v>35</v>
      </c>
      <c r="C108" s="3">
        <v>3.23</v>
      </c>
      <c r="D108" s="1">
        <v>-0.5875494958146017</v>
      </c>
      <c r="E108" s="1">
        <v>0.2645240020825087</v>
      </c>
      <c r="K108">
        <f t="shared" ca="1" si="12"/>
        <v>0.28352652430290687</v>
      </c>
      <c r="L108">
        <f t="shared" ca="1" si="13"/>
        <v>2.2878516046389139</v>
      </c>
      <c r="M108">
        <f t="shared" ca="1" si="14"/>
        <v>1.5641915600865255</v>
      </c>
      <c r="N108" t="str">
        <f t="shared" ca="1" si="15"/>
        <v>C1</v>
      </c>
      <c r="O108">
        <v>108</v>
      </c>
      <c r="P108" t="str">
        <f t="shared" ca="1" si="16"/>
        <v>C1</v>
      </c>
      <c r="Q108">
        <f t="shared" ca="1" si="17"/>
        <v>0</v>
      </c>
      <c r="R108">
        <f t="shared" ca="1" si="18"/>
        <v>-0.5875494958146017</v>
      </c>
      <c r="S108">
        <f t="shared" ca="1" si="19"/>
        <v>0.2645240020825087</v>
      </c>
      <c r="T108">
        <f t="shared" ca="1" si="20"/>
        <v>0</v>
      </c>
      <c r="U108">
        <f t="shared" ca="1" si="21"/>
        <v>0</v>
      </c>
      <c r="V108">
        <f t="shared" ca="1" si="22"/>
        <v>0</v>
      </c>
      <c r="W108">
        <f t="shared" ca="1" si="23"/>
        <v>0</v>
      </c>
    </row>
    <row r="109" spans="1:23">
      <c r="A109" s="2" t="s">
        <v>102</v>
      </c>
      <c r="B109" s="4">
        <v>37</v>
      </c>
      <c r="C109" s="3">
        <v>2.4060000000000001</v>
      </c>
      <c r="D109" s="1">
        <v>-0.4829819706659782</v>
      </c>
      <c r="E109" s="1">
        <v>1.0314734238574709E-2</v>
      </c>
      <c r="K109">
        <f t="shared" ca="1" si="12"/>
        <v>0.12636366823497297</v>
      </c>
      <c r="L109">
        <f t="shared" ca="1" si="13"/>
        <v>2.1928770174506007</v>
      </c>
      <c r="M109">
        <f t="shared" ca="1" si="14"/>
        <v>1.4234820428909378</v>
      </c>
      <c r="N109" t="str">
        <f t="shared" ca="1" si="15"/>
        <v>C1</v>
      </c>
      <c r="O109">
        <v>109</v>
      </c>
      <c r="P109" t="str">
        <f t="shared" ca="1" si="16"/>
        <v>C1</v>
      </c>
      <c r="Q109">
        <f t="shared" ca="1" si="17"/>
        <v>0</v>
      </c>
      <c r="R109">
        <f t="shared" ca="1" si="18"/>
        <v>-0.4829819706659782</v>
      </c>
      <c r="S109">
        <f t="shared" ca="1" si="19"/>
        <v>1.0314734238574709E-2</v>
      </c>
      <c r="T109">
        <f t="shared" ca="1" si="20"/>
        <v>0</v>
      </c>
      <c r="U109">
        <f t="shared" ca="1" si="21"/>
        <v>0</v>
      </c>
      <c r="V109">
        <f t="shared" ca="1" si="22"/>
        <v>0</v>
      </c>
      <c r="W109">
        <f t="shared" ca="1" si="23"/>
        <v>0</v>
      </c>
    </row>
    <row r="110" spans="1:23">
      <c r="A110" s="2" t="s">
        <v>103</v>
      </c>
      <c r="B110" s="4">
        <v>35</v>
      </c>
      <c r="C110" s="3">
        <v>-5.1100000000000003</v>
      </c>
      <c r="D110" s="1">
        <v>-0.5875494958146017</v>
      </c>
      <c r="E110" s="1">
        <v>-2.3084193156582806</v>
      </c>
      <c r="K110">
        <f t="shared" ca="1" si="12"/>
        <v>2.2900950309731476</v>
      </c>
      <c r="L110">
        <f t="shared" ca="1" si="13"/>
        <v>3.4094293302906897</v>
      </c>
      <c r="M110">
        <f t="shared" ca="1" si="14"/>
        <v>2.6972078686161374</v>
      </c>
      <c r="N110" t="str">
        <f t="shared" ca="1" si="15"/>
        <v>C1</v>
      </c>
      <c r="O110">
        <v>110</v>
      </c>
      <c r="P110" t="str">
        <f t="shared" ca="1" si="16"/>
        <v>C1</v>
      </c>
      <c r="Q110">
        <f t="shared" ca="1" si="17"/>
        <v>0</v>
      </c>
      <c r="R110">
        <f t="shared" ca="1" si="18"/>
        <v>-0.5875494958146017</v>
      </c>
      <c r="S110">
        <f t="shared" ca="1" si="19"/>
        <v>-2.3084193156582806</v>
      </c>
      <c r="T110">
        <f t="shared" ca="1" si="20"/>
        <v>0</v>
      </c>
      <c r="U110">
        <f t="shared" ca="1" si="21"/>
        <v>0</v>
      </c>
      <c r="V110">
        <f t="shared" ca="1" si="22"/>
        <v>0</v>
      </c>
      <c r="W110">
        <f t="shared" ca="1" si="23"/>
        <v>0</v>
      </c>
    </row>
    <row r="111" spans="1:23">
      <c r="A111" s="2" t="s">
        <v>104</v>
      </c>
      <c r="B111" s="4">
        <v>41</v>
      </c>
      <c r="C111" s="3">
        <v>1</v>
      </c>
      <c r="D111" s="1">
        <v>-0.27384692036873126</v>
      </c>
      <c r="E111" s="1">
        <v>-0.42344525433978858</v>
      </c>
      <c r="K111">
        <f t="shared" ca="1" si="12"/>
        <v>0.52384618618674561</v>
      </c>
      <c r="L111">
        <f t="shared" ca="1" si="13"/>
        <v>2.0758892898338659</v>
      </c>
      <c r="M111">
        <f t="shared" ca="1" si="14"/>
        <v>1.2579928839433892</v>
      </c>
      <c r="N111" t="str">
        <f t="shared" ca="1" si="15"/>
        <v>C1</v>
      </c>
      <c r="O111">
        <v>111</v>
      </c>
      <c r="P111" t="str">
        <f t="shared" ca="1" si="16"/>
        <v>C1</v>
      </c>
      <c r="Q111">
        <f t="shared" ca="1" si="17"/>
        <v>0</v>
      </c>
      <c r="R111">
        <f t="shared" ca="1" si="18"/>
        <v>-0.27384692036873126</v>
      </c>
      <c r="S111">
        <f t="shared" ca="1" si="19"/>
        <v>-0.42344525433978858</v>
      </c>
      <c r="T111">
        <f t="shared" ca="1" si="20"/>
        <v>0</v>
      </c>
      <c r="U111">
        <f t="shared" ca="1" si="21"/>
        <v>0</v>
      </c>
      <c r="V111">
        <f t="shared" ca="1" si="22"/>
        <v>0</v>
      </c>
      <c r="W111">
        <f t="shared" ca="1" si="23"/>
        <v>0</v>
      </c>
    </row>
    <row r="112" spans="1:23">
      <c r="A112" s="2" t="s">
        <v>105</v>
      </c>
      <c r="B112" s="4">
        <v>41</v>
      </c>
      <c r="C112" s="3">
        <v>2.8759999999999999</v>
      </c>
      <c r="D112" s="1">
        <v>-0.27384692036873126</v>
      </c>
      <c r="E112" s="1">
        <v>0.1553127389553817</v>
      </c>
      <c r="K112">
        <f t="shared" ca="1" si="12"/>
        <v>0.3748707116126947</v>
      </c>
      <c r="L112">
        <f t="shared" ca="1" si="13"/>
        <v>1.9747655769517172</v>
      </c>
      <c r="M112">
        <f t="shared" ca="1" si="14"/>
        <v>1.2345928826993426</v>
      </c>
      <c r="N112" t="str">
        <f t="shared" ca="1" si="15"/>
        <v>C1</v>
      </c>
      <c r="O112">
        <v>112</v>
      </c>
      <c r="P112" t="str">
        <f t="shared" ca="1" si="16"/>
        <v>C1</v>
      </c>
      <c r="Q112">
        <f t="shared" ca="1" si="17"/>
        <v>0</v>
      </c>
      <c r="R112">
        <f t="shared" ca="1" si="18"/>
        <v>-0.27384692036873126</v>
      </c>
      <c r="S112">
        <f t="shared" ca="1" si="19"/>
        <v>0.1553127389553817</v>
      </c>
      <c r="T112">
        <f t="shared" ca="1" si="20"/>
        <v>0</v>
      </c>
      <c r="U112">
        <f t="shared" ca="1" si="21"/>
        <v>0</v>
      </c>
      <c r="V112">
        <f t="shared" ca="1" si="22"/>
        <v>0</v>
      </c>
      <c r="W112">
        <f t="shared" ca="1" si="23"/>
        <v>0</v>
      </c>
    </row>
    <row r="113" spans="1:23">
      <c r="A113" s="2" t="s">
        <v>106</v>
      </c>
      <c r="B113" s="4">
        <v>25</v>
      </c>
      <c r="C113" s="3">
        <v>4.673</v>
      </c>
      <c r="D113" s="1">
        <v>-1.110387121557719</v>
      </c>
      <c r="E113" s="1">
        <v>0.7096987272024079</v>
      </c>
      <c r="K113">
        <f t="shared" ca="1" si="12"/>
        <v>0.8857156019862088</v>
      </c>
      <c r="L113">
        <f t="shared" ca="1" si="13"/>
        <v>2.8526318985556962</v>
      </c>
      <c r="M113">
        <f t="shared" ca="1" si="14"/>
        <v>2.1960989624897072</v>
      </c>
      <c r="N113" t="str">
        <f t="shared" ca="1" si="15"/>
        <v>C1</v>
      </c>
      <c r="O113">
        <v>113</v>
      </c>
      <c r="P113" t="str">
        <f t="shared" ca="1" si="16"/>
        <v>C1</v>
      </c>
      <c r="Q113">
        <f t="shared" ca="1" si="17"/>
        <v>0</v>
      </c>
      <c r="R113">
        <f t="shared" ca="1" si="18"/>
        <v>-1.110387121557719</v>
      </c>
      <c r="S113">
        <f t="shared" ca="1" si="19"/>
        <v>0.7096987272024079</v>
      </c>
      <c r="T113">
        <f t="shared" ca="1" si="20"/>
        <v>0</v>
      </c>
      <c r="U113">
        <f t="shared" ca="1" si="21"/>
        <v>0</v>
      </c>
      <c r="V113">
        <f t="shared" ca="1" si="22"/>
        <v>0</v>
      </c>
      <c r="W113">
        <f t="shared" ca="1" si="23"/>
        <v>0</v>
      </c>
    </row>
    <row r="114" spans="1:23">
      <c r="A114" s="2" t="s">
        <v>107</v>
      </c>
      <c r="B114" s="4">
        <v>29</v>
      </c>
      <c r="C114" s="3">
        <v>2.3079999999999998</v>
      </c>
      <c r="D114" s="1">
        <v>-0.90125207126047202</v>
      </c>
      <c r="E114" s="1">
        <v>-1.9918892276844728E-2</v>
      </c>
      <c r="K114">
        <f t="shared" ca="1" si="12"/>
        <v>0.29521588936653864</v>
      </c>
      <c r="L114">
        <f t="shared" ca="1" si="13"/>
        <v>2.612140979960921</v>
      </c>
      <c r="M114">
        <f t="shared" ca="1" si="14"/>
        <v>1.8397507736735665</v>
      </c>
      <c r="N114" t="str">
        <f t="shared" ca="1" si="15"/>
        <v>C1</v>
      </c>
      <c r="O114">
        <v>114</v>
      </c>
      <c r="P114" t="str">
        <f t="shared" ca="1" si="16"/>
        <v>C1</v>
      </c>
      <c r="Q114">
        <f t="shared" ca="1" si="17"/>
        <v>0</v>
      </c>
      <c r="R114">
        <f t="shared" ca="1" si="18"/>
        <v>-0.90125207126047202</v>
      </c>
      <c r="S114">
        <f t="shared" ca="1" si="19"/>
        <v>-1.9918892276844728E-2</v>
      </c>
      <c r="T114">
        <f t="shared" ca="1" si="20"/>
        <v>0</v>
      </c>
      <c r="U114">
        <f t="shared" ca="1" si="21"/>
        <v>0</v>
      </c>
      <c r="V114">
        <f t="shared" ca="1" si="22"/>
        <v>0</v>
      </c>
      <c r="W114">
        <f t="shared" ca="1" si="23"/>
        <v>0</v>
      </c>
    </row>
    <row r="115" spans="1:23">
      <c r="A115" s="2" t="s">
        <v>108</v>
      </c>
      <c r="B115" s="4">
        <v>66</v>
      </c>
      <c r="C115" s="3">
        <v>2.7320000000000002</v>
      </c>
      <c r="D115" s="1">
        <v>1.033247143989062</v>
      </c>
      <c r="E115" s="1">
        <v>0.11088781836129621</v>
      </c>
      <c r="K115">
        <f t="shared" ca="1" si="12"/>
        <v>1.6443776073317451</v>
      </c>
      <c r="L115">
        <f t="shared" ca="1" si="13"/>
        <v>0.67545801656031945</v>
      </c>
      <c r="M115">
        <f t="shared" ca="1" si="14"/>
        <v>0.21689473894648317</v>
      </c>
      <c r="N115" t="str">
        <f t="shared" ca="1" si="15"/>
        <v>C3</v>
      </c>
      <c r="O115">
        <v>115</v>
      </c>
      <c r="P115" t="str">
        <f t="shared" ca="1" si="16"/>
        <v>C3</v>
      </c>
      <c r="Q115">
        <f t="shared" ca="1" si="17"/>
        <v>0</v>
      </c>
      <c r="R115">
        <f t="shared" ca="1" si="18"/>
        <v>0</v>
      </c>
      <c r="S115">
        <f t="shared" ca="1" si="19"/>
        <v>0</v>
      </c>
      <c r="T115">
        <f t="shared" ca="1" si="20"/>
        <v>0</v>
      </c>
      <c r="U115">
        <f t="shared" ca="1" si="21"/>
        <v>0</v>
      </c>
      <c r="V115">
        <f t="shared" ca="1" si="22"/>
        <v>1.033247143989062</v>
      </c>
      <c r="W115">
        <f t="shared" ca="1" si="23"/>
        <v>0.11088781836129621</v>
      </c>
    </row>
    <row r="116" spans="1:23">
      <c r="A116" s="2" t="s">
        <v>109</v>
      </c>
      <c r="B116" s="4">
        <v>81</v>
      </c>
      <c r="C116" s="3">
        <v>1.806</v>
      </c>
      <c r="D116" s="1">
        <v>1.817503582603738</v>
      </c>
      <c r="E116" s="1">
        <v>-0.17478910157011518</v>
      </c>
      <c r="K116">
        <f t="shared" ca="1" si="12"/>
        <v>2.4285843285100981</v>
      </c>
      <c r="L116">
        <f t="shared" ca="1" si="13"/>
        <v>0.41176103086292037</v>
      </c>
      <c r="M116">
        <f t="shared" ca="1" si="14"/>
        <v>0.88481357067921929</v>
      </c>
      <c r="N116" t="str">
        <f t="shared" ca="1" si="15"/>
        <v>C2</v>
      </c>
      <c r="O116">
        <v>116</v>
      </c>
      <c r="P116" t="str">
        <f t="shared" ca="1" si="16"/>
        <v>C2</v>
      </c>
      <c r="Q116">
        <f t="shared" ca="1" si="17"/>
        <v>0</v>
      </c>
      <c r="R116">
        <f t="shared" ca="1" si="18"/>
        <v>0</v>
      </c>
      <c r="S116">
        <f t="shared" ca="1" si="19"/>
        <v>0</v>
      </c>
      <c r="T116">
        <f t="shared" ca="1" si="20"/>
        <v>1.817503582603738</v>
      </c>
      <c r="U116">
        <f t="shared" ca="1" si="21"/>
        <v>-0.17478910157011518</v>
      </c>
      <c r="V116">
        <f t="shared" ca="1" si="22"/>
        <v>0</v>
      </c>
      <c r="W116">
        <f t="shared" ca="1" si="23"/>
        <v>0</v>
      </c>
    </row>
    <row r="117" spans="1:23">
      <c r="A117" s="2" t="s">
        <v>110</v>
      </c>
      <c r="B117" s="4">
        <v>74</v>
      </c>
      <c r="C117" s="3">
        <v>1.6160000000000001</v>
      </c>
      <c r="D117" s="1">
        <v>1.4515172445835558</v>
      </c>
      <c r="E117" s="1">
        <v>-0.23340531624286695</v>
      </c>
      <c r="K117">
        <f t="shared" ca="1" si="12"/>
        <v>2.0687604861776299</v>
      </c>
      <c r="L117">
        <f t="shared" ca="1" si="13"/>
        <v>0.51679847006987401</v>
      </c>
      <c r="M117">
        <f t="shared" ca="1" si="14"/>
        <v>0.53548272409653186</v>
      </c>
      <c r="N117" t="str">
        <f t="shared" ca="1" si="15"/>
        <v>C2</v>
      </c>
      <c r="O117">
        <v>117</v>
      </c>
      <c r="P117" t="str">
        <f t="shared" ca="1" si="16"/>
        <v>C3</v>
      </c>
      <c r="Q117">
        <f t="shared" ca="1" si="17"/>
        <v>1</v>
      </c>
      <c r="R117">
        <f t="shared" ca="1" si="18"/>
        <v>0</v>
      </c>
      <c r="S117">
        <f t="shared" ca="1" si="19"/>
        <v>0</v>
      </c>
      <c r="T117">
        <f t="shared" ca="1" si="20"/>
        <v>1.4515172445835558</v>
      </c>
      <c r="U117">
        <f t="shared" ca="1" si="21"/>
        <v>-0.23340531624286695</v>
      </c>
      <c r="V117">
        <f t="shared" ca="1" si="22"/>
        <v>0</v>
      </c>
      <c r="W117">
        <f t="shared" ca="1" si="23"/>
        <v>0</v>
      </c>
    </row>
    <row r="118" spans="1:23">
      <c r="A118" s="2" t="s">
        <v>111</v>
      </c>
      <c r="B118" s="4">
        <v>71</v>
      </c>
      <c r="C118" s="3">
        <v>1.4379999999999999</v>
      </c>
      <c r="D118" s="1">
        <v>1.2946659568606207</v>
      </c>
      <c r="E118" s="1">
        <v>-0.28831945419944499</v>
      </c>
      <c r="K118">
        <f t="shared" ca="1" si="12"/>
        <v>1.9197761801760438</v>
      </c>
      <c r="L118">
        <f t="shared" ca="1" si="13"/>
        <v>0.64990903660879829</v>
      </c>
      <c r="M118">
        <f t="shared" ca="1" si="14"/>
        <v>0.41173065819349264</v>
      </c>
      <c r="N118" t="str">
        <f t="shared" ca="1" si="15"/>
        <v>C3</v>
      </c>
      <c r="O118">
        <v>118</v>
      </c>
      <c r="P118" t="str">
        <f t="shared" ca="1" si="16"/>
        <v>C3</v>
      </c>
      <c r="Q118">
        <f t="shared" ca="1" si="17"/>
        <v>0</v>
      </c>
      <c r="R118">
        <f t="shared" ca="1" si="18"/>
        <v>0</v>
      </c>
      <c r="S118">
        <f t="shared" ca="1" si="19"/>
        <v>0</v>
      </c>
      <c r="T118">
        <f t="shared" ca="1" si="20"/>
        <v>0</v>
      </c>
      <c r="U118">
        <f t="shared" ca="1" si="21"/>
        <v>0</v>
      </c>
      <c r="V118">
        <f t="shared" ca="1" si="22"/>
        <v>1.2946659568606207</v>
      </c>
      <c r="W118">
        <f t="shared" ca="1" si="23"/>
        <v>-0.28831945419944499</v>
      </c>
    </row>
    <row r="119" spans="1:23">
      <c r="A119" s="2" t="s">
        <v>112</v>
      </c>
      <c r="B119" s="4">
        <v>17</v>
      </c>
      <c r="C119" s="3">
        <v>-18</v>
      </c>
      <c r="D119" s="1">
        <v>-1.5286572221522128</v>
      </c>
      <c r="E119" s="1">
        <v>-6.2850667216149674</v>
      </c>
      <c r="K119">
        <f t="shared" ca="1" si="12"/>
        <v>6.3342203564989852</v>
      </c>
      <c r="L119">
        <f t="shared" ca="1" si="13"/>
        <v>7.2620090741394474</v>
      </c>
      <c r="M119">
        <f t="shared" ca="1" si="14"/>
        <v>6.6737277829420654</v>
      </c>
      <c r="N119" t="str">
        <f t="shared" ca="1" si="15"/>
        <v>C1</v>
      </c>
      <c r="O119">
        <v>119</v>
      </c>
      <c r="P119" t="str">
        <f t="shared" ca="1" si="16"/>
        <v>C1</v>
      </c>
      <c r="Q119">
        <f t="shared" ca="1" si="17"/>
        <v>0</v>
      </c>
      <c r="R119">
        <f t="shared" ca="1" si="18"/>
        <v>-1.5286572221522128</v>
      </c>
      <c r="S119">
        <f t="shared" ca="1" si="19"/>
        <v>-6.2850667216149674</v>
      </c>
      <c r="T119">
        <f t="shared" ca="1" si="20"/>
        <v>0</v>
      </c>
      <c r="U119">
        <f t="shared" ca="1" si="21"/>
        <v>0</v>
      </c>
      <c r="V119">
        <f t="shared" ca="1" si="22"/>
        <v>0</v>
      </c>
      <c r="W119">
        <f t="shared" ca="1" si="23"/>
        <v>0</v>
      </c>
    </row>
    <row r="120" spans="1:23">
      <c r="A120" s="2" t="s">
        <v>113</v>
      </c>
      <c r="B120" s="4">
        <v>33</v>
      </c>
      <c r="C120" s="3">
        <v>6.2110000000000003</v>
      </c>
      <c r="D120" s="1">
        <v>-0.69211702096322514</v>
      </c>
      <c r="E120" s="1">
        <v>1.1841815596586829</v>
      </c>
      <c r="K120">
        <f t="shared" ca="1" si="12"/>
        <v>1.2056571157800247</v>
      </c>
      <c r="L120">
        <f t="shared" ca="1" si="13"/>
        <v>2.5790679186121119</v>
      </c>
      <c r="M120">
        <f t="shared" ca="1" si="14"/>
        <v>2.0646476260385795</v>
      </c>
      <c r="N120" t="str">
        <f t="shared" ca="1" si="15"/>
        <v>C1</v>
      </c>
      <c r="O120">
        <v>120</v>
      </c>
      <c r="P120" t="str">
        <f t="shared" ca="1" si="16"/>
        <v>C1</v>
      </c>
      <c r="Q120">
        <f t="shared" ca="1" si="17"/>
        <v>0</v>
      </c>
      <c r="R120">
        <f t="shared" ca="1" si="18"/>
        <v>-0.69211702096322514</v>
      </c>
      <c r="S120">
        <f t="shared" ca="1" si="19"/>
        <v>1.1841815596586829</v>
      </c>
      <c r="T120">
        <f t="shared" ca="1" si="20"/>
        <v>0</v>
      </c>
      <c r="U120">
        <f t="shared" ca="1" si="21"/>
        <v>0</v>
      </c>
      <c r="V120">
        <f t="shared" ca="1" si="22"/>
        <v>0</v>
      </c>
      <c r="W120">
        <f t="shared" ca="1" si="23"/>
        <v>0</v>
      </c>
    </row>
    <row r="121" spans="1:23">
      <c r="A121" s="2" t="s">
        <v>114</v>
      </c>
      <c r="B121" s="4">
        <v>14</v>
      </c>
      <c r="C121" s="3">
        <v>-9.7789999999999999</v>
      </c>
      <c r="D121" s="1">
        <v>-1.6855085098751479</v>
      </c>
      <c r="E121" s="1">
        <v>-3.7488356646429017</v>
      </c>
      <c r="K121">
        <f t="shared" ca="1" si="12"/>
        <v>3.8834791438737009</v>
      </c>
      <c r="L121">
        <f t="shared" ca="1" si="13"/>
        <v>5.2164069882149517</v>
      </c>
      <c r="M121">
        <f t="shared" ca="1" si="14"/>
        <v>4.5069950393431553</v>
      </c>
      <c r="N121" t="str">
        <f t="shared" ca="1" si="15"/>
        <v>C1</v>
      </c>
      <c r="O121">
        <v>121</v>
      </c>
      <c r="P121" t="str">
        <f t="shared" ca="1" si="16"/>
        <v>C1</v>
      </c>
      <c r="Q121">
        <f t="shared" ca="1" si="17"/>
        <v>0</v>
      </c>
      <c r="R121">
        <f t="shared" ca="1" si="18"/>
        <v>-1.6855085098751479</v>
      </c>
      <c r="S121">
        <f t="shared" ca="1" si="19"/>
        <v>-3.7488356646429017</v>
      </c>
      <c r="T121">
        <f t="shared" ca="1" si="20"/>
        <v>0</v>
      </c>
      <c r="U121">
        <f t="shared" ca="1" si="21"/>
        <v>0</v>
      </c>
      <c r="V121">
        <f t="shared" ca="1" si="22"/>
        <v>0</v>
      </c>
      <c r="W121">
        <f t="shared" ca="1" si="23"/>
        <v>0</v>
      </c>
    </row>
    <row r="122" spans="1:23">
      <c r="A122" s="2" t="s">
        <v>115</v>
      </c>
      <c r="B122" s="4">
        <v>38</v>
      </c>
      <c r="C122" s="3">
        <v>2.9670000000000001</v>
      </c>
      <c r="D122" s="1">
        <v>-0.43069820809166648</v>
      </c>
      <c r="E122" s="1">
        <v>0.18338682071969969</v>
      </c>
      <c r="K122">
        <f t="shared" ca="1" si="12"/>
        <v>0.26732427501629713</v>
      </c>
      <c r="L122">
        <f t="shared" ca="1" si="13"/>
        <v>2.1308746370858822</v>
      </c>
      <c r="M122">
        <f t="shared" ca="1" si="14"/>
        <v>1.3939146885574027</v>
      </c>
      <c r="N122" t="str">
        <f t="shared" ca="1" si="15"/>
        <v>C1</v>
      </c>
      <c r="O122">
        <v>122</v>
      </c>
      <c r="P122" t="str">
        <f t="shared" ca="1" si="16"/>
        <v>C1</v>
      </c>
      <c r="Q122">
        <f t="shared" ca="1" si="17"/>
        <v>0</v>
      </c>
      <c r="R122">
        <f t="shared" ca="1" si="18"/>
        <v>-0.43069820809166648</v>
      </c>
      <c r="S122">
        <f t="shared" ca="1" si="19"/>
        <v>0.18338682071969969</v>
      </c>
      <c r="T122">
        <f t="shared" ca="1" si="20"/>
        <v>0</v>
      </c>
      <c r="U122">
        <f t="shared" ca="1" si="21"/>
        <v>0</v>
      </c>
      <c r="V122">
        <f t="shared" ca="1" si="22"/>
        <v>0</v>
      </c>
      <c r="W122">
        <f t="shared" ca="1" si="23"/>
        <v>0</v>
      </c>
    </row>
    <row r="123" spans="1:23">
      <c r="A123" s="2" t="s">
        <v>116</v>
      </c>
      <c r="B123" s="4">
        <v>22</v>
      </c>
      <c r="C123" s="3">
        <v>0.52200000000000002</v>
      </c>
      <c r="D123" s="1">
        <v>-1.2672384092806541</v>
      </c>
      <c r="E123" s="1">
        <v>-0.57091131020071151</v>
      </c>
      <c r="K123">
        <f t="shared" ca="1" si="12"/>
        <v>0.86165720389061029</v>
      </c>
      <c r="L123">
        <f t="shared" ca="1" si="13"/>
        <v>3.0706584470443232</v>
      </c>
      <c r="M123">
        <f t="shared" ca="1" si="14"/>
        <v>2.2578307276563767</v>
      </c>
      <c r="N123" t="str">
        <f t="shared" ca="1" si="15"/>
        <v>C1</v>
      </c>
      <c r="O123">
        <v>123</v>
      </c>
      <c r="P123" t="str">
        <f t="shared" ca="1" si="16"/>
        <v>C1</v>
      </c>
      <c r="Q123">
        <f t="shared" ca="1" si="17"/>
        <v>0</v>
      </c>
      <c r="R123">
        <f t="shared" ca="1" si="18"/>
        <v>-1.2672384092806541</v>
      </c>
      <c r="S123">
        <f t="shared" ca="1" si="19"/>
        <v>-0.57091131020071151</v>
      </c>
      <c r="T123">
        <f t="shared" ca="1" si="20"/>
        <v>0</v>
      </c>
      <c r="U123">
        <f t="shared" ca="1" si="21"/>
        <v>0</v>
      </c>
      <c r="V123">
        <f t="shared" ca="1" si="22"/>
        <v>0</v>
      </c>
      <c r="W123">
        <f t="shared" ca="1" si="23"/>
        <v>0</v>
      </c>
    </row>
  </sheetData>
  <mergeCells count="1">
    <mergeCell ref="G1:H1"/>
  </mergeCells>
  <phoneticPr fontId="2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3" name="Spinner 1">
              <controlPr defaultSize="0" autoPict="0">
                <anchor moveWithCells="1" sizeWithCells="1">
                  <from>
                    <xdr:col>9</xdr:col>
                    <xdr:colOff>76200</xdr:colOff>
                    <xdr:row>1</xdr:row>
                    <xdr:rowOff>121920</xdr:rowOff>
                  </from>
                  <to>
                    <xdr:col>9</xdr:col>
                    <xdr:colOff>457200</xdr:colOff>
                    <xdr:row>5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A88F1-5739-44FE-8288-0A8699D8E8D2}">
  <sheetPr codeName="Sheet3"/>
  <dimension ref="A1:W123"/>
  <sheetViews>
    <sheetView zoomScaleNormal="100" workbookViewId="0">
      <selection activeCell="H3" sqref="H3:I5"/>
    </sheetView>
  </sheetViews>
  <sheetFormatPr defaultRowHeight="13.8"/>
  <sheetData>
    <row r="1" spans="1:23">
      <c r="A1" s="1" t="s">
        <v>117</v>
      </c>
      <c r="B1" s="3" t="s">
        <v>119</v>
      </c>
      <c r="C1" s="3" t="s">
        <v>118</v>
      </c>
      <c r="D1" s="1" t="s">
        <v>119</v>
      </c>
      <c r="E1" s="1" t="s">
        <v>118</v>
      </c>
      <c r="G1" s="10" t="s">
        <v>126</v>
      </c>
      <c r="H1" s="10"/>
      <c r="K1" t="s">
        <v>123</v>
      </c>
      <c r="L1" t="s">
        <v>124</v>
      </c>
      <c r="M1" t="s">
        <v>125</v>
      </c>
      <c r="N1" t="s">
        <v>127</v>
      </c>
      <c r="R1" t="s">
        <v>123</v>
      </c>
      <c r="S1" t="s">
        <v>123</v>
      </c>
      <c r="T1" t="s">
        <v>124</v>
      </c>
      <c r="U1" t="s">
        <v>124</v>
      </c>
      <c r="V1" t="s">
        <v>125</v>
      </c>
      <c r="W1" t="s">
        <v>125</v>
      </c>
    </row>
    <row r="2" spans="1:23">
      <c r="A2" s="2" t="s">
        <v>0</v>
      </c>
      <c r="B2" s="4">
        <v>39</v>
      </c>
      <c r="C2" s="3">
        <v>3.403</v>
      </c>
      <c r="D2" s="1">
        <v>-0.37841444551735476</v>
      </c>
      <c r="E2" s="1">
        <v>0.31789560807401429</v>
      </c>
      <c r="G2" s="1" t="s">
        <v>122</v>
      </c>
      <c r="H2" s="1" t="s">
        <v>119</v>
      </c>
      <c r="I2" s="1" t="s">
        <v>118</v>
      </c>
      <c r="K2">
        <f>SQRT((D2-$H$3)^2+(E2-$I$3)^2)</f>
        <v>1.0343936769995794</v>
      </c>
      <c r="L2">
        <f>SQRT((D2-$H$4)^2+(E2-$I$4)^2)</f>
        <v>2.1110232715631838</v>
      </c>
      <c r="M2">
        <f>SQRT((D2-$H$5)^2+(E2-$I$5)^2)</f>
        <v>1.9733114568083141</v>
      </c>
      <c r="N2" t="str">
        <f t="shared" ref="N2:N66" si="0">INDEX($K$1:$M$1,1,MATCH(MIN(K2:M2),K2:M2,0))</f>
        <v>C1</v>
      </c>
      <c r="R2">
        <f>IF($N2=R$1,$D2,0)</f>
        <v>-0.37841444551735476</v>
      </c>
      <c r="S2">
        <f>IF($N2=S$1,$E2,0)</f>
        <v>0.31789560807401429</v>
      </c>
      <c r="T2">
        <f>IF($N2=T$1,$D2,0)</f>
        <v>0</v>
      </c>
      <c r="U2">
        <f>IF($N2=U$1,$E2,0)</f>
        <v>0</v>
      </c>
      <c r="V2">
        <f>IF($N2=V$1,$D2,0)</f>
        <v>0</v>
      </c>
      <c r="W2">
        <f>IF($N2=W$1,$E2,0)</f>
        <v>0</v>
      </c>
    </row>
    <row r="3" spans="1:23">
      <c r="A3" s="2" t="s">
        <v>1</v>
      </c>
      <c r="B3" s="4">
        <v>34</v>
      </c>
      <c r="C3" s="3">
        <v>4.202</v>
      </c>
      <c r="D3" s="1">
        <v>-0.63983325838891336</v>
      </c>
      <c r="E3" s="1">
        <v>0.56439221609258627</v>
      </c>
      <c r="G3" s="1" t="s">
        <v>123</v>
      </c>
      <c r="H3" s="1">
        <v>-0.69211702096322514</v>
      </c>
      <c r="I3" s="1">
        <v>-0.66778231760725915</v>
      </c>
      <c r="K3">
        <f t="shared" ref="K3:K66" si="1">SQRT((D3-$H$3)^2+(E3-$I$3)^2)</f>
        <v>1.2332832899732966</v>
      </c>
      <c r="L3">
        <f t="shared" ref="L3:L66" si="2">SQRT((D3-$H$4)^2+(E3-$I$4)^2)</f>
        <v>2.4126138710945222</v>
      </c>
      <c r="M3">
        <f t="shared" ref="M3:M66" si="3">SQRT((D3-$H$5)^2+(E3-$I$5)^2)</f>
        <v>2.3020250698120139</v>
      </c>
      <c r="N3" t="str">
        <f t="shared" si="0"/>
        <v>C1</v>
      </c>
      <c r="R3">
        <f t="shared" ref="R3:R66" si="4">IF($N3=R$1,$D3,0)</f>
        <v>-0.63983325838891336</v>
      </c>
      <c r="S3">
        <f t="shared" ref="S3:S66" si="5">IF($N3=S$1,$E3,0)</f>
        <v>0.56439221609258627</v>
      </c>
      <c r="T3">
        <f t="shared" ref="T3:T66" si="6">IF($N3=T$1,$D3,0)</f>
        <v>0</v>
      </c>
      <c r="U3">
        <f t="shared" ref="U3:U66" si="7">IF($N3=U$1,$E3,0)</f>
        <v>0</v>
      </c>
      <c r="V3">
        <f t="shared" ref="V3:V66" si="8">IF($N3=V$1,$D3,0)</f>
        <v>0</v>
      </c>
      <c r="W3">
        <f t="shared" ref="W3:W66" si="9">IF($N3=W$1,$E3,0)</f>
        <v>0</v>
      </c>
    </row>
    <row r="4" spans="1:23">
      <c r="A4" s="2" t="s">
        <v>2</v>
      </c>
      <c r="B4" s="4">
        <v>36</v>
      </c>
      <c r="C4" s="3">
        <v>-2.298</v>
      </c>
      <c r="D4" s="1">
        <v>-0.53526573324028992</v>
      </c>
      <c r="E4" s="1">
        <v>-1.4408993385015536</v>
      </c>
      <c r="G4" s="1" t="s">
        <v>124</v>
      </c>
      <c r="H4" s="1">
        <v>1.7129360574551145</v>
      </c>
      <c r="I4" s="1">
        <v>3.0367649784516094E-2</v>
      </c>
      <c r="K4">
        <f t="shared" si="1"/>
        <v>0.78886770402698825</v>
      </c>
      <c r="L4">
        <f t="shared" si="2"/>
        <v>2.6868267235730672</v>
      </c>
      <c r="M4">
        <f t="shared" si="3"/>
        <v>2.3489803553312116</v>
      </c>
      <c r="N4" t="str">
        <f t="shared" si="0"/>
        <v>C1</v>
      </c>
      <c r="R4">
        <f t="shared" si="4"/>
        <v>-0.53526573324028992</v>
      </c>
      <c r="S4">
        <f t="shared" si="5"/>
        <v>-1.4408993385015536</v>
      </c>
      <c r="T4">
        <f t="shared" si="6"/>
        <v>0</v>
      </c>
      <c r="U4">
        <f t="shared" si="7"/>
        <v>0</v>
      </c>
      <c r="V4">
        <f t="shared" si="8"/>
        <v>0</v>
      </c>
      <c r="W4">
        <f t="shared" si="9"/>
        <v>0</v>
      </c>
    </row>
    <row r="5" spans="1:23">
      <c r="A5" s="2" t="s">
        <v>3</v>
      </c>
      <c r="B5" s="4">
        <v>33</v>
      </c>
      <c r="C5" s="3">
        <v>0.20799999999999999</v>
      </c>
      <c r="D5" s="1">
        <v>-0.69211702096322514</v>
      </c>
      <c r="E5" s="1">
        <v>-0.66778231760725915</v>
      </c>
      <c r="G5" s="1" t="s">
        <v>125</v>
      </c>
      <c r="H5" s="1">
        <v>1.5038010071578676</v>
      </c>
      <c r="I5" s="1">
        <v>-0.27474517290680772</v>
      </c>
      <c r="K5">
        <f t="shared" si="1"/>
        <v>0</v>
      </c>
      <c r="L5">
        <f t="shared" si="2"/>
        <v>2.5043349789871701</v>
      </c>
      <c r="M5">
        <f t="shared" si="3"/>
        <v>2.2308146904979607</v>
      </c>
      <c r="N5" t="str">
        <f t="shared" si="0"/>
        <v>C1</v>
      </c>
      <c r="R5">
        <f t="shared" si="4"/>
        <v>-0.69211702096322514</v>
      </c>
      <c r="S5">
        <f t="shared" si="5"/>
        <v>-0.66778231760725915</v>
      </c>
      <c r="T5">
        <f t="shared" si="6"/>
        <v>0</v>
      </c>
      <c r="U5">
        <f t="shared" si="7"/>
        <v>0</v>
      </c>
      <c r="V5">
        <f t="shared" si="8"/>
        <v>0</v>
      </c>
      <c r="W5">
        <f t="shared" si="9"/>
        <v>0</v>
      </c>
    </row>
    <row r="6" spans="1:23">
      <c r="A6" s="2" t="s">
        <v>4</v>
      </c>
      <c r="B6" s="4">
        <v>79</v>
      </c>
      <c r="C6" s="3">
        <v>2.4710000000000001</v>
      </c>
      <c r="D6" s="1">
        <v>1.7129360574551145</v>
      </c>
      <c r="E6" s="1">
        <v>3.0367649784516094E-2</v>
      </c>
      <c r="K6">
        <f t="shared" si="1"/>
        <v>2.5043349789871701</v>
      </c>
      <c r="L6">
        <f t="shared" si="2"/>
        <v>0</v>
      </c>
      <c r="M6">
        <f t="shared" si="3"/>
        <v>0.36990715569382976</v>
      </c>
      <c r="N6" t="str">
        <f t="shared" si="0"/>
        <v>C2</v>
      </c>
      <c r="R6">
        <f t="shared" si="4"/>
        <v>0</v>
      </c>
      <c r="S6">
        <f t="shared" si="5"/>
        <v>0</v>
      </c>
      <c r="T6">
        <f t="shared" si="6"/>
        <v>1.7129360574551145</v>
      </c>
      <c r="U6">
        <f t="shared" si="7"/>
        <v>3.0367649784516094E-2</v>
      </c>
      <c r="V6">
        <f t="shared" si="8"/>
        <v>0</v>
      </c>
      <c r="W6">
        <f t="shared" si="9"/>
        <v>0</v>
      </c>
    </row>
    <row r="7" spans="1:23">
      <c r="A7" s="2" t="s">
        <v>5</v>
      </c>
      <c r="B7" s="4">
        <v>75</v>
      </c>
      <c r="C7" s="3">
        <v>1.482</v>
      </c>
      <c r="D7" s="1">
        <v>1.5038010071578676</v>
      </c>
      <c r="E7" s="1">
        <v>-0.27474517290680772</v>
      </c>
      <c r="K7">
        <f t="shared" si="1"/>
        <v>2.2308146904979607</v>
      </c>
      <c r="L7">
        <f t="shared" si="2"/>
        <v>0.36990715569382976</v>
      </c>
      <c r="M7">
        <f t="shared" si="3"/>
        <v>0</v>
      </c>
      <c r="N7" t="str">
        <f t="shared" si="0"/>
        <v>C3</v>
      </c>
      <c r="R7">
        <f t="shared" si="4"/>
        <v>0</v>
      </c>
      <c r="S7">
        <f t="shared" si="5"/>
        <v>0</v>
      </c>
      <c r="T7">
        <f t="shared" si="6"/>
        <v>0</v>
      </c>
      <c r="U7">
        <f t="shared" si="7"/>
        <v>0</v>
      </c>
      <c r="V7">
        <f t="shared" si="8"/>
        <v>1.5038010071578676</v>
      </c>
      <c r="W7">
        <f t="shared" si="9"/>
        <v>-0.27474517290680772</v>
      </c>
    </row>
    <row r="8" spans="1:23">
      <c r="A8" s="2" t="s">
        <v>6</v>
      </c>
      <c r="B8" s="4">
        <v>30</v>
      </c>
      <c r="C8" s="3">
        <v>-3.7719999999999998</v>
      </c>
      <c r="D8" s="1">
        <v>-0.84896830868616036</v>
      </c>
      <c r="E8" s="1">
        <v>-1.8956377618049018</v>
      </c>
      <c r="K8">
        <f t="shared" si="1"/>
        <v>1.2378333160430499</v>
      </c>
      <c r="L8">
        <f t="shared" si="2"/>
        <v>3.2051288315332118</v>
      </c>
      <c r="M8">
        <f t="shared" si="3"/>
        <v>2.857064269196957</v>
      </c>
      <c r="N8" t="str">
        <f t="shared" si="0"/>
        <v>C1</v>
      </c>
      <c r="R8">
        <f t="shared" si="4"/>
        <v>-0.84896830868616036</v>
      </c>
      <c r="S8">
        <f t="shared" si="5"/>
        <v>-1.8956377618049018</v>
      </c>
      <c r="T8">
        <f t="shared" si="6"/>
        <v>0</v>
      </c>
      <c r="U8">
        <f t="shared" si="7"/>
        <v>0</v>
      </c>
      <c r="V8">
        <f t="shared" si="8"/>
        <v>0</v>
      </c>
      <c r="W8">
        <f t="shared" si="9"/>
        <v>0</v>
      </c>
    </row>
    <row r="9" spans="1:23">
      <c r="A9" s="2" t="s">
        <v>7</v>
      </c>
      <c r="B9" s="4">
        <v>43</v>
      </c>
      <c r="C9" s="3">
        <v>2.915</v>
      </c>
      <c r="D9" s="1">
        <v>-0.16927939522010782</v>
      </c>
      <c r="E9" s="1">
        <v>0.16734448828294657</v>
      </c>
      <c r="K9">
        <f t="shared" si="1"/>
        <v>0.98528978722458982</v>
      </c>
      <c r="L9">
        <f t="shared" si="2"/>
        <v>1.887193064997436</v>
      </c>
      <c r="M9">
        <f t="shared" si="3"/>
        <v>1.7305031931065946</v>
      </c>
      <c r="N9" t="str">
        <f t="shared" si="0"/>
        <v>C1</v>
      </c>
      <c r="R9">
        <f t="shared" si="4"/>
        <v>-0.16927939522010782</v>
      </c>
      <c r="S9">
        <f t="shared" si="5"/>
        <v>0.16734448828294657</v>
      </c>
      <c r="T9">
        <f t="shared" si="6"/>
        <v>0</v>
      </c>
      <c r="U9">
        <f t="shared" si="7"/>
        <v>0</v>
      </c>
      <c r="V9">
        <f t="shared" si="8"/>
        <v>0</v>
      </c>
      <c r="W9">
        <f t="shared" si="9"/>
        <v>0</v>
      </c>
    </row>
    <row r="10" spans="1:23">
      <c r="A10" s="2" t="s">
        <v>8</v>
      </c>
      <c r="B10" s="4">
        <v>26</v>
      </c>
      <c r="C10" s="3">
        <v>6.923</v>
      </c>
      <c r="D10" s="1">
        <v>-1.0581033589834072</v>
      </c>
      <c r="E10" s="1">
        <v>1.4038381114849949</v>
      </c>
      <c r="K10">
        <f t="shared" si="1"/>
        <v>2.1037008346839143</v>
      </c>
      <c r="L10">
        <f t="shared" si="2"/>
        <v>3.0927464423420927</v>
      </c>
      <c r="M10">
        <f t="shared" si="3"/>
        <v>3.0628411359215644</v>
      </c>
      <c r="N10" t="str">
        <f t="shared" si="0"/>
        <v>C1</v>
      </c>
      <c r="R10">
        <f t="shared" si="4"/>
        <v>-1.0581033589834072</v>
      </c>
      <c r="S10">
        <f t="shared" si="5"/>
        <v>1.4038381114849949</v>
      </c>
      <c r="T10">
        <f t="shared" si="6"/>
        <v>0</v>
      </c>
      <c r="U10">
        <f t="shared" si="7"/>
        <v>0</v>
      </c>
      <c r="V10">
        <f t="shared" si="8"/>
        <v>0</v>
      </c>
      <c r="W10">
        <f t="shared" si="9"/>
        <v>0</v>
      </c>
    </row>
    <row r="11" spans="1:23">
      <c r="A11" s="2" t="s">
        <v>9</v>
      </c>
      <c r="B11" s="4">
        <v>77</v>
      </c>
      <c r="C11" s="3">
        <v>1.2390000000000001</v>
      </c>
      <c r="D11" s="1">
        <v>1.6083685323064909</v>
      </c>
      <c r="E11" s="1">
        <v>-0.34971222640932709</v>
      </c>
      <c r="K11">
        <f t="shared" si="1"/>
        <v>2.3223699885499149</v>
      </c>
      <c r="L11">
        <f t="shared" si="2"/>
        <v>0.39420182597653602</v>
      </c>
      <c r="M11">
        <f t="shared" si="3"/>
        <v>0.12866400594788574</v>
      </c>
      <c r="N11" t="str">
        <f t="shared" si="0"/>
        <v>C3</v>
      </c>
      <c r="R11">
        <f t="shared" si="4"/>
        <v>0</v>
      </c>
      <c r="S11">
        <f t="shared" si="5"/>
        <v>0</v>
      </c>
      <c r="T11">
        <f t="shared" si="6"/>
        <v>0</v>
      </c>
      <c r="U11">
        <f t="shared" si="7"/>
        <v>0</v>
      </c>
      <c r="V11">
        <f t="shared" si="8"/>
        <v>1.6083685323064909</v>
      </c>
      <c r="W11">
        <f t="shared" si="9"/>
        <v>-0.34971222640932709</v>
      </c>
    </row>
    <row r="12" spans="1:23">
      <c r="A12" s="2" t="s">
        <v>10</v>
      </c>
      <c r="B12" s="4">
        <v>36</v>
      </c>
      <c r="C12" s="3">
        <v>4.0270000000000001</v>
      </c>
      <c r="D12" s="1">
        <v>-0.53526573324028992</v>
      </c>
      <c r="E12" s="1">
        <v>0.5104035973150518</v>
      </c>
      <c r="K12">
        <f t="shared" si="1"/>
        <v>1.18858082458942</v>
      </c>
      <c r="L12">
        <f t="shared" si="2"/>
        <v>2.2988792492446315</v>
      </c>
      <c r="M12">
        <f t="shared" si="3"/>
        <v>2.1850061242886403</v>
      </c>
      <c r="N12" t="str">
        <f t="shared" si="0"/>
        <v>C1</v>
      </c>
      <c r="R12">
        <f t="shared" si="4"/>
        <v>-0.53526573324028992</v>
      </c>
      <c r="S12">
        <f t="shared" si="5"/>
        <v>0.5104035973150518</v>
      </c>
      <c r="T12">
        <f t="shared" si="6"/>
        <v>0</v>
      </c>
      <c r="U12">
        <f t="shared" si="7"/>
        <v>0</v>
      </c>
      <c r="V12">
        <f t="shared" si="8"/>
        <v>0</v>
      </c>
      <c r="W12">
        <f t="shared" si="9"/>
        <v>0</v>
      </c>
    </row>
    <row r="13" spans="1:23">
      <c r="A13" s="2" t="s">
        <v>11</v>
      </c>
      <c r="B13" s="4">
        <v>33</v>
      </c>
      <c r="C13" s="3">
        <v>4.0999999999999996</v>
      </c>
      <c r="D13" s="1">
        <v>-0.69211702096322514</v>
      </c>
      <c r="E13" s="1">
        <v>0.5329245640051089</v>
      </c>
      <c r="K13">
        <f t="shared" si="1"/>
        <v>1.200706881612368</v>
      </c>
      <c r="L13">
        <f t="shared" si="2"/>
        <v>2.4569989340739355</v>
      </c>
      <c r="M13">
        <f t="shared" si="3"/>
        <v>2.3397406672857128</v>
      </c>
      <c r="N13" t="str">
        <f t="shared" si="0"/>
        <v>C1</v>
      </c>
      <c r="R13">
        <f t="shared" si="4"/>
        <v>-0.69211702096322514</v>
      </c>
      <c r="S13">
        <f t="shared" si="5"/>
        <v>0.5329245640051089</v>
      </c>
      <c r="T13">
        <f t="shared" si="6"/>
        <v>0</v>
      </c>
      <c r="U13">
        <f t="shared" si="7"/>
        <v>0</v>
      </c>
      <c r="V13">
        <f t="shared" si="8"/>
        <v>0</v>
      </c>
      <c r="W13">
        <f t="shared" si="9"/>
        <v>0</v>
      </c>
    </row>
    <row r="14" spans="1:23">
      <c r="A14" s="2" t="s">
        <v>12</v>
      </c>
      <c r="B14" s="4">
        <v>39</v>
      </c>
      <c r="C14" s="3">
        <v>2.5</v>
      </c>
      <c r="D14" s="1">
        <v>-0.37841444551735476</v>
      </c>
      <c r="E14" s="1">
        <v>3.9314335181936076E-2</v>
      </c>
      <c r="K14">
        <f t="shared" si="1"/>
        <v>0.77355994093997371</v>
      </c>
      <c r="L14">
        <f t="shared" si="2"/>
        <v>2.0913696396052996</v>
      </c>
      <c r="M14">
        <f t="shared" si="3"/>
        <v>1.9082369834248407</v>
      </c>
      <c r="N14" t="str">
        <f t="shared" si="0"/>
        <v>C1</v>
      </c>
      <c r="R14">
        <f t="shared" si="4"/>
        <v>-0.37841444551735476</v>
      </c>
      <c r="S14">
        <f t="shared" si="5"/>
        <v>3.9314335181936076E-2</v>
      </c>
      <c r="T14">
        <f t="shared" si="6"/>
        <v>0</v>
      </c>
      <c r="U14">
        <f t="shared" si="7"/>
        <v>0</v>
      </c>
      <c r="V14">
        <f t="shared" si="8"/>
        <v>0</v>
      </c>
      <c r="W14">
        <f t="shared" si="9"/>
        <v>0</v>
      </c>
    </row>
    <row r="15" spans="1:23">
      <c r="A15" s="2" t="s">
        <v>13</v>
      </c>
      <c r="B15" s="4">
        <v>60</v>
      </c>
      <c r="C15" s="3">
        <v>2.8639999999999999</v>
      </c>
      <c r="D15" s="1">
        <v>0.7195445685431916</v>
      </c>
      <c r="E15" s="1">
        <v>0.15161066223920788</v>
      </c>
      <c r="K15">
        <f t="shared" si="1"/>
        <v>1.6322356749898146</v>
      </c>
      <c r="L15">
        <f t="shared" si="2"/>
        <v>1.0007629680957102</v>
      </c>
      <c r="M15">
        <f t="shared" si="3"/>
        <v>0.89265752653054542</v>
      </c>
      <c r="N15" t="str">
        <f t="shared" si="0"/>
        <v>C3</v>
      </c>
      <c r="R15">
        <f t="shared" si="4"/>
        <v>0</v>
      </c>
      <c r="S15">
        <f t="shared" si="5"/>
        <v>0</v>
      </c>
      <c r="T15">
        <f t="shared" si="6"/>
        <v>0</v>
      </c>
      <c r="U15">
        <f t="shared" si="7"/>
        <v>0</v>
      </c>
      <c r="V15">
        <f t="shared" si="8"/>
        <v>0.7195445685431916</v>
      </c>
      <c r="W15">
        <f t="shared" si="9"/>
        <v>0.15161066223920788</v>
      </c>
    </row>
    <row r="16" spans="1:23">
      <c r="A16" s="2" t="s">
        <v>14</v>
      </c>
      <c r="B16" s="4">
        <v>40</v>
      </c>
      <c r="C16" s="3">
        <v>-3.5950000000000002</v>
      </c>
      <c r="D16" s="1">
        <v>-0.32613068294304304</v>
      </c>
      <c r="E16" s="1">
        <v>-1.8410321302413384</v>
      </c>
      <c r="K16">
        <f t="shared" si="1"/>
        <v>1.2290081864915812</v>
      </c>
      <c r="L16">
        <f t="shared" si="2"/>
        <v>2.7676579103058931</v>
      </c>
      <c r="M16">
        <f t="shared" si="3"/>
        <v>2.4087143506758615</v>
      </c>
      <c r="N16" t="str">
        <f t="shared" si="0"/>
        <v>C1</v>
      </c>
      <c r="R16">
        <f t="shared" si="4"/>
        <v>-0.32613068294304304</v>
      </c>
      <c r="S16">
        <f t="shared" si="5"/>
        <v>-1.8410321302413384</v>
      </c>
      <c r="T16">
        <f t="shared" si="6"/>
        <v>0</v>
      </c>
      <c r="U16">
        <f t="shared" si="7"/>
        <v>0</v>
      </c>
      <c r="V16">
        <f t="shared" si="8"/>
        <v>0</v>
      </c>
      <c r="W16">
        <f t="shared" si="9"/>
        <v>0</v>
      </c>
    </row>
    <row r="17" spans="1:23">
      <c r="A17" s="2" t="s">
        <v>15</v>
      </c>
      <c r="B17" s="4">
        <v>41</v>
      </c>
      <c r="C17" s="3">
        <v>3.4430000000000001</v>
      </c>
      <c r="D17" s="1">
        <v>-0.27384692036873126</v>
      </c>
      <c r="E17" s="1">
        <v>0.33023586379459363</v>
      </c>
      <c r="K17">
        <f t="shared" si="1"/>
        <v>1.0821229909118415</v>
      </c>
      <c r="L17">
        <f t="shared" si="2"/>
        <v>2.0092853323368938</v>
      </c>
      <c r="M17">
        <f t="shared" si="3"/>
        <v>1.8777737374369454</v>
      </c>
      <c r="N17" t="str">
        <f t="shared" si="0"/>
        <v>C1</v>
      </c>
      <c r="R17">
        <f t="shared" si="4"/>
        <v>-0.27384692036873126</v>
      </c>
      <c r="S17">
        <f t="shared" si="5"/>
        <v>0.33023586379459363</v>
      </c>
      <c r="T17">
        <f t="shared" si="6"/>
        <v>0</v>
      </c>
      <c r="U17">
        <f t="shared" si="7"/>
        <v>0</v>
      </c>
      <c r="V17">
        <f t="shared" si="8"/>
        <v>0</v>
      </c>
      <c r="W17">
        <f t="shared" si="9"/>
        <v>0</v>
      </c>
    </row>
    <row r="18" spans="1:23">
      <c r="A18" s="2" t="s">
        <v>16</v>
      </c>
      <c r="B18" s="4">
        <v>20</v>
      </c>
      <c r="C18" s="3">
        <v>-1.042</v>
      </c>
      <c r="D18" s="1">
        <v>-1.3718059344292777</v>
      </c>
      <c r="E18" s="1">
        <v>-1.0534153088753631</v>
      </c>
      <c r="K18">
        <f t="shared" si="1"/>
        <v>0.78146645676129223</v>
      </c>
      <c r="L18">
        <f t="shared" si="2"/>
        <v>3.2695899831594248</v>
      </c>
      <c r="M18">
        <f t="shared" si="3"/>
        <v>2.9791680823937181</v>
      </c>
      <c r="N18" t="str">
        <f t="shared" si="0"/>
        <v>C1</v>
      </c>
      <c r="R18">
        <f t="shared" si="4"/>
        <v>-1.3718059344292777</v>
      </c>
      <c r="S18">
        <f t="shared" si="5"/>
        <v>-1.0534153088753631</v>
      </c>
      <c r="T18">
        <f t="shared" si="6"/>
        <v>0</v>
      </c>
      <c r="U18">
        <f t="shared" si="7"/>
        <v>0</v>
      </c>
      <c r="V18">
        <f t="shared" si="8"/>
        <v>0</v>
      </c>
      <c r="W18">
        <f t="shared" si="9"/>
        <v>0</v>
      </c>
    </row>
    <row r="19" spans="1:23">
      <c r="A19" s="2" t="s">
        <v>17</v>
      </c>
      <c r="B19" s="4">
        <v>26</v>
      </c>
      <c r="C19" s="3">
        <v>4.4429999999999996</v>
      </c>
      <c r="D19" s="1">
        <v>-1.0581033589834072</v>
      </c>
      <c r="E19" s="1">
        <v>0.63874225680907659</v>
      </c>
      <c r="K19">
        <f t="shared" si="1"/>
        <v>1.3568170337857683</v>
      </c>
      <c r="L19">
        <f t="shared" si="2"/>
        <v>2.837037030059395</v>
      </c>
      <c r="M19">
        <f t="shared" si="3"/>
        <v>2.7198921422553983</v>
      </c>
      <c r="N19" t="str">
        <f t="shared" si="0"/>
        <v>C1</v>
      </c>
      <c r="R19">
        <f t="shared" si="4"/>
        <v>-1.0581033589834072</v>
      </c>
      <c r="S19">
        <f t="shared" si="5"/>
        <v>0.63874225680907659</v>
      </c>
      <c r="T19">
        <f t="shared" si="6"/>
        <v>0</v>
      </c>
      <c r="U19">
        <f t="shared" si="7"/>
        <v>0</v>
      </c>
      <c r="V19">
        <f t="shared" si="8"/>
        <v>0</v>
      </c>
      <c r="W19">
        <f t="shared" si="9"/>
        <v>0</v>
      </c>
    </row>
    <row r="20" spans="1:23">
      <c r="A20" s="2" t="s">
        <v>18</v>
      </c>
      <c r="B20" s="4">
        <v>82</v>
      </c>
      <c r="C20" s="3">
        <v>1.4330000000000001</v>
      </c>
      <c r="D20" s="1">
        <v>1.8697873451780496</v>
      </c>
      <c r="E20" s="1">
        <v>-0.28986198616451736</v>
      </c>
      <c r="K20">
        <f t="shared" si="1"/>
        <v>2.5896288842557187</v>
      </c>
      <c r="L20">
        <f t="shared" si="2"/>
        <v>0.35658006983059704</v>
      </c>
      <c r="M20">
        <f t="shared" si="3"/>
        <v>0.36629839975147499</v>
      </c>
      <c r="N20" t="str">
        <f t="shared" si="0"/>
        <v>C2</v>
      </c>
      <c r="R20">
        <f t="shared" si="4"/>
        <v>0</v>
      </c>
      <c r="S20">
        <f t="shared" si="5"/>
        <v>0</v>
      </c>
      <c r="T20">
        <f t="shared" si="6"/>
        <v>1.8697873451780496</v>
      </c>
      <c r="U20">
        <f t="shared" si="7"/>
        <v>-0.28986198616451736</v>
      </c>
      <c r="V20">
        <f t="shared" si="8"/>
        <v>0</v>
      </c>
      <c r="W20">
        <f t="shared" si="9"/>
        <v>0</v>
      </c>
    </row>
    <row r="21" spans="1:23">
      <c r="A21" s="2" t="s">
        <v>19</v>
      </c>
      <c r="B21" s="4">
        <v>20</v>
      </c>
      <c r="C21" s="3">
        <v>-6.3730000000000002</v>
      </c>
      <c r="D21" s="1">
        <v>-1.3718059344292777</v>
      </c>
      <c r="E21" s="1">
        <v>-2.6980628900355725</v>
      </c>
      <c r="K21">
        <f t="shared" si="1"/>
        <v>2.1410315789050154</v>
      </c>
      <c r="L21">
        <f t="shared" si="2"/>
        <v>4.1182479729999057</v>
      </c>
      <c r="M21">
        <f t="shared" si="3"/>
        <v>3.7605297553209631</v>
      </c>
      <c r="N21" t="str">
        <f t="shared" si="0"/>
        <v>C1</v>
      </c>
      <c r="R21">
        <f t="shared" si="4"/>
        <v>-1.3718059344292777</v>
      </c>
      <c r="S21">
        <f t="shared" si="5"/>
        <v>-2.6980628900355725</v>
      </c>
      <c r="T21">
        <f t="shared" si="6"/>
        <v>0</v>
      </c>
      <c r="U21">
        <f t="shared" si="7"/>
        <v>0</v>
      </c>
      <c r="V21">
        <f t="shared" si="8"/>
        <v>0</v>
      </c>
      <c r="W21">
        <f t="shared" si="9"/>
        <v>0</v>
      </c>
    </row>
    <row r="22" spans="1:23">
      <c r="A22" s="2" t="s">
        <v>20</v>
      </c>
      <c r="B22" s="4">
        <v>66</v>
      </c>
      <c r="C22" s="3">
        <v>1.5549999999999999</v>
      </c>
      <c r="D22" s="1">
        <v>1.033247143989062</v>
      </c>
      <c r="E22" s="1">
        <v>-0.25222420621675046</v>
      </c>
      <c r="K22">
        <f t="shared" si="1"/>
        <v>1.7747028048785944</v>
      </c>
      <c r="L22">
        <f t="shared" si="2"/>
        <v>0.73609454295416665</v>
      </c>
      <c r="M22">
        <f t="shared" si="3"/>
        <v>0.4710924878235076</v>
      </c>
      <c r="N22" t="str">
        <f t="shared" si="0"/>
        <v>C3</v>
      </c>
      <c r="R22">
        <f t="shared" si="4"/>
        <v>0</v>
      </c>
      <c r="S22">
        <f t="shared" si="5"/>
        <v>0</v>
      </c>
      <c r="T22">
        <f t="shared" si="6"/>
        <v>0</v>
      </c>
      <c r="U22">
        <f t="shared" si="7"/>
        <v>0</v>
      </c>
      <c r="V22">
        <f t="shared" si="8"/>
        <v>1.033247143989062</v>
      </c>
      <c r="W22">
        <f t="shared" si="9"/>
        <v>-0.25222420621675046</v>
      </c>
    </row>
    <row r="23" spans="1:23">
      <c r="A23" s="2" t="s">
        <v>21</v>
      </c>
      <c r="B23" s="4">
        <v>40</v>
      </c>
      <c r="C23" s="3">
        <v>6.7</v>
      </c>
      <c r="D23" s="1">
        <v>-0.32613068294304304</v>
      </c>
      <c r="E23" s="1">
        <v>1.3350411858427649</v>
      </c>
      <c r="K23">
        <f t="shared" si="1"/>
        <v>2.0359882086076166</v>
      </c>
      <c r="L23">
        <f t="shared" si="2"/>
        <v>2.4207367075931043</v>
      </c>
      <c r="M23">
        <f t="shared" si="3"/>
        <v>2.4372242636351262</v>
      </c>
      <c r="N23" t="str">
        <f t="shared" si="0"/>
        <v>C1</v>
      </c>
      <c r="R23">
        <f t="shared" si="4"/>
        <v>-0.32613068294304304</v>
      </c>
      <c r="S23">
        <f t="shared" si="5"/>
        <v>1.3350411858427649</v>
      </c>
      <c r="T23">
        <f t="shared" si="6"/>
        <v>0</v>
      </c>
      <c r="U23">
        <f t="shared" si="7"/>
        <v>0</v>
      </c>
      <c r="V23">
        <f t="shared" si="8"/>
        <v>0</v>
      </c>
      <c r="W23">
        <f t="shared" si="9"/>
        <v>0</v>
      </c>
    </row>
    <row r="24" spans="1:23">
      <c r="A24" s="2" t="s">
        <v>22</v>
      </c>
      <c r="B24" s="4">
        <v>37</v>
      </c>
      <c r="C24" s="3">
        <v>1.96</v>
      </c>
      <c r="D24" s="1">
        <v>-0.4829819706659782</v>
      </c>
      <c r="E24" s="1">
        <v>-0.12727911704588479</v>
      </c>
      <c r="K24">
        <f t="shared" si="1"/>
        <v>0.57955256800390531</v>
      </c>
      <c r="L24">
        <f t="shared" si="2"/>
        <v>2.2015695513245337</v>
      </c>
      <c r="M24">
        <f t="shared" si="3"/>
        <v>1.9922481869992414</v>
      </c>
      <c r="N24" t="str">
        <f t="shared" si="0"/>
        <v>C1</v>
      </c>
      <c r="R24">
        <f t="shared" si="4"/>
        <v>-0.4829819706659782</v>
      </c>
      <c r="S24">
        <f t="shared" si="5"/>
        <v>-0.12727911704588479</v>
      </c>
      <c r="T24">
        <f t="shared" si="6"/>
        <v>0</v>
      </c>
      <c r="U24">
        <f t="shared" si="7"/>
        <v>0</v>
      </c>
      <c r="V24">
        <f t="shared" si="8"/>
        <v>0</v>
      </c>
      <c r="W24">
        <f t="shared" si="9"/>
        <v>0</v>
      </c>
    </row>
    <row r="25" spans="1:23">
      <c r="A25" s="2" t="s">
        <v>23</v>
      </c>
      <c r="B25" s="4">
        <v>58</v>
      </c>
      <c r="C25" s="3">
        <v>4.3289999999999997</v>
      </c>
      <c r="D25" s="1">
        <v>0.61497704339456816</v>
      </c>
      <c r="E25" s="1">
        <v>0.6035725280054256</v>
      </c>
      <c r="K25">
        <f t="shared" si="1"/>
        <v>1.8234138412719776</v>
      </c>
      <c r="L25">
        <f t="shared" si="2"/>
        <v>1.2385789554861066</v>
      </c>
      <c r="M25">
        <f t="shared" si="3"/>
        <v>1.2495799383375417</v>
      </c>
      <c r="N25" t="str">
        <f t="shared" si="0"/>
        <v>C2</v>
      </c>
      <c r="R25">
        <f t="shared" si="4"/>
        <v>0</v>
      </c>
      <c r="S25">
        <f t="shared" si="5"/>
        <v>0</v>
      </c>
      <c r="T25">
        <f t="shared" si="6"/>
        <v>0.61497704339456816</v>
      </c>
      <c r="U25">
        <f t="shared" si="7"/>
        <v>0.6035725280054256</v>
      </c>
      <c r="V25">
        <f t="shared" si="8"/>
        <v>0</v>
      </c>
      <c r="W25">
        <f t="shared" si="9"/>
        <v>0</v>
      </c>
    </row>
    <row r="26" spans="1:23">
      <c r="A26" s="2" t="s">
        <v>24</v>
      </c>
      <c r="B26" s="4">
        <v>49</v>
      </c>
      <c r="C26" s="3">
        <v>2.93</v>
      </c>
      <c r="D26" s="1">
        <v>0.14442318022576256</v>
      </c>
      <c r="E26" s="1">
        <v>0.17197208417816384</v>
      </c>
      <c r="K26">
        <f t="shared" si="1"/>
        <v>1.1853214599944211</v>
      </c>
      <c r="L26">
        <f t="shared" si="2"/>
        <v>1.5748918889480146</v>
      </c>
      <c r="M26">
        <f t="shared" si="3"/>
        <v>1.4308963568799009</v>
      </c>
      <c r="N26" t="str">
        <f t="shared" si="0"/>
        <v>C1</v>
      </c>
      <c r="R26">
        <f t="shared" si="4"/>
        <v>0.14442318022576256</v>
      </c>
      <c r="S26">
        <f t="shared" si="5"/>
        <v>0.17197208417816384</v>
      </c>
      <c r="T26">
        <f t="shared" si="6"/>
        <v>0</v>
      </c>
      <c r="U26">
        <f t="shared" si="7"/>
        <v>0</v>
      </c>
      <c r="V26">
        <f t="shared" si="8"/>
        <v>0</v>
      </c>
      <c r="W26">
        <f t="shared" si="9"/>
        <v>0</v>
      </c>
    </row>
    <row r="27" spans="1:23">
      <c r="A27" s="2" t="s">
        <v>25</v>
      </c>
      <c r="B27" s="4">
        <v>55</v>
      </c>
      <c r="C27" s="3">
        <v>2.8359999999999999</v>
      </c>
      <c r="D27" s="1">
        <v>0.45812575567163294</v>
      </c>
      <c r="E27" s="1">
        <v>0.14297248323480236</v>
      </c>
      <c r="K27">
        <f t="shared" si="1"/>
        <v>1.4072603853903936</v>
      </c>
      <c r="L27">
        <f t="shared" si="2"/>
        <v>1.2598526667743013</v>
      </c>
      <c r="M27">
        <f t="shared" si="3"/>
        <v>1.1260216569068466</v>
      </c>
      <c r="N27" t="str">
        <f t="shared" si="0"/>
        <v>C3</v>
      </c>
      <c r="R27">
        <f t="shared" si="4"/>
        <v>0</v>
      </c>
      <c r="S27">
        <f t="shared" si="5"/>
        <v>0</v>
      </c>
      <c r="T27">
        <f t="shared" si="6"/>
        <v>0</v>
      </c>
      <c r="U27">
        <f t="shared" si="7"/>
        <v>0</v>
      </c>
      <c r="V27">
        <f t="shared" si="8"/>
        <v>0.45812575567163294</v>
      </c>
      <c r="W27">
        <f t="shared" si="9"/>
        <v>0.14297248323480236</v>
      </c>
    </row>
    <row r="28" spans="1:23">
      <c r="A28" s="2" t="s">
        <v>26</v>
      </c>
      <c r="B28" s="4">
        <v>55</v>
      </c>
      <c r="C28" s="3">
        <v>2.4079999999999999</v>
      </c>
      <c r="D28" s="1">
        <v>0.45812575567163294</v>
      </c>
      <c r="E28" s="1">
        <v>1.0931747024603608E-2</v>
      </c>
      <c r="K28">
        <f t="shared" si="1"/>
        <v>1.3355565232253455</v>
      </c>
      <c r="L28">
        <f t="shared" si="2"/>
        <v>1.2549608152360952</v>
      </c>
      <c r="M28">
        <f t="shared" si="3"/>
        <v>1.0839963257097776</v>
      </c>
      <c r="N28" t="str">
        <f t="shared" si="0"/>
        <v>C3</v>
      </c>
      <c r="R28">
        <f t="shared" si="4"/>
        <v>0</v>
      </c>
      <c r="S28">
        <f t="shared" si="5"/>
        <v>0</v>
      </c>
      <c r="T28">
        <f t="shared" si="6"/>
        <v>0</v>
      </c>
      <c r="U28">
        <f t="shared" si="7"/>
        <v>0</v>
      </c>
      <c r="V28">
        <f t="shared" si="8"/>
        <v>0.45812575567163294</v>
      </c>
      <c r="W28">
        <f t="shared" si="9"/>
        <v>1.0931747024603608E-2</v>
      </c>
    </row>
    <row r="29" spans="1:23">
      <c r="A29" s="2" t="s">
        <v>27</v>
      </c>
      <c r="B29" s="4">
        <v>21</v>
      </c>
      <c r="C29" s="3">
        <v>2.4</v>
      </c>
      <c r="D29" s="1">
        <v>-1.3195221718549659</v>
      </c>
      <c r="E29" s="1">
        <v>8.4636958804877403E-3</v>
      </c>
      <c r="K29">
        <f t="shared" si="1"/>
        <v>0.9224672862077864</v>
      </c>
      <c r="L29">
        <f t="shared" si="2"/>
        <v>3.0325373362428794</v>
      </c>
      <c r="M29">
        <f t="shared" si="3"/>
        <v>2.8374920328541733</v>
      </c>
      <c r="N29" t="str">
        <f t="shared" si="0"/>
        <v>C1</v>
      </c>
      <c r="R29">
        <f t="shared" si="4"/>
        <v>-1.3195221718549659</v>
      </c>
      <c r="S29">
        <f t="shared" si="5"/>
        <v>8.4636958804877403E-3</v>
      </c>
      <c r="T29">
        <f t="shared" si="6"/>
        <v>0</v>
      </c>
      <c r="U29">
        <f t="shared" si="7"/>
        <v>0</v>
      </c>
      <c r="V29">
        <f t="shared" si="8"/>
        <v>0</v>
      </c>
      <c r="W29">
        <f t="shared" si="9"/>
        <v>0</v>
      </c>
    </row>
    <row r="30" spans="1:23">
      <c r="A30" s="2" t="s">
        <v>28</v>
      </c>
      <c r="B30" s="4">
        <v>90</v>
      </c>
      <c r="C30" s="3">
        <v>1.137</v>
      </c>
      <c r="D30" s="1">
        <v>2.2880574457725436</v>
      </c>
      <c r="E30" s="1">
        <v>-0.38117987849680435</v>
      </c>
      <c r="K30">
        <f t="shared" si="1"/>
        <v>2.9939239820489574</v>
      </c>
      <c r="L30">
        <f t="shared" si="2"/>
        <v>0.70720292655971895</v>
      </c>
      <c r="M30">
        <f t="shared" si="3"/>
        <v>0.79144583394102486</v>
      </c>
      <c r="N30" t="str">
        <f t="shared" si="0"/>
        <v>C2</v>
      </c>
      <c r="R30">
        <f t="shared" si="4"/>
        <v>0</v>
      </c>
      <c r="S30">
        <f t="shared" si="5"/>
        <v>0</v>
      </c>
      <c r="T30">
        <f t="shared" si="6"/>
        <v>2.2880574457725436</v>
      </c>
      <c r="U30">
        <f t="shared" si="7"/>
        <v>-0.38117987849680435</v>
      </c>
      <c r="V30">
        <f t="shared" si="8"/>
        <v>0</v>
      </c>
      <c r="W30">
        <f t="shared" si="9"/>
        <v>0</v>
      </c>
    </row>
    <row r="31" spans="1:23">
      <c r="A31" s="2" t="s">
        <v>29</v>
      </c>
      <c r="B31" s="4">
        <v>31</v>
      </c>
      <c r="C31" s="3">
        <v>6.5670000000000002</v>
      </c>
      <c r="D31" s="1">
        <v>-0.79668454611184858</v>
      </c>
      <c r="E31" s="1">
        <v>1.294009835571839</v>
      </c>
      <c r="K31">
        <f t="shared" si="1"/>
        <v>1.9645770078036622</v>
      </c>
      <c r="L31">
        <f t="shared" si="2"/>
        <v>2.8098019765722229</v>
      </c>
      <c r="M31">
        <f t="shared" si="3"/>
        <v>2.7844615381487157</v>
      </c>
      <c r="N31" t="str">
        <f t="shared" si="0"/>
        <v>C1</v>
      </c>
      <c r="R31">
        <f t="shared" si="4"/>
        <v>-0.79668454611184858</v>
      </c>
      <c r="S31">
        <f t="shared" si="5"/>
        <v>1.294009835571839</v>
      </c>
      <c r="T31">
        <f t="shared" si="6"/>
        <v>0</v>
      </c>
      <c r="U31">
        <f t="shared" si="7"/>
        <v>0</v>
      </c>
      <c r="V31">
        <f t="shared" si="8"/>
        <v>0</v>
      </c>
      <c r="W31">
        <f t="shared" si="9"/>
        <v>0</v>
      </c>
    </row>
    <row r="32" spans="1:23">
      <c r="A32" s="2" t="s">
        <v>30</v>
      </c>
      <c r="B32" s="4">
        <v>31</v>
      </c>
      <c r="C32" s="3">
        <v>-2.1680000000000001</v>
      </c>
      <c r="D32" s="1">
        <v>-0.79668454611184858</v>
      </c>
      <c r="E32" s="1">
        <v>-1.4007935074096711</v>
      </c>
      <c r="K32">
        <f t="shared" si="1"/>
        <v>0.7404321519837288</v>
      </c>
      <c r="L32">
        <f t="shared" si="2"/>
        <v>2.8890167586411146</v>
      </c>
      <c r="M32">
        <f t="shared" si="3"/>
        <v>2.561292375430682</v>
      </c>
      <c r="N32" t="str">
        <f t="shared" si="0"/>
        <v>C1</v>
      </c>
      <c r="R32">
        <f t="shared" si="4"/>
        <v>-0.79668454611184858</v>
      </c>
      <c r="S32">
        <f t="shared" si="5"/>
        <v>-1.4007935074096711</v>
      </c>
      <c r="T32">
        <f t="shared" si="6"/>
        <v>0</v>
      </c>
      <c r="U32">
        <f t="shared" si="7"/>
        <v>0</v>
      </c>
      <c r="V32">
        <f t="shared" si="8"/>
        <v>0</v>
      </c>
      <c r="W32">
        <f t="shared" si="9"/>
        <v>0</v>
      </c>
    </row>
    <row r="33" spans="1:23">
      <c r="A33" s="2" t="s">
        <v>31</v>
      </c>
      <c r="B33" s="4">
        <v>34</v>
      </c>
      <c r="C33" s="3">
        <v>4.298</v>
      </c>
      <c r="D33" s="1">
        <v>-0.63983325838891336</v>
      </c>
      <c r="E33" s="1">
        <v>0.59400882982197667</v>
      </c>
      <c r="K33">
        <f t="shared" si="1"/>
        <v>1.2628739016860371</v>
      </c>
      <c r="L33">
        <f t="shared" si="2"/>
        <v>2.4193418182247823</v>
      </c>
      <c r="M33">
        <f t="shared" si="3"/>
        <v>2.3129853829377245</v>
      </c>
      <c r="N33" t="str">
        <f t="shared" si="0"/>
        <v>C1</v>
      </c>
      <c r="R33">
        <f t="shared" si="4"/>
        <v>-0.63983325838891336</v>
      </c>
      <c r="S33">
        <f t="shared" si="5"/>
        <v>0.59400882982197667</v>
      </c>
      <c r="T33">
        <f t="shared" si="6"/>
        <v>0</v>
      </c>
      <c r="U33">
        <f t="shared" si="7"/>
        <v>0</v>
      </c>
      <c r="V33">
        <f t="shared" si="8"/>
        <v>0</v>
      </c>
      <c r="W33">
        <f t="shared" si="9"/>
        <v>0</v>
      </c>
    </row>
    <row r="34" spans="1:23">
      <c r="A34" s="2" t="s">
        <v>32</v>
      </c>
      <c r="B34" s="4">
        <v>36</v>
      </c>
      <c r="C34" s="3">
        <v>2.4</v>
      </c>
      <c r="D34" s="1">
        <v>-0.53526573324028992</v>
      </c>
      <c r="E34" s="1">
        <v>8.4636958804877403E-3</v>
      </c>
      <c r="K34">
        <f t="shared" si="1"/>
        <v>0.69419809652462527</v>
      </c>
      <c r="L34">
        <f t="shared" si="2"/>
        <v>2.2483084919295777</v>
      </c>
      <c r="M34">
        <f t="shared" si="3"/>
        <v>2.058640433674066</v>
      </c>
      <c r="N34" t="str">
        <f t="shared" si="0"/>
        <v>C1</v>
      </c>
      <c r="R34">
        <f t="shared" si="4"/>
        <v>-0.53526573324028992</v>
      </c>
      <c r="S34">
        <f t="shared" si="5"/>
        <v>8.4636958804877403E-3</v>
      </c>
      <c r="T34">
        <f t="shared" si="6"/>
        <v>0</v>
      </c>
      <c r="U34">
        <f t="shared" si="7"/>
        <v>0</v>
      </c>
      <c r="V34">
        <f t="shared" si="8"/>
        <v>0</v>
      </c>
      <c r="W34">
        <f t="shared" si="9"/>
        <v>0</v>
      </c>
    </row>
    <row r="35" spans="1:23">
      <c r="A35" s="2" t="s">
        <v>33</v>
      </c>
      <c r="B35" s="4">
        <v>70</v>
      </c>
      <c r="C35" s="3">
        <v>1.573</v>
      </c>
      <c r="D35" s="1">
        <v>1.2423821942863089</v>
      </c>
      <c r="E35" s="1">
        <v>-0.24667109114248975</v>
      </c>
      <c r="K35">
        <f t="shared" si="1"/>
        <v>1.9798034950104832</v>
      </c>
      <c r="L35">
        <f t="shared" si="2"/>
        <v>0.54605073218292421</v>
      </c>
      <c r="M35">
        <f t="shared" si="3"/>
        <v>0.26292194619332299</v>
      </c>
      <c r="N35" t="str">
        <f t="shared" si="0"/>
        <v>C3</v>
      </c>
      <c r="R35">
        <f t="shared" si="4"/>
        <v>0</v>
      </c>
      <c r="S35">
        <f t="shared" si="5"/>
        <v>0</v>
      </c>
      <c r="T35">
        <f t="shared" si="6"/>
        <v>0</v>
      </c>
      <c r="U35">
        <f t="shared" si="7"/>
        <v>0</v>
      </c>
      <c r="V35">
        <f t="shared" si="8"/>
        <v>1.2423821942863089</v>
      </c>
      <c r="W35">
        <f t="shared" si="9"/>
        <v>-0.24667109114248975</v>
      </c>
    </row>
    <row r="36" spans="1:23">
      <c r="A36" s="2" t="s">
        <v>34</v>
      </c>
      <c r="B36" s="4">
        <v>34</v>
      </c>
      <c r="C36" s="3">
        <v>7.9580000000000002</v>
      </c>
      <c r="D36" s="1">
        <v>-0.63983325838891336</v>
      </c>
      <c r="E36" s="1">
        <v>1.7231422282549851</v>
      </c>
      <c r="K36">
        <f t="shared" si="1"/>
        <v>2.3914961375330521</v>
      </c>
      <c r="L36">
        <f t="shared" si="2"/>
        <v>2.8984494522232138</v>
      </c>
      <c r="M36">
        <f t="shared" si="3"/>
        <v>2.9303108934287687</v>
      </c>
      <c r="N36" t="str">
        <f t="shared" si="0"/>
        <v>C1</v>
      </c>
      <c r="R36">
        <f t="shared" si="4"/>
        <v>-0.63983325838891336</v>
      </c>
      <c r="S36">
        <f t="shared" si="5"/>
        <v>1.7231422282549851</v>
      </c>
      <c r="T36">
        <f t="shared" si="6"/>
        <v>0</v>
      </c>
      <c r="U36">
        <f t="shared" si="7"/>
        <v>0</v>
      </c>
      <c r="V36">
        <f t="shared" si="8"/>
        <v>0</v>
      </c>
      <c r="W36">
        <f t="shared" si="9"/>
        <v>0</v>
      </c>
    </row>
    <row r="37" spans="1:23">
      <c r="A37" s="2" t="s">
        <v>35</v>
      </c>
      <c r="B37" s="4">
        <v>89</v>
      </c>
      <c r="C37" s="3">
        <v>1.387</v>
      </c>
      <c r="D37" s="1">
        <v>2.2357736831982318</v>
      </c>
      <c r="E37" s="1">
        <v>-0.30405328024318362</v>
      </c>
      <c r="K37">
        <f t="shared" si="1"/>
        <v>2.9503970560141339</v>
      </c>
      <c r="L37">
        <f t="shared" si="2"/>
        <v>0.62064203961163611</v>
      </c>
      <c r="M37">
        <f t="shared" si="3"/>
        <v>0.73255918779668072</v>
      </c>
      <c r="N37" t="str">
        <f t="shared" si="0"/>
        <v>C2</v>
      </c>
      <c r="R37">
        <f t="shared" si="4"/>
        <v>0</v>
      </c>
      <c r="S37">
        <f t="shared" si="5"/>
        <v>0</v>
      </c>
      <c r="T37">
        <f t="shared" si="6"/>
        <v>2.2357736831982318</v>
      </c>
      <c r="U37">
        <f t="shared" si="7"/>
        <v>-0.30405328024318362</v>
      </c>
      <c r="V37">
        <f t="shared" si="8"/>
        <v>0</v>
      </c>
      <c r="W37">
        <f t="shared" si="9"/>
        <v>0</v>
      </c>
    </row>
    <row r="38" spans="1:23">
      <c r="A38" s="2" t="s">
        <v>36</v>
      </c>
      <c r="B38" s="4">
        <v>69</v>
      </c>
      <c r="C38" s="3">
        <v>1.2130000000000001</v>
      </c>
      <c r="D38" s="1">
        <v>1.1900984317119971</v>
      </c>
      <c r="E38" s="1">
        <v>-0.35773339262770365</v>
      </c>
      <c r="K38">
        <f t="shared" si="1"/>
        <v>1.9075810195560161</v>
      </c>
      <c r="L38">
        <f t="shared" si="2"/>
        <v>0.65113869644965161</v>
      </c>
      <c r="M38">
        <f t="shared" si="3"/>
        <v>0.32449399139863244</v>
      </c>
      <c r="N38" t="str">
        <f t="shared" si="0"/>
        <v>C3</v>
      </c>
      <c r="R38">
        <f t="shared" si="4"/>
        <v>0</v>
      </c>
      <c r="S38">
        <f t="shared" si="5"/>
        <v>0</v>
      </c>
      <c r="T38">
        <f t="shared" si="6"/>
        <v>0</v>
      </c>
      <c r="U38">
        <f t="shared" si="7"/>
        <v>0</v>
      </c>
      <c r="V38">
        <f t="shared" si="8"/>
        <v>1.1900984317119971</v>
      </c>
      <c r="W38">
        <f t="shared" si="9"/>
        <v>-0.35773339262770365</v>
      </c>
    </row>
    <row r="39" spans="1:23">
      <c r="A39" s="2" t="s">
        <v>37</v>
      </c>
      <c r="B39" s="4">
        <v>35</v>
      </c>
      <c r="C39" s="3">
        <v>2.2629999999999999</v>
      </c>
      <c r="D39" s="1">
        <v>-0.5875494958146017</v>
      </c>
      <c r="E39" s="1">
        <v>-3.3801679962496445E-2</v>
      </c>
      <c r="K39">
        <f t="shared" si="1"/>
        <v>0.64254635336617394</v>
      </c>
      <c r="L39">
        <f t="shared" si="2"/>
        <v>2.3013803431164641</v>
      </c>
      <c r="M39">
        <f t="shared" si="3"/>
        <v>2.1051842420736966</v>
      </c>
      <c r="N39" t="str">
        <f t="shared" si="0"/>
        <v>C1</v>
      </c>
      <c r="R39">
        <f t="shared" si="4"/>
        <v>-0.5875494958146017</v>
      </c>
      <c r="S39">
        <f t="shared" si="5"/>
        <v>-3.3801679962496445E-2</v>
      </c>
      <c r="T39">
        <f t="shared" si="6"/>
        <v>0</v>
      </c>
      <c r="U39">
        <f t="shared" si="7"/>
        <v>0</v>
      </c>
      <c r="V39">
        <f t="shared" si="8"/>
        <v>0</v>
      </c>
      <c r="W39">
        <f t="shared" si="9"/>
        <v>0</v>
      </c>
    </row>
    <row r="40" spans="1:23">
      <c r="A40" s="2" t="s">
        <v>38</v>
      </c>
      <c r="B40" s="4">
        <v>57</v>
      </c>
      <c r="C40" s="3">
        <v>2.7229999999999999</v>
      </c>
      <c r="D40" s="1">
        <v>0.56269328082025638</v>
      </c>
      <c r="E40" s="1">
        <v>0.10811126082416576</v>
      </c>
      <c r="K40">
        <f t="shared" si="1"/>
        <v>1.4753168264861192</v>
      </c>
      <c r="L40">
        <f t="shared" si="2"/>
        <v>1.1528670843849054</v>
      </c>
      <c r="M40">
        <f t="shared" si="3"/>
        <v>1.0160033471507599</v>
      </c>
      <c r="N40" t="str">
        <f t="shared" si="0"/>
        <v>C3</v>
      </c>
      <c r="R40">
        <f t="shared" si="4"/>
        <v>0</v>
      </c>
      <c r="S40">
        <f t="shared" si="5"/>
        <v>0</v>
      </c>
      <c r="T40">
        <f t="shared" si="6"/>
        <v>0</v>
      </c>
      <c r="U40">
        <f t="shared" si="7"/>
        <v>0</v>
      </c>
      <c r="V40">
        <f t="shared" si="8"/>
        <v>0.56269328082025638</v>
      </c>
      <c r="W40">
        <f t="shared" si="9"/>
        <v>0.10811126082416576</v>
      </c>
    </row>
    <row r="41" spans="1:23">
      <c r="A41" s="2" t="s">
        <v>39</v>
      </c>
      <c r="B41" s="4">
        <v>81</v>
      </c>
      <c r="C41" s="3">
        <v>1.774</v>
      </c>
      <c r="D41" s="1">
        <v>1.817503582603738</v>
      </c>
      <c r="E41" s="1">
        <v>-0.18466130614657864</v>
      </c>
      <c r="K41">
        <f t="shared" si="1"/>
        <v>2.5556998034907386</v>
      </c>
      <c r="L41">
        <f t="shared" si="2"/>
        <v>0.23910629269118933</v>
      </c>
      <c r="M41">
        <f t="shared" si="3"/>
        <v>0.32638077285870676</v>
      </c>
      <c r="N41" t="str">
        <f t="shared" si="0"/>
        <v>C2</v>
      </c>
      <c r="R41">
        <f t="shared" si="4"/>
        <v>0</v>
      </c>
      <c r="S41">
        <f t="shared" si="5"/>
        <v>0</v>
      </c>
      <c r="T41">
        <f t="shared" si="6"/>
        <v>1.817503582603738</v>
      </c>
      <c r="U41">
        <f t="shared" si="7"/>
        <v>-0.18466130614657864</v>
      </c>
      <c r="V41">
        <f t="shared" si="8"/>
        <v>0</v>
      </c>
      <c r="W41">
        <f t="shared" si="9"/>
        <v>0</v>
      </c>
    </row>
    <row r="42" spans="1:23">
      <c r="A42" s="2" t="s">
        <v>40</v>
      </c>
      <c r="B42" s="4">
        <v>43</v>
      </c>
      <c r="C42" s="3">
        <v>4.0410000000000004</v>
      </c>
      <c r="D42" s="1">
        <v>-0.16927939522010782</v>
      </c>
      <c r="E42" s="1">
        <v>0.51472268681725464</v>
      </c>
      <c r="K42">
        <f t="shared" si="1"/>
        <v>1.2929335900894985</v>
      </c>
      <c r="L42">
        <f t="shared" si="2"/>
        <v>1.9435366763167545</v>
      </c>
      <c r="M42">
        <f t="shared" si="3"/>
        <v>1.8499885227640036</v>
      </c>
      <c r="N42" t="str">
        <f t="shared" si="0"/>
        <v>C1</v>
      </c>
      <c r="R42">
        <f t="shared" si="4"/>
        <v>-0.16927939522010782</v>
      </c>
      <c r="S42">
        <f t="shared" si="5"/>
        <v>0.51472268681725464</v>
      </c>
      <c r="T42">
        <f t="shared" si="6"/>
        <v>0</v>
      </c>
      <c r="U42">
        <f t="shared" si="7"/>
        <v>0</v>
      </c>
      <c r="V42">
        <f t="shared" si="8"/>
        <v>0</v>
      </c>
      <c r="W42">
        <f t="shared" si="9"/>
        <v>0</v>
      </c>
    </row>
    <row r="43" spans="1:23">
      <c r="A43" s="2" t="s">
        <v>41</v>
      </c>
      <c r="B43" s="4">
        <v>44</v>
      </c>
      <c r="C43" s="3">
        <v>1.2E-2</v>
      </c>
      <c r="D43" s="1">
        <v>-0.11699563264579609</v>
      </c>
      <c r="E43" s="1">
        <v>-0.72824957063809781</v>
      </c>
      <c r="K43">
        <f t="shared" si="1"/>
        <v>0.57829136254077196</v>
      </c>
      <c r="L43">
        <f t="shared" si="2"/>
        <v>1.9809467629286024</v>
      </c>
      <c r="M43">
        <f t="shared" si="3"/>
        <v>1.6830472323617265</v>
      </c>
      <c r="N43" t="str">
        <f t="shared" si="0"/>
        <v>C1</v>
      </c>
      <c r="R43">
        <f t="shared" si="4"/>
        <v>-0.11699563264579609</v>
      </c>
      <c r="S43">
        <f t="shared" si="5"/>
        <v>-0.72824957063809781</v>
      </c>
      <c r="T43">
        <f t="shared" si="6"/>
        <v>0</v>
      </c>
      <c r="U43">
        <f t="shared" si="7"/>
        <v>0</v>
      </c>
      <c r="V43">
        <f t="shared" si="8"/>
        <v>0</v>
      </c>
      <c r="W43">
        <f t="shared" si="9"/>
        <v>0</v>
      </c>
    </row>
    <row r="44" spans="1:23">
      <c r="A44" s="2" t="s">
        <v>42</v>
      </c>
      <c r="B44" s="4">
        <v>28</v>
      </c>
      <c r="C44" s="3">
        <v>3</v>
      </c>
      <c r="D44" s="1">
        <v>-0.9535358338347838</v>
      </c>
      <c r="E44" s="1">
        <v>0.19356753168917762</v>
      </c>
      <c r="K44">
        <f t="shared" si="1"/>
        <v>0.90014629844607452</v>
      </c>
      <c r="L44">
        <f t="shared" si="2"/>
        <v>2.6714615004698876</v>
      </c>
      <c r="M44">
        <f t="shared" si="3"/>
        <v>2.5015637388213294</v>
      </c>
      <c r="N44" t="str">
        <f t="shared" si="0"/>
        <v>C1</v>
      </c>
      <c r="R44">
        <f t="shared" si="4"/>
        <v>-0.9535358338347838</v>
      </c>
      <c r="S44">
        <f t="shared" si="5"/>
        <v>0.19356753168917762</v>
      </c>
      <c r="T44">
        <f t="shared" si="6"/>
        <v>0</v>
      </c>
      <c r="U44">
        <f t="shared" si="7"/>
        <v>0</v>
      </c>
      <c r="V44">
        <f t="shared" si="8"/>
        <v>0</v>
      </c>
      <c r="W44">
        <f t="shared" si="9"/>
        <v>0</v>
      </c>
    </row>
    <row r="45" spans="1:23">
      <c r="A45" s="2" t="s">
        <v>43</v>
      </c>
      <c r="B45" s="4">
        <v>30</v>
      </c>
      <c r="C45" s="3">
        <v>3.6</v>
      </c>
      <c r="D45" s="1">
        <v>-0.84896830868616036</v>
      </c>
      <c r="E45" s="1">
        <v>0.37867136749786751</v>
      </c>
      <c r="K45">
        <f t="shared" si="1"/>
        <v>1.0581434881576519</v>
      </c>
      <c r="L45">
        <f t="shared" si="2"/>
        <v>2.5854727732131835</v>
      </c>
      <c r="M45">
        <f t="shared" si="3"/>
        <v>2.4418183038161518</v>
      </c>
      <c r="N45" t="str">
        <f t="shared" si="0"/>
        <v>C1</v>
      </c>
      <c r="R45">
        <f t="shared" si="4"/>
        <v>-0.84896830868616036</v>
      </c>
      <c r="S45">
        <f t="shared" si="5"/>
        <v>0.37867136749786751</v>
      </c>
      <c r="T45">
        <f t="shared" si="6"/>
        <v>0</v>
      </c>
      <c r="U45">
        <f t="shared" si="7"/>
        <v>0</v>
      </c>
      <c r="V45">
        <f t="shared" si="8"/>
        <v>0</v>
      </c>
      <c r="W45">
        <f t="shared" si="9"/>
        <v>0</v>
      </c>
    </row>
    <row r="46" spans="1:23">
      <c r="A46" s="2" t="s">
        <v>44</v>
      </c>
      <c r="B46" s="4">
        <v>48</v>
      </c>
      <c r="C46" s="3">
        <v>2</v>
      </c>
      <c r="D46" s="1">
        <v>9.2139417651450825E-2</v>
      </c>
      <c r="E46" s="1">
        <v>-0.11493886132530547</v>
      </c>
      <c r="K46">
        <f t="shared" si="1"/>
        <v>0.95952803432851896</v>
      </c>
      <c r="L46">
        <f t="shared" si="2"/>
        <v>1.6272970625456669</v>
      </c>
      <c r="M46">
        <f t="shared" si="3"/>
        <v>1.4206781833015765</v>
      </c>
      <c r="N46" t="str">
        <f t="shared" si="0"/>
        <v>C1</v>
      </c>
      <c r="R46">
        <f t="shared" si="4"/>
        <v>9.2139417651450825E-2</v>
      </c>
      <c r="S46">
        <f t="shared" si="5"/>
        <v>-0.11493886132530547</v>
      </c>
      <c r="T46">
        <f t="shared" si="6"/>
        <v>0</v>
      </c>
      <c r="U46">
        <f t="shared" si="7"/>
        <v>0</v>
      </c>
      <c r="V46">
        <f t="shared" si="8"/>
        <v>0</v>
      </c>
      <c r="W46">
        <f t="shared" si="9"/>
        <v>0</v>
      </c>
    </row>
    <row r="47" spans="1:23">
      <c r="A47" s="2" t="s">
        <v>45</v>
      </c>
      <c r="B47" s="4">
        <v>78</v>
      </c>
      <c r="C47" s="3">
        <v>7.2</v>
      </c>
      <c r="D47" s="1">
        <v>1.6606522948808027</v>
      </c>
      <c r="E47" s="1">
        <v>1.4892943823500064</v>
      </c>
      <c r="K47">
        <f t="shared" si="1"/>
        <v>3.1919435056209409</v>
      </c>
      <c r="L47">
        <f t="shared" si="2"/>
        <v>1.4598632822367803</v>
      </c>
      <c r="M47">
        <f t="shared" si="3"/>
        <v>1.7709991188509953</v>
      </c>
      <c r="N47" t="str">
        <f t="shared" si="0"/>
        <v>C2</v>
      </c>
      <c r="R47">
        <f t="shared" si="4"/>
        <v>0</v>
      </c>
      <c r="S47">
        <f t="shared" si="5"/>
        <v>0</v>
      </c>
      <c r="T47">
        <f t="shared" si="6"/>
        <v>1.6606522948808027</v>
      </c>
      <c r="U47">
        <f t="shared" si="7"/>
        <v>1.4892943823500064</v>
      </c>
      <c r="V47">
        <f t="shared" si="8"/>
        <v>0</v>
      </c>
      <c r="W47">
        <f t="shared" si="9"/>
        <v>0</v>
      </c>
    </row>
    <row r="48" spans="1:23">
      <c r="A48" s="2" t="s">
        <v>46</v>
      </c>
      <c r="B48" s="4">
        <v>40</v>
      </c>
      <c r="C48" s="3">
        <v>6.8280000000000003</v>
      </c>
      <c r="D48" s="1">
        <v>-0.32613068294304304</v>
      </c>
      <c r="E48" s="1">
        <v>1.3745300041486188</v>
      </c>
      <c r="K48">
        <f t="shared" si="1"/>
        <v>2.07484592662041</v>
      </c>
      <c r="L48">
        <f t="shared" si="2"/>
        <v>2.4422460168229603</v>
      </c>
      <c r="M48">
        <f t="shared" si="3"/>
        <v>2.4634850517278939</v>
      </c>
      <c r="N48" t="str">
        <f t="shared" si="0"/>
        <v>C1</v>
      </c>
      <c r="R48">
        <f t="shared" si="4"/>
        <v>-0.32613068294304304</v>
      </c>
      <c r="S48">
        <f t="shared" si="5"/>
        <v>1.3745300041486188</v>
      </c>
      <c r="T48">
        <f t="shared" si="6"/>
        <v>0</v>
      </c>
      <c r="U48">
        <f t="shared" si="7"/>
        <v>0</v>
      </c>
      <c r="V48">
        <f t="shared" si="8"/>
        <v>0</v>
      </c>
      <c r="W48">
        <f t="shared" si="9"/>
        <v>0</v>
      </c>
    </row>
    <row r="49" spans="1:23">
      <c r="A49" s="2" t="s">
        <v>47</v>
      </c>
      <c r="B49" s="4">
        <v>37</v>
      </c>
      <c r="C49" s="3">
        <v>5.016</v>
      </c>
      <c r="D49" s="1">
        <v>-0.4829819706659782</v>
      </c>
      <c r="E49" s="1">
        <v>0.81551642000637559</v>
      </c>
      <c r="K49">
        <f t="shared" si="1"/>
        <v>1.4979694971090145</v>
      </c>
      <c r="L49">
        <f t="shared" si="2"/>
        <v>2.3320623013993704</v>
      </c>
      <c r="M49">
        <f t="shared" si="3"/>
        <v>2.2662693886544423</v>
      </c>
      <c r="N49" t="str">
        <f t="shared" si="0"/>
        <v>C1</v>
      </c>
      <c r="R49">
        <f t="shared" si="4"/>
        <v>-0.4829819706659782</v>
      </c>
      <c r="S49">
        <f t="shared" si="5"/>
        <v>0.81551642000637559</v>
      </c>
      <c r="T49">
        <f t="shared" si="6"/>
        <v>0</v>
      </c>
      <c r="U49">
        <f t="shared" si="7"/>
        <v>0</v>
      </c>
      <c r="V49">
        <f t="shared" si="8"/>
        <v>0</v>
      </c>
      <c r="W49">
        <f t="shared" si="9"/>
        <v>0</v>
      </c>
    </row>
    <row r="50" spans="1:23">
      <c r="A50" s="2" t="s">
        <v>47</v>
      </c>
      <c r="B50" s="4">
        <v>29</v>
      </c>
      <c r="C50" s="3">
        <v>6.5439999999999996</v>
      </c>
      <c r="D50" s="1">
        <v>-0.90125207126047202</v>
      </c>
      <c r="E50" s="1">
        <v>1.2869141885325055</v>
      </c>
      <c r="K50">
        <f t="shared" si="1"/>
        <v>1.9658524614980226</v>
      </c>
      <c r="L50">
        <f t="shared" si="2"/>
        <v>2.9004980221260372</v>
      </c>
      <c r="M50">
        <f t="shared" si="3"/>
        <v>2.8675878837762889</v>
      </c>
      <c r="N50" t="str">
        <f t="shared" si="0"/>
        <v>C1</v>
      </c>
      <c r="R50">
        <f t="shared" si="4"/>
        <v>-0.90125207126047202</v>
      </c>
      <c r="S50">
        <f t="shared" si="5"/>
        <v>1.2869141885325055</v>
      </c>
      <c r="T50">
        <f t="shared" si="6"/>
        <v>0</v>
      </c>
      <c r="U50">
        <f t="shared" si="7"/>
        <v>0</v>
      </c>
      <c r="V50">
        <f t="shared" si="8"/>
        <v>0</v>
      </c>
      <c r="W50">
        <f t="shared" si="9"/>
        <v>0</v>
      </c>
    </row>
    <row r="51" spans="1:23">
      <c r="A51" s="2" t="s">
        <v>48</v>
      </c>
      <c r="B51" s="4">
        <v>73</v>
      </c>
      <c r="C51" s="3">
        <v>5.2220000000000004</v>
      </c>
      <c r="D51" s="1">
        <v>1.399233482009244</v>
      </c>
      <c r="E51" s="1">
        <v>0.87906873696735921</v>
      </c>
      <c r="K51">
        <f t="shared" si="1"/>
        <v>2.6012487599846752</v>
      </c>
      <c r="L51">
        <f t="shared" si="2"/>
        <v>0.90482199422135612</v>
      </c>
      <c r="M51">
        <f t="shared" si="3"/>
        <v>1.1585425783866643</v>
      </c>
      <c r="N51" t="str">
        <f t="shared" si="0"/>
        <v>C2</v>
      </c>
      <c r="R51">
        <f t="shared" si="4"/>
        <v>0</v>
      </c>
      <c r="S51">
        <f t="shared" si="5"/>
        <v>0</v>
      </c>
      <c r="T51">
        <f t="shared" si="6"/>
        <v>1.399233482009244</v>
      </c>
      <c r="U51">
        <f t="shared" si="7"/>
        <v>0.87906873696735921</v>
      </c>
      <c r="V51">
        <f t="shared" si="8"/>
        <v>0</v>
      </c>
      <c r="W51">
        <f t="shared" si="9"/>
        <v>0</v>
      </c>
    </row>
    <row r="52" spans="1:23">
      <c r="A52" s="2" t="s">
        <v>49</v>
      </c>
      <c r="B52" s="4">
        <v>64</v>
      </c>
      <c r="C52" s="3">
        <v>4.0030000000000001</v>
      </c>
      <c r="D52" s="1">
        <v>0.92867961884043848</v>
      </c>
      <c r="E52" s="1">
        <v>0.50299944388270423</v>
      </c>
      <c r="K52">
        <f t="shared" si="1"/>
        <v>1.9994278383168493</v>
      </c>
      <c r="L52">
        <f t="shared" si="2"/>
        <v>0.91566313363651763</v>
      </c>
      <c r="M52">
        <f t="shared" si="3"/>
        <v>0.96729070100215053</v>
      </c>
      <c r="N52" t="str">
        <f t="shared" si="0"/>
        <v>C2</v>
      </c>
      <c r="R52">
        <f t="shared" si="4"/>
        <v>0</v>
      </c>
      <c r="S52">
        <f t="shared" si="5"/>
        <v>0</v>
      </c>
      <c r="T52">
        <f t="shared" si="6"/>
        <v>0.92867961884043848</v>
      </c>
      <c r="U52">
        <f t="shared" si="7"/>
        <v>0.50299944388270423</v>
      </c>
      <c r="V52">
        <f t="shared" si="8"/>
        <v>0</v>
      </c>
      <c r="W52">
        <f t="shared" si="9"/>
        <v>0</v>
      </c>
    </row>
    <row r="53" spans="1:23">
      <c r="A53" s="2" t="s">
        <v>50</v>
      </c>
      <c r="B53" s="4">
        <v>47</v>
      </c>
      <c r="C53" s="3">
        <v>0.88</v>
      </c>
      <c r="D53" s="1">
        <v>3.9855655077139097E-2</v>
      </c>
      <c r="E53" s="1">
        <v>-0.46046602150152655</v>
      </c>
      <c r="K53">
        <f t="shared" si="1"/>
        <v>0.7607654336920755</v>
      </c>
      <c r="L53">
        <f t="shared" si="2"/>
        <v>1.7435927637178879</v>
      </c>
      <c r="M53">
        <f t="shared" si="3"/>
        <v>1.4756789039223643</v>
      </c>
      <c r="N53" t="str">
        <f t="shared" si="0"/>
        <v>C1</v>
      </c>
      <c r="R53">
        <f t="shared" si="4"/>
        <v>3.9855655077139097E-2</v>
      </c>
      <c r="S53">
        <f t="shared" si="5"/>
        <v>-0.46046602150152655</v>
      </c>
      <c r="T53">
        <f t="shared" si="6"/>
        <v>0</v>
      </c>
      <c r="U53">
        <f t="shared" si="7"/>
        <v>0</v>
      </c>
      <c r="V53">
        <f t="shared" si="8"/>
        <v>0</v>
      </c>
      <c r="W53">
        <f t="shared" si="9"/>
        <v>0</v>
      </c>
    </row>
    <row r="54" spans="1:23">
      <c r="A54" s="2" t="s">
        <v>51</v>
      </c>
      <c r="B54" s="4">
        <v>39</v>
      </c>
      <c r="C54" s="3">
        <v>1.54</v>
      </c>
      <c r="D54" s="1">
        <v>-0.37841444551735476</v>
      </c>
      <c r="E54" s="1">
        <v>-0.25685180211196768</v>
      </c>
      <c r="K54">
        <f t="shared" si="1"/>
        <v>0.51698471390032219</v>
      </c>
      <c r="L54">
        <f t="shared" si="2"/>
        <v>2.1109812741544904</v>
      </c>
      <c r="M54">
        <f t="shared" si="3"/>
        <v>1.8823005028442705</v>
      </c>
      <c r="N54" t="str">
        <f t="shared" si="0"/>
        <v>C1</v>
      </c>
      <c r="R54">
        <f t="shared" si="4"/>
        <v>-0.37841444551735476</v>
      </c>
      <c r="S54">
        <f t="shared" si="5"/>
        <v>-0.25685180211196768</v>
      </c>
      <c r="T54">
        <f t="shared" si="6"/>
        <v>0</v>
      </c>
      <c r="U54">
        <f t="shared" si="7"/>
        <v>0</v>
      </c>
      <c r="V54">
        <f t="shared" si="8"/>
        <v>0</v>
      </c>
      <c r="W54">
        <f t="shared" si="9"/>
        <v>0</v>
      </c>
    </row>
    <row r="55" spans="1:23">
      <c r="A55" s="2" t="s">
        <v>52</v>
      </c>
      <c r="B55" s="4">
        <v>72</v>
      </c>
      <c r="C55" s="3">
        <v>0.999</v>
      </c>
      <c r="D55" s="1">
        <v>1.3469497194349322</v>
      </c>
      <c r="E55" s="1">
        <v>-0.42375376073280302</v>
      </c>
      <c r="K55">
        <f t="shared" si="1"/>
        <v>2.0536170792940434</v>
      </c>
      <c r="L55">
        <f t="shared" si="2"/>
        <v>0.58324287831714039</v>
      </c>
      <c r="M55">
        <f t="shared" si="3"/>
        <v>0.2163466794435274</v>
      </c>
      <c r="N55" t="str">
        <f t="shared" si="0"/>
        <v>C3</v>
      </c>
      <c r="R55">
        <f t="shared" si="4"/>
        <v>0</v>
      </c>
      <c r="S55">
        <f t="shared" si="5"/>
        <v>0</v>
      </c>
      <c r="T55">
        <f t="shared" si="6"/>
        <v>0</v>
      </c>
      <c r="U55">
        <f t="shared" si="7"/>
        <v>0</v>
      </c>
      <c r="V55">
        <f t="shared" si="8"/>
        <v>1.3469497194349322</v>
      </c>
      <c r="W55">
        <f t="shared" si="9"/>
        <v>-0.42375376073280302</v>
      </c>
    </row>
    <row r="56" spans="1:23">
      <c r="A56" s="2" t="s">
        <v>53</v>
      </c>
      <c r="B56" s="4">
        <v>48</v>
      </c>
      <c r="C56" s="3">
        <v>2.1</v>
      </c>
      <c r="D56" s="1">
        <v>9.2139417651450825E-2</v>
      </c>
      <c r="E56" s="1">
        <v>-8.4088222023857129E-2</v>
      </c>
      <c r="K56">
        <f t="shared" si="1"/>
        <v>0.97762823134742827</v>
      </c>
      <c r="L56">
        <f t="shared" si="2"/>
        <v>1.6248328819267113</v>
      </c>
      <c r="M56">
        <f t="shared" si="3"/>
        <v>1.4244783312524509</v>
      </c>
      <c r="N56" t="str">
        <f t="shared" si="0"/>
        <v>C1</v>
      </c>
      <c r="R56">
        <f t="shared" si="4"/>
        <v>9.2139417651450825E-2</v>
      </c>
      <c r="S56">
        <f t="shared" si="5"/>
        <v>-8.4088222023857129E-2</v>
      </c>
      <c r="T56">
        <f t="shared" si="6"/>
        <v>0</v>
      </c>
      <c r="U56">
        <f t="shared" si="7"/>
        <v>0</v>
      </c>
      <c r="V56">
        <f t="shared" si="8"/>
        <v>0</v>
      </c>
      <c r="W56">
        <f t="shared" si="9"/>
        <v>0</v>
      </c>
    </row>
    <row r="57" spans="1:23">
      <c r="A57" s="2" t="s">
        <v>54</v>
      </c>
      <c r="B57" s="4">
        <v>29</v>
      </c>
      <c r="C57" s="3">
        <v>1.083</v>
      </c>
      <c r="D57" s="1">
        <v>-0.90125207126047202</v>
      </c>
      <c r="E57" s="1">
        <v>-0.39783922371958647</v>
      </c>
      <c r="K57">
        <f t="shared" si="1"/>
        <v>0.3414772952927923</v>
      </c>
      <c r="L57">
        <f t="shared" si="2"/>
        <v>2.6490263680895398</v>
      </c>
      <c r="M57">
        <f t="shared" si="3"/>
        <v>2.4082010828323765</v>
      </c>
      <c r="N57" t="str">
        <f t="shared" si="0"/>
        <v>C1</v>
      </c>
      <c r="R57">
        <f t="shared" si="4"/>
        <v>-0.90125207126047202</v>
      </c>
      <c r="S57">
        <f t="shared" si="5"/>
        <v>-0.39783922371958647</v>
      </c>
      <c r="T57">
        <f t="shared" si="6"/>
        <v>0</v>
      </c>
      <c r="U57">
        <f t="shared" si="7"/>
        <v>0</v>
      </c>
      <c r="V57">
        <f t="shared" si="8"/>
        <v>0</v>
      </c>
      <c r="W57">
        <f t="shared" si="9"/>
        <v>0</v>
      </c>
    </row>
    <row r="58" spans="1:23">
      <c r="A58" s="2" t="s">
        <v>55</v>
      </c>
      <c r="B58" s="4">
        <v>26</v>
      </c>
      <c r="C58" s="3">
        <v>6.0039999999999996</v>
      </c>
      <c r="D58" s="1">
        <v>-1.0581033589834072</v>
      </c>
      <c r="E58" s="1">
        <v>1.1203207363046848</v>
      </c>
      <c r="K58">
        <f t="shared" si="1"/>
        <v>1.8251735618912091</v>
      </c>
      <c r="L58">
        <f t="shared" si="2"/>
        <v>2.9776932646380465</v>
      </c>
      <c r="M58">
        <f t="shared" si="3"/>
        <v>2.917115505477597</v>
      </c>
      <c r="N58" t="str">
        <f t="shared" si="0"/>
        <v>C1</v>
      </c>
      <c r="R58">
        <f t="shared" si="4"/>
        <v>-1.0581033589834072</v>
      </c>
      <c r="S58">
        <f t="shared" si="5"/>
        <v>1.1203207363046848</v>
      </c>
      <c r="T58">
        <f t="shared" si="6"/>
        <v>0</v>
      </c>
      <c r="U58">
        <f t="shared" si="7"/>
        <v>0</v>
      </c>
      <c r="V58">
        <f t="shared" si="8"/>
        <v>0</v>
      </c>
      <c r="W58">
        <f t="shared" si="9"/>
        <v>0</v>
      </c>
    </row>
    <row r="59" spans="1:23">
      <c r="A59" s="2" t="s">
        <v>56</v>
      </c>
      <c r="B59" s="4">
        <v>53</v>
      </c>
      <c r="C59" s="3">
        <v>2.8279999999999998</v>
      </c>
      <c r="D59" s="1">
        <v>0.3535582305230095</v>
      </c>
      <c r="E59" s="1">
        <v>0.14050443209068647</v>
      </c>
      <c r="K59">
        <f t="shared" si="1"/>
        <v>1.3216520727135677</v>
      </c>
      <c r="L59">
        <f t="shared" si="2"/>
        <v>1.3638321697230229</v>
      </c>
      <c r="M59">
        <f t="shared" si="3"/>
        <v>1.2229025634330983</v>
      </c>
      <c r="N59" t="str">
        <f t="shared" si="0"/>
        <v>C3</v>
      </c>
      <c r="R59">
        <f t="shared" si="4"/>
        <v>0</v>
      </c>
      <c r="S59">
        <f t="shared" si="5"/>
        <v>0</v>
      </c>
      <c r="T59">
        <f t="shared" si="6"/>
        <v>0</v>
      </c>
      <c r="U59">
        <f t="shared" si="7"/>
        <v>0</v>
      </c>
      <c r="V59">
        <f t="shared" si="8"/>
        <v>0.3535582305230095</v>
      </c>
      <c r="W59">
        <f t="shared" si="9"/>
        <v>0.14050443209068647</v>
      </c>
    </row>
    <row r="60" spans="1:23">
      <c r="A60" s="2" t="s">
        <v>57</v>
      </c>
      <c r="B60" s="4">
        <v>41</v>
      </c>
      <c r="C60" s="3">
        <v>2.4580000000000002</v>
      </c>
      <c r="D60" s="1">
        <v>-0.27384692036873126</v>
      </c>
      <c r="E60" s="1">
        <v>2.6357066675327844E-2</v>
      </c>
      <c r="K60">
        <f t="shared" si="1"/>
        <v>0.81041925067432663</v>
      </c>
      <c r="L60">
        <f t="shared" si="2"/>
        <v>1.986787025764831</v>
      </c>
      <c r="M60">
        <f t="shared" si="3"/>
        <v>1.8029683061332469</v>
      </c>
      <c r="N60" t="str">
        <f t="shared" si="0"/>
        <v>C1</v>
      </c>
      <c r="R60">
        <f t="shared" si="4"/>
        <v>-0.27384692036873126</v>
      </c>
      <c r="S60">
        <f t="shared" si="5"/>
        <v>2.6357066675327844E-2</v>
      </c>
      <c r="T60">
        <f t="shared" si="6"/>
        <v>0</v>
      </c>
      <c r="U60">
        <f t="shared" si="7"/>
        <v>0</v>
      </c>
      <c r="V60">
        <f t="shared" si="8"/>
        <v>0</v>
      </c>
      <c r="W60">
        <f t="shared" si="9"/>
        <v>0</v>
      </c>
    </row>
    <row r="61" spans="1:23">
      <c r="A61" s="2" t="s">
        <v>58</v>
      </c>
      <c r="B61" s="4">
        <v>57</v>
      </c>
      <c r="C61" s="3">
        <v>1.954</v>
      </c>
      <c r="D61" s="1">
        <v>0.56269328082025638</v>
      </c>
      <c r="E61" s="1">
        <v>-0.12913015540397171</v>
      </c>
      <c r="K61">
        <f t="shared" si="1"/>
        <v>1.3655383719647824</v>
      </c>
      <c r="L61">
        <f t="shared" si="2"/>
        <v>1.1612484639648024</v>
      </c>
      <c r="M61">
        <f t="shared" si="3"/>
        <v>0.95230640336747674</v>
      </c>
      <c r="N61" t="str">
        <f t="shared" si="0"/>
        <v>C3</v>
      </c>
      <c r="R61">
        <f t="shared" si="4"/>
        <v>0</v>
      </c>
      <c r="S61">
        <f t="shared" si="5"/>
        <v>0</v>
      </c>
      <c r="T61">
        <f t="shared" si="6"/>
        <v>0</v>
      </c>
      <c r="U61">
        <f t="shared" si="7"/>
        <v>0</v>
      </c>
      <c r="V61">
        <f t="shared" si="8"/>
        <v>0.56269328082025638</v>
      </c>
      <c r="W61">
        <f t="shared" si="9"/>
        <v>-0.12913015540397171</v>
      </c>
    </row>
    <row r="62" spans="1:23">
      <c r="A62" s="2" t="s">
        <v>59</v>
      </c>
      <c r="B62" s="4">
        <v>28</v>
      </c>
      <c r="C62" s="3">
        <v>1</v>
      </c>
      <c r="D62" s="1">
        <v>-0.9535358338347838</v>
      </c>
      <c r="E62" s="1">
        <v>-0.42344525433978858</v>
      </c>
      <c r="K62">
        <f t="shared" si="1"/>
        <v>0.35782732736523482</v>
      </c>
      <c r="L62">
        <f t="shared" si="2"/>
        <v>2.7048139490524785</v>
      </c>
      <c r="M62">
        <f t="shared" si="3"/>
        <v>2.4618318513492992</v>
      </c>
      <c r="N62" t="str">
        <f t="shared" si="0"/>
        <v>C1</v>
      </c>
      <c r="R62">
        <f t="shared" si="4"/>
        <v>-0.9535358338347838</v>
      </c>
      <c r="S62">
        <f t="shared" si="5"/>
        <v>-0.42344525433978858</v>
      </c>
      <c r="T62">
        <f t="shared" si="6"/>
        <v>0</v>
      </c>
      <c r="U62">
        <f t="shared" si="7"/>
        <v>0</v>
      </c>
      <c r="V62">
        <f t="shared" si="8"/>
        <v>0</v>
      </c>
      <c r="W62">
        <f t="shared" si="9"/>
        <v>0</v>
      </c>
    </row>
    <row r="63" spans="1:23">
      <c r="A63" s="2" t="s">
        <v>60</v>
      </c>
      <c r="B63" s="4">
        <v>37</v>
      </c>
      <c r="C63" s="3">
        <v>-1.17</v>
      </c>
      <c r="D63" s="1">
        <v>-0.4829819706659782</v>
      </c>
      <c r="E63" s="1">
        <v>-1.0929041271812168</v>
      </c>
      <c r="K63">
        <f t="shared" si="1"/>
        <v>0.47377845269521102</v>
      </c>
      <c r="L63">
        <f t="shared" si="2"/>
        <v>2.4665351145189449</v>
      </c>
      <c r="M63">
        <f t="shared" si="3"/>
        <v>2.148648569550168</v>
      </c>
      <c r="N63" t="str">
        <f t="shared" si="0"/>
        <v>C1</v>
      </c>
      <c r="R63">
        <f t="shared" si="4"/>
        <v>-0.4829819706659782</v>
      </c>
      <c r="S63">
        <f t="shared" si="5"/>
        <v>-1.0929041271812168</v>
      </c>
      <c r="T63">
        <f t="shared" si="6"/>
        <v>0</v>
      </c>
      <c r="U63">
        <f t="shared" si="7"/>
        <v>0</v>
      </c>
      <c r="V63">
        <f t="shared" si="8"/>
        <v>0</v>
      </c>
      <c r="W63">
        <f t="shared" si="9"/>
        <v>0</v>
      </c>
    </row>
    <row r="64" spans="1:23">
      <c r="A64" s="2" t="s">
        <v>61</v>
      </c>
      <c r="B64" s="4">
        <v>59</v>
      </c>
      <c r="C64" s="3">
        <v>2.274</v>
      </c>
      <c r="D64" s="1">
        <v>0.66726080596887982</v>
      </c>
      <c r="E64" s="1">
        <v>-3.0408109639337096E-2</v>
      </c>
      <c r="K64">
        <f t="shared" si="1"/>
        <v>1.5013840139475936</v>
      </c>
      <c r="L64">
        <f t="shared" si="2"/>
        <v>1.0474399383756312</v>
      </c>
      <c r="M64">
        <f t="shared" si="3"/>
        <v>0.87149303421856683</v>
      </c>
      <c r="N64" t="str">
        <f t="shared" si="0"/>
        <v>C3</v>
      </c>
      <c r="R64">
        <f t="shared" si="4"/>
        <v>0</v>
      </c>
      <c r="S64">
        <f t="shared" si="5"/>
        <v>0</v>
      </c>
      <c r="T64">
        <f t="shared" si="6"/>
        <v>0</v>
      </c>
      <c r="U64">
        <f t="shared" si="7"/>
        <v>0</v>
      </c>
      <c r="V64">
        <f t="shared" si="8"/>
        <v>0.66726080596887982</v>
      </c>
      <c r="W64">
        <f t="shared" si="9"/>
        <v>-3.0408109639337096E-2</v>
      </c>
    </row>
    <row r="65" spans="1:23">
      <c r="A65" s="2" t="s">
        <v>62</v>
      </c>
      <c r="B65" s="4">
        <v>26</v>
      </c>
      <c r="C65" s="3">
        <v>4.1379999999999999</v>
      </c>
      <c r="D65" s="1">
        <v>-1.0581033589834072</v>
      </c>
      <c r="E65" s="1">
        <v>0.54464780693965931</v>
      </c>
      <c r="K65">
        <f t="shared" si="1"/>
        <v>1.2664646882271449</v>
      </c>
      <c r="L65">
        <f t="shared" si="2"/>
        <v>2.818358303605037</v>
      </c>
      <c r="M65">
        <f t="shared" si="3"/>
        <v>2.6897507015847029</v>
      </c>
      <c r="N65" t="str">
        <f t="shared" si="0"/>
        <v>C1</v>
      </c>
      <c r="R65">
        <f t="shared" si="4"/>
        <v>-1.0581033589834072</v>
      </c>
      <c r="S65">
        <f t="shared" si="5"/>
        <v>0.54464780693965931</v>
      </c>
      <c r="T65">
        <f t="shared" si="6"/>
        <v>0</v>
      </c>
      <c r="U65">
        <f t="shared" si="7"/>
        <v>0</v>
      </c>
      <c r="V65">
        <f t="shared" si="8"/>
        <v>0</v>
      </c>
      <c r="W65">
        <f t="shared" si="9"/>
        <v>0</v>
      </c>
    </row>
    <row r="66" spans="1:23">
      <c r="A66" s="2" t="s">
        <v>63</v>
      </c>
      <c r="B66" s="4">
        <v>31</v>
      </c>
      <c r="C66" s="3">
        <v>2.27</v>
      </c>
      <c r="D66" s="1">
        <v>-0.79668454611184858</v>
      </c>
      <c r="E66" s="1">
        <v>-3.1642135211395028E-2</v>
      </c>
      <c r="K66">
        <f t="shared" si="1"/>
        <v>0.64467720525418859</v>
      </c>
      <c r="L66">
        <f t="shared" si="2"/>
        <v>2.5103865812426274</v>
      </c>
      <c r="M66">
        <f t="shared" si="3"/>
        <v>2.3132948077881061</v>
      </c>
      <c r="N66" t="str">
        <f t="shared" si="0"/>
        <v>C1</v>
      </c>
      <c r="R66">
        <f t="shared" si="4"/>
        <v>-0.79668454611184858</v>
      </c>
      <c r="S66">
        <f t="shared" si="5"/>
        <v>-3.1642135211395028E-2</v>
      </c>
      <c r="T66">
        <f t="shared" si="6"/>
        <v>0</v>
      </c>
      <c r="U66">
        <f t="shared" si="7"/>
        <v>0</v>
      </c>
      <c r="V66">
        <f t="shared" si="8"/>
        <v>0</v>
      </c>
      <c r="W66">
        <f t="shared" si="9"/>
        <v>0</v>
      </c>
    </row>
    <row r="67" spans="1:23">
      <c r="A67" s="2" t="s">
        <v>64</v>
      </c>
      <c r="B67" s="4">
        <v>49</v>
      </c>
      <c r="C67" s="3">
        <v>4.2389999999999999</v>
      </c>
      <c r="D67" s="1">
        <v>0.14442318022576256</v>
      </c>
      <c r="E67" s="1">
        <v>0.57580695263412218</v>
      </c>
      <c r="K67">
        <f t="shared" ref="K67:K123" si="10">SQRT((D67-$H$3)^2+(E67-$I$3)^2)</f>
        <v>1.4987707567419388</v>
      </c>
      <c r="L67">
        <f t="shared" ref="L67:L123" si="11">SQRT((D67-$H$4)^2+(E67-$I$4)^2)</f>
        <v>1.6606434533419161</v>
      </c>
      <c r="M67">
        <f t="shared" ref="M67:M123" si="12">SQRT((D67-$H$5)^2+(E67-$I$5)^2)</f>
        <v>1.6035420152327926</v>
      </c>
      <c r="N67" t="str">
        <f t="shared" ref="N67:N123" si="13">INDEX($K$1:$M$1,1,MATCH(MIN(K67:M67),K67:M67,0))</f>
        <v>C1</v>
      </c>
      <c r="R67">
        <f t="shared" ref="R67:R123" si="14">IF($N67=R$1,$D67,0)</f>
        <v>0.14442318022576256</v>
      </c>
      <c r="S67">
        <f t="shared" ref="S67:S123" si="15">IF($N67=S$1,$E67,0)</f>
        <v>0.57580695263412218</v>
      </c>
      <c r="T67">
        <f t="shared" ref="T67:T123" si="16">IF($N67=T$1,$D67,0)</f>
        <v>0</v>
      </c>
      <c r="U67">
        <f t="shared" ref="U67:U123" si="17">IF($N67=U$1,$E67,0)</f>
        <v>0</v>
      </c>
      <c r="V67">
        <f t="shared" ref="V67:V123" si="18">IF($N67=V$1,$D67,0)</f>
        <v>0</v>
      </c>
      <c r="W67">
        <f t="shared" ref="W67:W123" si="19">IF($N67=W$1,$E67,0)</f>
        <v>0</v>
      </c>
    </row>
    <row r="68" spans="1:23">
      <c r="A68" s="2" t="s">
        <v>65</v>
      </c>
      <c r="B68" s="4">
        <v>32</v>
      </c>
      <c r="C68" s="3">
        <v>5.37</v>
      </c>
      <c r="D68" s="1">
        <v>-0.7444007835375368</v>
      </c>
      <c r="E68" s="1">
        <v>0.92472768313350262</v>
      </c>
      <c r="K68">
        <f t="shared" si="10"/>
        <v>1.5933680347892849</v>
      </c>
      <c r="L68">
        <f t="shared" si="11"/>
        <v>2.615030443293489</v>
      </c>
      <c r="M68">
        <f t="shared" si="12"/>
        <v>2.5481653054822639</v>
      </c>
      <c r="N68" t="str">
        <f t="shared" si="13"/>
        <v>C1</v>
      </c>
      <c r="R68">
        <f t="shared" si="14"/>
        <v>-0.7444007835375368</v>
      </c>
      <c r="S68">
        <f t="shared" si="15"/>
        <v>0.92472768313350262</v>
      </c>
      <c r="T68">
        <f t="shared" si="16"/>
        <v>0</v>
      </c>
      <c r="U68">
        <f t="shared" si="17"/>
        <v>0</v>
      </c>
      <c r="V68">
        <f t="shared" si="18"/>
        <v>0</v>
      </c>
      <c r="W68">
        <f t="shared" si="19"/>
        <v>0</v>
      </c>
    </row>
    <row r="69" spans="1:23">
      <c r="A69" s="2" t="s">
        <v>66</v>
      </c>
      <c r="B69" s="4">
        <v>27</v>
      </c>
      <c r="C69" s="3">
        <v>1.522</v>
      </c>
      <c r="D69" s="1">
        <v>-1.0058195964090955</v>
      </c>
      <c r="E69" s="1">
        <v>-0.26240491718622838</v>
      </c>
      <c r="K69">
        <f t="shared" si="10"/>
        <v>0.51258183991776829</v>
      </c>
      <c r="L69">
        <f t="shared" si="11"/>
        <v>2.7344740045188298</v>
      </c>
      <c r="M69">
        <f t="shared" si="12"/>
        <v>2.509650943011609</v>
      </c>
      <c r="N69" t="str">
        <f t="shared" si="13"/>
        <v>C1</v>
      </c>
      <c r="R69">
        <f t="shared" si="14"/>
        <v>-1.0058195964090955</v>
      </c>
      <c r="S69">
        <f t="shared" si="15"/>
        <v>-0.26240491718622838</v>
      </c>
      <c r="T69">
        <f t="shared" si="16"/>
        <v>0</v>
      </c>
      <c r="U69">
        <f t="shared" si="17"/>
        <v>0</v>
      </c>
      <c r="V69">
        <f t="shared" si="18"/>
        <v>0</v>
      </c>
      <c r="W69">
        <f t="shared" si="19"/>
        <v>0</v>
      </c>
    </row>
    <row r="70" spans="1:23">
      <c r="A70" s="2" t="s">
        <v>66</v>
      </c>
      <c r="B70" s="4">
        <v>54</v>
      </c>
      <c r="C70" s="3">
        <v>3.6</v>
      </c>
      <c r="D70" s="1">
        <v>0.40584199309732122</v>
      </c>
      <c r="E70" s="1">
        <v>0.37867136749786751</v>
      </c>
      <c r="K70">
        <f t="shared" si="10"/>
        <v>1.5167660701726244</v>
      </c>
      <c r="L70">
        <f t="shared" si="11"/>
        <v>1.3527048358205558</v>
      </c>
      <c r="M70">
        <f t="shared" si="12"/>
        <v>1.2776803871983093</v>
      </c>
      <c r="N70" t="str">
        <f t="shared" si="13"/>
        <v>C3</v>
      </c>
      <c r="R70">
        <f t="shared" si="14"/>
        <v>0</v>
      </c>
      <c r="S70">
        <f t="shared" si="15"/>
        <v>0</v>
      </c>
      <c r="T70">
        <f t="shared" si="16"/>
        <v>0</v>
      </c>
      <c r="U70">
        <f t="shared" si="17"/>
        <v>0</v>
      </c>
      <c r="V70">
        <f t="shared" si="18"/>
        <v>0.40584199309732122</v>
      </c>
      <c r="W70">
        <f t="shared" si="19"/>
        <v>0.37867136749786751</v>
      </c>
    </row>
    <row r="71" spans="1:23">
      <c r="A71" s="2" t="s">
        <v>67</v>
      </c>
      <c r="B71" s="4">
        <v>30</v>
      </c>
      <c r="C71" s="3">
        <v>2.302</v>
      </c>
      <c r="D71" s="1">
        <v>-0.84896830868616036</v>
      </c>
      <c r="E71" s="1">
        <v>-2.1769930634931562E-2</v>
      </c>
      <c r="K71">
        <f t="shared" si="10"/>
        <v>0.66478141564128224</v>
      </c>
      <c r="L71">
        <f t="shared" si="11"/>
        <v>2.5624348398633909</v>
      </c>
      <c r="M71">
        <f t="shared" si="12"/>
        <v>2.3663304770846545</v>
      </c>
      <c r="N71" t="str">
        <f t="shared" si="13"/>
        <v>C1</v>
      </c>
      <c r="R71">
        <f t="shared" si="14"/>
        <v>-0.84896830868616036</v>
      </c>
      <c r="S71">
        <f t="shared" si="15"/>
        <v>-2.1769930634931562E-2</v>
      </c>
      <c r="T71">
        <f t="shared" si="16"/>
        <v>0</v>
      </c>
      <c r="U71">
        <f t="shared" si="17"/>
        <v>0</v>
      </c>
      <c r="V71">
        <f t="shared" si="18"/>
        <v>0</v>
      </c>
      <c r="W71">
        <f t="shared" si="19"/>
        <v>0</v>
      </c>
    </row>
    <row r="72" spans="1:23">
      <c r="A72" s="2" t="s">
        <v>68</v>
      </c>
      <c r="B72" s="4">
        <v>30</v>
      </c>
      <c r="C72" s="3">
        <v>4</v>
      </c>
      <c r="D72" s="1">
        <v>-0.84896830868616036</v>
      </c>
      <c r="E72" s="1">
        <v>0.50207392470366075</v>
      </c>
      <c r="K72">
        <f t="shared" si="10"/>
        <v>1.1803245122144033</v>
      </c>
      <c r="L72">
        <f t="shared" si="11"/>
        <v>2.6049684817770489</v>
      </c>
      <c r="M72">
        <f t="shared" si="12"/>
        <v>2.4776947681240959</v>
      </c>
      <c r="N72" t="str">
        <f t="shared" si="13"/>
        <v>C1</v>
      </c>
      <c r="R72">
        <f t="shared" si="14"/>
        <v>-0.84896830868616036</v>
      </c>
      <c r="S72">
        <f t="shared" si="15"/>
        <v>0.50207392470366075</v>
      </c>
      <c r="T72">
        <f t="shared" si="16"/>
        <v>0</v>
      </c>
      <c r="U72">
        <f t="shared" si="17"/>
        <v>0</v>
      </c>
      <c r="V72">
        <f t="shared" si="18"/>
        <v>0</v>
      </c>
      <c r="W72">
        <f t="shared" si="19"/>
        <v>0</v>
      </c>
    </row>
    <row r="73" spans="1:23">
      <c r="A73" s="2" t="s">
        <v>69</v>
      </c>
      <c r="B73" s="4">
        <v>45</v>
      </c>
      <c r="C73" s="3">
        <v>2.3580000000000001</v>
      </c>
      <c r="D73" s="1">
        <v>-6.4711870071484365E-2</v>
      </c>
      <c r="E73" s="1">
        <v>-4.4935726261204926E-3</v>
      </c>
      <c r="K73">
        <f t="shared" si="10"/>
        <v>0.91301105282693151</v>
      </c>
      <c r="L73">
        <f t="shared" si="11"/>
        <v>1.7779897241175429</v>
      </c>
      <c r="M73">
        <f t="shared" si="12"/>
        <v>1.5916245076928706</v>
      </c>
      <c r="N73" t="str">
        <f t="shared" si="13"/>
        <v>C1</v>
      </c>
      <c r="R73">
        <f t="shared" si="14"/>
        <v>-6.4711870071484365E-2</v>
      </c>
      <c r="S73">
        <f t="shared" si="15"/>
        <v>-4.4935726261204926E-3</v>
      </c>
      <c r="T73">
        <f t="shared" si="16"/>
        <v>0</v>
      </c>
      <c r="U73">
        <f t="shared" si="17"/>
        <v>0</v>
      </c>
      <c r="V73">
        <f t="shared" si="18"/>
        <v>0</v>
      </c>
      <c r="W73">
        <f t="shared" si="19"/>
        <v>0</v>
      </c>
    </row>
    <row r="74" spans="1:23">
      <c r="A74" s="2" t="s">
        <v>70</v>
      </c>
      <c r="B74" s="4">
        <v>37</v>
      </c>
      <c r="C74" s="3">
        <v>1.4870000000000001</v>
      </c>
      <c r="D74" s="1">
        <v>-0.4829819706659782</v>
      </c>
      <c r="E74" s="1">
        <v>-0.27320264094173524</v>
      </c>
      <c r="K74">
        <f t="shared" si="10"/>
        <v>0.44657652255834207</v>
      </c>
      <c r="L74">
        <f t="shared" si="11"/>
        <v>2.216801954988052</v>
      </c>
      <c r="M74">
        <f t="shared" si="12"/>
        <v>1.9867835766322035</v>
      </c>
      <c r="N74" t="str">
        <f t="shared" si="13"/>
        <v>C1</v>
      </c>
      <c r="R74">
        <f t="shared" si="14"/>
        <v>-0.4829819706659782</v>
      </c>
      <c r="S74">
        <f t="shared" si="15"/>
        <v>-0.27320264094173524</v>
      </c>
      <c r="T74">
        <f t="shared" si="16"/>
        <v>0</v>
      </c>
      <c r="U74">
        <f t="shared" si="17"/>
        <v>0</v>
      </c>
      <c r="V74">
        <f t="shared" si="18"/>
        <v>0</v>
      </c>
      <c r="W74">
        <f t="shared" si="19"/>
        <v>0</v>
      </c>
    </row>
    <row r="75" spans="1:23">
      <c r="A75" s="2" t="s">
        <v>71</v>
      </c>
      <c r="B75" s="4">
        <v>27</v>
      </c>
      <c r="C75" s="3">
        <v>3.4</v>
      </c>
      <c r="D75" s="1">
        <v>-1.0058195964090955</v>
      </c>
      <c r="E75" s="1">
        <v>0.31697008889497086</v>
      </c>
      <c r="K75">
        <f t="shared" si="10"/>
        <v>1.0335117841385772</v>
      </c>
      <c r="L75">
        <f t="shared" si="11"/>
        <v>2.7338202690598861</v>
      </c>
      <c r="M75">
        <f t="shared" si="12"/>
        <v>2.5784341226599055</v>
      </c>
      <c r="N75" t="str">
        <f t="shared" si="13"/>
        <v>C1</v>
      </c>
      <c r="R75">
        <f t="shared" si="14"/>
        <v>-1.0058195964090955</v>
      </c>
      <c r="S75">
        <f t="shared" si="15"/>
        <v>0.31697008889497086</v>
      </c>
      <c r="T75">
        <f t="shared" si="16"/>
        <v>0</v>
      </c>
      <c r="U75">
        <f t="shared" si="17"/>
        <v>0</v>
      </c>
      <c r="V75">
        <f t="shared" si="18"/>
        <v>0</v>
      </c>
      <c r="W75">
        <f t="shared" si="19"/>
        <v>0</v>
      </c>
    </row>
    <row r="76" spans="1:23">
      <c r="A76" s="2" t="s">
        <v>72</v>
      </c>
      <c r="B76" s="4">
        <v>29</v>
      </c>
      <c r="C76" s="3">
        <v>0.56100000000000005</v>
      </c>
      <c r="D76" s="1">
        <v>-0.90125207126047202</v>
      </c>
      <c r="E76" s="1">
        <v>-0.55887956087314661</v>
      </c>
      <c r="K76">
        <f t="shared" si="10"/>
        <v>0.23579075403230143</v>
      </c>
      <c r="L76">
        <f t="shared" si="11"/>
        <v>2.6797745889505959</v>
      </c>
      <c r="M76">
        <f t="shared" si="12"/>
        <v>2.4217788215348111</v>
      </c>
      <c r="N76" t="str">
        <f t="shared" si="13"/>
        <v>C1</v>
      </c>
      <c r="R76">
        <f t="shared" si="14"/>
        <v>-0.90125207126047202</v>
      </c>
      <c r="S76">
        <f t="shared" si="15"/>
        <v>-0.55887956087314661</v>
      </c>
      <c r="T76">
        <f t="shared" si="16"/>
        <v>0</v>
      </c>
      <c r="U76">
        <f t="shared" si="17"/>
        <v>0</v>
      </c>
      <c r="V76">
        <f t="shared" si="18"/>
        <v>0</v>
      </c>
      <c r="W76">
        <f t="shared" si="19"/>
        <v>0</v>
      </c>
    </row>
    <row r="77" spans="1:23">
      <c r="A77" s="2" t="s">
        <v>73</v>
      </c>
      <c r="B77" s="4">
        <v>83</v>
      </c>
      <c r="C77" s="3">
        <v>2.0950000000000002</v>
      </c>
      <c r="D77" s="1">
        <v>1.9220711077523613</v>
      </c>
      <c r="E77" s="1">
        <v>-8.5630753988929512E-2</v>
      </c>
      <c r="K77">
        <f t="shared" si="10"/>
        <v>2.6782232945258255</v>
      </c>
      <c r="L77">
        <f t="shared" si="11"/>
        <v>0.23915078703784212</v>
      </c>
      <c r="M77">
        <f t="shared" si="12"/>
        <v>0.45903609933639716</v>
      </c>
      <c r="N77" t="str">
        <f t="shared" si="13"/>
        <v>C2</v>
      </c>
      <c r="R77">
        <f t="shared" si="14"/>
        <v>0</v>
      </c>
      <c r="S77">
        <f t="shared" si="15"/>
        <v>0</v>
      </c>
      <c r="T77">
        <f t="shared" si="16"/>
        <v>1.9220711077523613</v>
      </c>
      <c r="U77">
        <f t="shared" si="17"/>
        <v>-8.5630753988929512E-2</v>
      </c>
      <c r="V77">
        <f t="shared" si="18"/>
        <v>0</v>
      </c>
      <c r="W77">
        <f t="shared" si="19"/>
        <v>0</v>
      </c>
    </row>
    <row r="78" spans="1:23">
      <c r="A78" s="2" t="s">
        <v>74</v>
      </c>
      <c r="B78" s="4">
        <v>90</v>
      </c>
      <c r="C78" s="3">
        <v>3.956</v>
      </c>
      <c r="D78" s="1">
        <v>2.2880574457725436</v>
      </c>
      <c r="E78" s="1">
        <v>0.48849964341102342</v>
      </c>
      <c r="K78">
        <f t="shared" si="10"/>
        <v>3.1966275706688303</v>
      </c>
      <c r="L78">
        <f t="shared" si="11"/>
        <v>0.73528874252525123</v>
      </c>
      <c r="M78">
        <f t="shared" si="12"/>
        <v>1.0943494922302541</v>
      </c>
      <c r="N78" t="str">
        <f t="shared" si="13"/>
        <v>C2</v>
      </c>
      <c r="R78">
        <f t="shared" si="14"/>
        <v>0</v>
      </c>
      <c r="S78">
        <f t="shared" si="15"/>
        <v>0</v>
      </c>
      <c r="T78">
        <f t="shared" si="16"/>
        <v>2.2880574457725436</v>
      </c>
      <c r="U78">
        <f t="shared" si="17"/>
        <v>0.48849964341102342</v>
      </c>
      <c r="V78">
        <f t="shared" si="18"/>
        <v>0</v>
      </c>
      <c r="W78">
        <f t="shared" si="19"/>
        <v>0</v>
      </c>
    </row>
    <row r="79" spans="1:23">
      <c r="A79" s="2" t="s">
        <v>75</v>
      </c>
      <c r="B79" s="4">
        <v>26</v>
      </c>
      <c r="C79" s="3">
        <v>4.7</v>
      </c>
      <c r="D79" s="1">
        <v>-1.0581033589834072</v>
      </c>
      <c r="E79" s="1">
        <v>0.71802839981379896</v>
      </c>
      <c r="K79">
        <f t="shared" si="10"/>
        <v>1.4333238797063597</v>
      </c>
      <c r="L79">
        <f t="shared" si="11"/>
        <v>2.8550896228641895</v>
      </c>
      <c r="M79">
        <f t="shared" si="12"/>
        <v>2.7475358683638991</v>
      </c>
      <c r="N79" t="str">
        <f t="shared" si="13"/>
        <v>C1</v>
      </c>
      <c r="R79">
        <f t="shared" si="14"/>
        <v>-1.0581033589834072</v>
      </c>
      <c r="S79">
        <f t="shared" si="15"/>
        <v>0.71802839981379896</v>
      </c>
      <c r="T79">
        <f t="shared" si="16"/>
        <v>0</v>
      </c>
      <c r="U79">
        <f t="shared" si="17"/>
        <v>0</v>
      </c>
      <c r="V79">
        <f t="shared" si="18"/>
        <v>0</v>
      </c>
      <c r="W79">
        <f t="shared" si="19"/>
        <v>0</v>
      </c>
    </row>
    <row r="80" spans="1:23">
      <c r="A80" s="2" t="s">
        <v>76</v>
      </c>
      <c r="B80" s="4">
        <v>28</v>
      </c>
      <c r="C80" s="3">
        <v>-1.5409999999999999</v>
      </c>
      <c r="D80" s="1">
        <v>-0.9535358338347838</v>
      </c>
      <c r="E80" s="1">
        <v>-1.20735999898959</v>
      </c>
      <c r="K80">
        <f t="shared" si="10"/>
        <v>0.59956973736931318</v>
      </c>
      <c r="L80">
        <f t="shared" si="11"/>
        <v>2.9397350356076317</v>
      </c>
      <c r="M80">
        <f t="shared" si="12"/>
        <v>2.628359709767512</v>
      </c>
      <c r="N80" t="str">
        <f t="shared" si="13"/>
        <v>C1</v>
      </c>
      <c r="R80">
        <f t="shared" si="14"/>
        <v>-0.9535358338347838</v>
      </c>
      <c r="S80">
        <f t="shared" si="15"/>
        <v>-1.20735999898959</v>
      </c>
      <c r="T80">
        <f t="shared" si="16"/>
        <v>0</v>
      </c>
      <c r="U80">
        <f t="shared" si="17"/>
        <v>0</v>
      </c>
      <c r="V80">
        <f t="shared" si="18"/>
        <v>0</v>
      </c>
      <c r="W80">
        <f t="shared" si="19"/>
        <v>0</v>
      </c>
    </row>
    <row r="81" spans="1:23">
      <c r="A81" s="2" t="s">
        <v>77</v>
      </c>
      <c r="B81" s="4">
        <v>85</v>
      </c>
      <c r="C81" s="3">
        <v>1.024</v>
      </c>
      <c r="D81" s="1">
        <v>2.0266386329009847</v>
      </c>
      <c r="E81" s="1">
        <v>-0.41604110090744095</v>
      </c>
      <c r="K81">
        <f t="shared" si="10"/>
        <v>2.7303856770800916</v>
      </c>
      <c r="L81">
        <f t="shared" si="11"/>
        <v>0.5456098226166074</v>
      </c>
      <c r="M81">
        <f t="shared" si="12"/>
        <v>0.54159368733605073</v>
      </c>
      <c r="N81" t="str">
        <f t="shared" si="13"/>
        <v>C3</v>
      </c>
      <c r="R81">
        <f t="shared" si="14"/>
        <v>0</v>
      </c>
      <c r="S81">
        <f t="shared" si="15"/>
        <v>0</v>
      </c>
      <c r="T81">
        <f t="shared" si="16"/>
        <v>0</v>
      </c>
      <c r="U81">
        <f t="shared" si="17"/>
        <v>0</v>
      </c>
      <c r="V81">
        <f t="shared" si="18"/>
        <v>2.0266386329009847</v>
      </c>
      <c r="W81">
        <f t="shared" si="19"/>
        <v>-0.41604110090744095</v>
      </c>
    </row>
    <row r="82" spans="1:23">
      <c r="A82" s="2" t="s">
        <v>78</v>
      </c>
      <c r="B82" s="4">
        <v>45</v>
      </c>
      <c r="C82" s="3">
        <v>3.0569999999999999</v>
      </c>
      <c r="D82" s="1">
        <v>-6.4711870071484365E-2</v>
      </c>
      <c r="E82" s="1">
        <v>0.21115239609100314</v>
      </c>
      <c r="K82">
        <f t="shared" si="10"/>
        <v>1.0798904825533626</v>
      </c>
      <c r="L82">
        <f t="shared" si="11"/>
        <v>1.7868170803797216</v>
      </c>
      <c r="M82">
        <f t="shared" si="12"/>
        <v>1.6420502713352849</v>
      </c>
      <c r="N82" t="str">
        <f t="shared" si="13"/>
        <v>C1</v>
      </c>
      <c r="R82">
        <f t="shared" si="14"/>
        <v>-6.4711870071484365E-2</v>
      </c>
      <c r="S82">
        <f t="shared" si="15"/>
        <v>0.21115239609100314</v>
      </c>
      <c r="T82">
        <f t="shared" si="16"/>
        <v>0</v>
      </c>
      <c r="U82">
        <f t="shared" si="17"/>
        <v>0</v>
      </c>
      <c r="V82">
        <f t="shared" si="18"/>
        <v>0</v>
      </c>
      <c r="W82">
        <f t="shared" si="19"/>
        <v>0</v>
      </c>
    </row>
    <row r="83" spans="1:23">
      <c r="A83" s="2" t="s">
        <v>79</v>
      </c>
      <c r="B83" s="4">
        <v>32</v>
      </c>
      <c r="C83" s="3">
        <v>4.7069999999999999</v>
      </c>
      <c r="D83" s="1">
        <v>-0.7444007835375368</v>
      </c>
      <c r="E83" s="1">
        <v>0.72018794456490021</v>
      </c>
      <c r="K83">
        <f t="shared" si="10"/>
        <v>1.3889546574684069</v>
      </c>
      <c r="L83">
        <f t="shared" si="11"/>
        <v>2.5523237234313827</v>
      </c>
      <c r="M83">
        <f t="shared" si="12"/>
        <v>2.4585164632208576</v>
      </c>
      <c r="N83" t="str">
        <f t="shared" si="13"/>
        <v>C1</v>
      </c>
      <c r="R83">
        <f t="shared" si="14"/>
        <v>-0.7444007835375368</v>
      </c>
      <c r="S83">
        <f t="shared" si="15"/>
        <v>0.72018794456490021</v>
      </c>
      <c r="T83">
        <f t="shared" si="16"/>
        <v>0</v>
      </c>
      <c r="U83">
        <f t="shared" si="17"/>
        <v>0</v>
      </c>
      <c r="V83">
        <f t="shared" si="18"/>
        <v>0</v>
      </c>
      <c r="W83">
        <f t="shared" si="19"/>
        <v>0</v>
      </c>
    </row>
    <row r="84" spans="1:23">
      <c r="A84" s="2" t="s">
        <v>80</v>
      </c>
      <c r="B84" s="4">
        <v>38</v>
      </c>
      <c r="C84" s="3">
        <v>5</v>
      </c>
      <c r="D84" s="1">
        <v>-0.43069820809166648</v>
      </c>
      <c r="E84" s="1">
        <v>0.81058031771814376</v>
      </c>
      <c r="K84">
        <f t="shared" si="10"/>
        <v>1.5012980640930185</v>
      </c>
      <c r="L84">
        <f t="shared" si="11"/>
        <v>2.2812057495172144</v>
      </c>
      <c r="M84">
        <f t="shared" si="12"/>
        <v>2.218156584734575</v>
      </c>
      <c r="N84" t="str">
        <f t="shared" si="13"/>
        <v>C1</v>
      </c>
      <c r="R84">
        <f t="shared" si="14"/>
        <v>-0.43069820809166648</v>
      </c>
      <c r="S84">
        <f t="shared" si="15"/>
        <v>0.81058031771814376</v>
      </c>
      <c r="T84">
        <f t="shared" si="16"/>
        <v>0</v>
      </c>
      <c r="U84">
        <f t="shared" si="17"/>
        <v>0</v>
      </c>
      <c r="V84">
        <f t="shared" si="18"/>
        <v>0</v>
      </c>
      <c r="W84">
        <f t="shared" si="19"/>
        <v>0</v>
      </c>
    </row>
    <row r="85" spans="1:23">
      <c r="A85" s="2" t="s">
        <v>81</v>
      </c>
      <c r="B85" s="4">
        <v>30</v>
      </c>
      <c r="C85" s="3">
        <v>4.093</v>
      </c>
      <c r="D85" s="1">
        <v>-0.84896830868616036</v>
      </c>
      <c r="E85" s="1">
        <v>0.53076501925400765</v>
      </c>
      <c r="K85">
        <f t="shared" si="10"/>
        <v>1.2087671591988169</v>
      </c>
      <c r="L85">
        <f t="shared" si="11"/>
        <v>2.6103163617894505</v>
      </c>
      <c r="M85">
        <f t="shared" si="12"/>
        <v>2.4868393842892482</v>
      </c>
      <c r="N85" t="str">
        <f t="shared" si="13"/>
        <v>C1</v>
      </c>
      <c r="R85">
        <f t="shared" si="14"/>
        <v>-0.84896830868616036</v>
      </c>
      <c r="S85">
        <f t="shared" si="15"/>
        <v>0.53076501925400765</v>
      </c>
      <c r="T85">
        <f t="shared" si="16"/>
        <v>0</v>
      </c>
      <c r="U85">
        <f t="shared" si="17"/>
        <v>0</v>
      </c>
      <c r="V85">
        <f t="shared" si="18"/>
        <v>0</v>
      </c>
      <c r="W85">
        <f t="shared" si="19"/>
        <v>0</v>
      </c>
    </row>
    <row r="86" spans="1:23">
      <c r="A86" s="2" t="s">
        <v>82</v>
      </c>
      <c r="B86" s="4">
        <v>35</v>
      </c>
      <c r="C86" s="3">
        <v>3.8969999999999998</v>
      </c>
      <c r="D86" s="1">
        <v>-0.5875494958146017</v>
      </c>
      <c r="E86" s="1">
        <v>0.47029776622316888</v>
      </c>
      <c r="K86">
        <f t="shared" si="10"/>
        <v>1.1428738532870466</v>
      </c>
      <c r="L86">
        <f t="shared" si="11"/>
        <v>2.3421725572964087</v>
      </c>
      <c r="M86">
        <f t="shared" si="12"/>
        <v>2.220098175178439</v>
      </c>
      <c r="N86" t="str">
        <f t="shared" si="13"/>
        <v>C1</v>
      </c>
      <c r="R86">
        <f t="shared" si="14"/>
        <v>-0.5875494958146017</v>
      </c>
      <c r="S86">
        <f t="shared" si="15"/>
        <v>0.47029776622316888</v>
      </c>
      <c r="T86">
        <f t="shared" si="16"/>
        <v>0</v>
      </c>
      <c r="U86">
        <f t="shared" si="17"/>
        <v>0</v>
      </c>
      <c r="V86">
        <f t="shared" si="18"/>
        <v>0</v>
      </c>
      <c r="W86">
        <f t="shared" si="19"/>
        <v>0</v>
      </c>
    </row>
    <row r="87" spans="1:23">
      <c r="A87" s="2" t="s">
        <v>83</v>
      </c>
      <c r="B87" s="4">
        <v>35</v>
      </c>
      <c r="C87" s="3">
        <v>6.8390000000000004</v>
      </c>
      <c r="D87" s="1">
        <v>-0.5875494958146017</v>
      </c>
      <c r="E87" s="1">
        <v>1.3779235744717784</v>
      </c>
      <c r="K87">
        <f t="shared" si="10"/>
        <v>2.048376665606841</v>
      </c>
      <c r="L87">
        <f t="shared" si="11"/>
        <v>2.6661096659669528</v>
      </c>
      <c r="M87">
        <f t="shared" si="12"/>
        <v>2.6655320134721894</v>
      </c>
      <c r="N87" t="str">
        <f t="shared" si="13"/>
        <v>C1</v>
      </c>
      <c r="R87">
        <f t="shared" si="14"/>
        <v>-0.5875494958146017</v>
      </c>
      <c r="S87">
        <f t="shared" si="15"/>
        <v>1.3779235744717784</v>
      </c>
      <c r="T87">
        <f t="shared" si="16"/>
        <v>0</v>
      </c>
      <c r="U87">
        <f t="shared" si="17"/>
        <v>0</v>
      </c>
      <c r="V87">
        <f t="shared" si="18"/>
        <v>0</v>
      </c>
      <c r="W87">
        <f t="shared" si="19"/>
        <v>0</v>
      </c>
    </row>
    <row r="88" spans="1:23">
      <c r="A88" s="2" t="s">
        <v>84</v>
      </c>
      <c r="B88" s="4">
        <v>62</v>
      </c>
      <c r="C88" s="3">
        <v>2.83</v>
      </c>
      <c r="D88" s="1">
        <v>0.82411209369181504</v>
      </c>
      <c r="E88" s="1">
        <v>0.14112144487671552</v>
      </c>
      <c r="K88">
        <f t="shared" si="10"/>
        <v>1.7185098268815158</v>
      </c>
      <c r="L88">
        <f t="shared" si="11"/>
        <v>0.89569774013739023</v>
      </c>
      <c r="M88">
        <f t="shared" si="12"/>
        <v>0.79681996892357687</v>
      </c>
      <c r="N88" t="str">
        <f t="shared" si="13"/>
        <v>C3</v>
      </c>
      <c r="R88">
        <f t="shared" si="14"/>
        <v>0</v>
      </c>
      <c r="S88">
        <f t="shared" si="15"/>
        <v>0</v>
      </c>
      <c r="T88">
        <f t="shared" si="16"/>
        <v>0</v>
      </c>
      <c r="U88">
        <f t="shared" si="17"/>
        <v>0</v>
      </c>
      <c r="V88">
        <f t="shared" si="18"/>
        <v>0.82411209369181504</v>
      </c>
      <c r="W88">
        <f t="shared" si="19"/>
        <v>0.14112144487671552</v>
      </c>
    </row>
    <row r="89" spans="1:23">
      <c r="A89" s="2" t="s">
        <v>85</v>
      </c>
      <c r="B89" s="4">
        <v>62</v>
      </c>
      <c r="C89" s="3">
        <v>1.4319999999999999</v>
      </c>
      <c r="D89" s="1">
        <v>0.82411209369181504</v>
      </c>
      <c r="E89" s="1">
        <v>-0.29017049255753186</v>
      </c>
      <c r="K89">
        <f t="shared" si="10"/>
        <v>1.5625432533357253</v>
      </c>
      <c r="L89">
        <f t="shared" si="11"/>
        <v>0.94485593571506654</v>
      </c>
      <c r="M89">
        <f t="shared" si="12"/>
        <v>0.67986392724940925</v>
      </c>
      <c r="N89" t="str">
        <f t="shared" si="13"/>
        <v>C3</v>
      </c>
      <c r="R89">
        <f t="shared" si="14"/>
        <v>0</v>
      </c>
      <c r="S89">
        <f t="shared" si="15"/>
        <v>0</v>
      </c>
      <c r="T89">
        <f t="shared" si="16"/>
        <v>0</v>
      </c>
      <c r="U89">
        <f t="shared" si="17"/>
        <v>0</v>
      </c>
      <c r="V89">
        <f t="shared" si="18"/>
        <v>0.82411209369181504</v>
      </c>
      <c r="W89">
        <f t="shared" si="19"/>
        <v>-0.29017049255753186</v>
      </c>
    </row>
    <row r="90" spans="1:23">
      <c r="A90" s="2" t="s">
        <v>86</v>
      </c>
      <c r="B90" s="4">
        <v>61</v>
      </c>
      <c r="C90" s="3">
        <v>2.6829999999999998</v>
      </c>
      <c r="D90" s="1">
        <v>0.77182833111750326</v>
      </c>
      <c r="E90" s="1">
        <v>9.5771005103586423E-2</v>
      </c>
      <c r="K90">
        <f t="shared" si="10"/>
        <v>1.6511055903550023</v>
      </c>
      <c r="L90">
        <f t="shared" si="11"/>
        <v>0.94337762929769575</v>
      </c>
      <c r="M90">
        <f t="shared" si="12"/>
        <v>0.82040614127218858</v>
      </c>
      <c r="N90" t="str">
        <f t="shared" si="13"/>
        <v>C3</v>
      </c>
      <c r="R90">
        <f t="shared" si="14"/>
        <v>0</v>
      </c>
      <c r="S90">
        <f t="shared" si="15"/>
        <v>0</v>
      </c>
      <c r="T90">
        <f t="shared" si="16"/>
        <v>0</v>
      </c>
      <c r="U90">
        <f t="shared" si="17"/>
        <v>0</v>
      </c>
      <c r="V90">
        <f t="shared" si="18"/>
        <v>0.77182833111750326</v>
      </c>
      <c r="W90">
        <f t="shared" si="19"/>
        <v>9.5771005103586423E-2</v>
      </c>
    </row>
    <row r="91" spans="1:23">
      <c r="A91" s="2" t="s">
        <v>87</v>
      </c>
      <c r="B91" s="4">
        <v>48</v>
      </c>
      <c r="C91" s="3">
        <v>4.7850000000000001</v>
      </c>
      <c r="D91" s="1">
        <v>9.2139417651450825E-2</v>
      </c>
      <c r="E91" s="1">
        <v>0.74425144322003001</v>
      </c>
      <c r="K91">
        <f t="shared" si="10"/>
        <v>1.6152081919135481</v>
      </c>
      <c r="L91">
        <f t="shared" si="11"/>
        <v>1.7710482258054767</v>
      </c>
      <c r="M91">
        <f t="shared" si="12"/>
        <v>1.7410176756614879</v>
      </c>
      <c r="N91" t="str">
        <f t="shared" si="13"/>
        <v>C1</v>
      </c>
      <c r="R91">
        <f t="shared" si="14"/>
        <v>9.2139417651450825E-2</v>
      </c>
      <c r="S91">
        <f t="shared" si="15"/>
        <v>0.74425144322003001</v>
      </c>
      <c r="T91">
        <f t="shared" si="16"/>
        <v>0</v>
      </c>
      <c r="U91">
        <f t="shared" si="17"/>
        <v>0</v>
      </c>
      <c r="V91">
        <f t="shared" si="18"/>
        <v>0</v>
      </c>
      <c r="W91">
        <f t="shared" si="19"/>
        <v>0</v>
      </c>
    </row>
    <row r="92" spans="1:23">
      <c r="A92" s="2" t="s">
        <v>87</v>
      </c>
      <c r="B92" s="4">
        <v>29</v>
      </c>
      <c r="C92" s="3">
        <v>-0.248</v>
      </c>
      <c r="D92" s="1">
        <v>-0.90125207126047202</v>
      </c>
      <c r="E92" s="1">
        <v>-0.80846123282186344</v>
      </c>
      <c r="K92">
        <f t="shared" si="10"/>
        <v>0.25204766701715337</v>
      </c>
      <c r="L92">
        <f t="shared" si="11"/>
        <v>2.7454714470582586</v>
      </c>
      <c r="M92">
        <f t="shared" si="12"/>
        <v>2.4635610693913765</v>
      </c>
      <c r="N92" t="str">
        <f t="shared" si="13"/>
        <v>C1</v>
      </c>
      <c r="R92">
        <f t="shared" si="14"/>
        <v>-0.90125207126047202</v>
      </c>
      <c r="S92">
        <f t="shared" si="15"/>
        <v>-0.80846123282186344</v>
      </c>
      <c r="T92">
        <f t="shared" si="16"/>
        <v>0</v>
      </c>
      <c r="U92">
        <f t="shared" si="17"/>
        <v>0</v>
      </c>
      <c r="V92">
        <f t="shared" si="18"/>
        <v>0</v>
      </c>
      <c r="W92">
        <f t="shared" si="19"/>
        <v>0</v>
      </c>
    </row>
    <row r="93" spans="1:23">
      <c r="A93" s="2" t="s">
        <v>88</v>
      </c>
      <c r="B93" s="4">
        <v>54</v>
      </c>
      <c r="C93" s="3">
        <v>5.9320000000000004</v>
      </c>
      <c r="D93" s="1">
        <v>0.40584199309732122</v>
      </c>
      <c r="E93" s="1">
        <v>1.0981082760076422</v>
      </c>
      <c r="K93">
        <f t="shared" si="10"/>
        <v>2.0793950046045597</v>
      </c>
      <c r="L93">
        <f t="shared" si="11"/>
        <v>1.6877692194037457</v>
      </c>
      <c r="M93">
        <f t="shared" si="12"/>
        <v>1.7579080148725379</v>
      </c>
      <c r="N93" t="str">
        <f t="shared" si="13"/>
        <v>C2</v>
      </c>
      <c r="R93">
        <f t="shared" si="14"/>
        <v>0</v>
      </c>
      <c r="S93">
        <f t="shared" si="15"/>
        <v>0</v>
      </c>
      <c r="T93">
        <f t="shared" si="16"/>
        <v>0.40584199309732122</v>
      </c>
      <c r="U93">
        <f t="shared" si="17"/>
        <v>1.0981082760076422</v>
      </c>
      <c r="V93">
        <f t="shared" si="18"/>
        <v>0</v>
      </c>
      <c r="W93">
        <f t="shared" si="19"/>
        <v>0</v>
      </c>
    </row>
    <row r="94" spans="1:23">
      <c r="A94" s="2" t="s">
        <v>89</v>
      </c>
      <c r="B94" s="4">
        <v>46</v>
      </c>
      <c r="C94" s="3">
        <v>1.3979999999999999</v>
      </c>
      <c r="D94" s="1">
        <v>-1.242810749717263E-2</v>
      </c>
      <c r="E94" s="1">
        <v>-0.30065970992002433</v>
      </c>
      <c r="K94">
        <f t="shared" si="10"/>
        <v>0.77249985641664587</v>
      </c>
      <c r="L94">
        <f t="shared" si="11"/>
        <v>1.7568325516606476</v>
      </c>
      <c r="M94">
        <f t="shared" si="12"/>
        <v>1.5164505568452327</v>
      </c>
      <c r="N94" t="str">
        <f t="shared" si="13"/>
        <v>C1</v>
      </c>
      <c r="R94">
        <f t="shared" si="14"/>
        <v>-1.242810749717263E-2</v>
      </c>
      <c r="S94">
        <f t="shared" si="15"/>
        <v>-0.30065970992002433</v>
      </c>
      <c r="T94">
        <f t="shared" si="16"/>
        <v>0</v>
      </c>
      <c r="U94">
        <f t="shared" si="17"/>
        <v>0</v>
      </c>
      <c r="V94">
        <f t="shared" si="18"/>
        <v>0</v>
      </c>
      <c r="W94">
        <f t="shared" si="19"/>
        <v>0</v>
      </c>
    </row>
    <row r="95" spans="1:23">
      <c r="A95" s="2" t="s">
        <v>90</v>
      </c>
      <c r="B95" s="4">
        <v>45</v>
      </c>
      <c r="C95" s="3">
        <v>6.5739999999999998</v>
      </c>
      <c r="D95" s="1">
        <v>-6.4711870071484365E-2</v>
      </c>
      <c r="E95" s="1">
        <v>1.2961693803229404</v>
      </c>
      <c r="K95">
        <f t="shared" si="10"/>
        <v>2.0617331289884251</v>
      </c>
      <c r="L95">
        <f t="shared" si="11"/>
        <v>2.1822662933917303</v>
      </c>
      <c r="M95">
        <f t="shared" si="12"/>
        <v>2.2199110747017143</v>
      </c>
      <c r="N95" t="str">
        <f t="shared" si="13"/>
        <v>C1</v>
      </c>
      <c r="R95">
        <f t="shared" si="14"/>
        <v>-6.4711870071484365E-2</v>
      </c>
      <c r="S95">
        <f t="shared" si="15"/>
        <v>1.2961693803229404</v>
      </c>
      <c r="T95">
        <f t="shared" si="16"/>
        <v>0</v>
      </c>
      <c r="U95">
        <f t="shared" si="17"/>
        <v>0</v>
      </c>
      <c r="V95">
        <f t="shared" si="18"/>
        <v>0</v>
      </c>
      <c r="W95">
        <f t="shared" si="19"/>
        <v>0</v>
      </c>
    </row>
    <row r="96" spans="1:23">
      <c r="A96" s="2" t="s">
        <v>91</v>
      </c>
      <c r="B96" s="4">
        <v>42</v>
      </c>
      <c r="C96" s="3">
        <v>2.7789999999999999</v>
      </c>
      <c r="D96" s="1">
        <v>-0.22156315779441954</v>
      </c>
      <c r="E96" s="1">
        <v>0.12538761883297683</v>
      </c>
      <c r="K96">
        <f t="shared" si="10"/>
        <v>0.92224697679943368</v>
      </c>
      <c r="L96">
        <f t="shared" si="11"/>
        <v>1.9368314351845473</v>
      </c>
      <c r="M96">
        <f t="shared" si="12"/>
        <v>1.7711543559856595</v>
      </c>
      <c r="N96" t="str">
        <f t="shared" si="13"/>
        <v>C1</v>
      </c>
      <c r="R96">
        <f t="shared" si="14"/>
        <v>-0.22156315779441954</v>
      </c>
      <c r="S96">
        <f t="shared" si="15"/>
        <v>0.12538761883297683</v>
      </c>
      <c r="T96">
        <f t="shared" si="16"/>
        <v>0</v>
      </c>
      <c r="U96">
        <f t="shared" si="17"/>
        <v>0</v>
      </c>
      <c r="V96">
        <f t="shared" si="18"/>
        <v>0</v>
      </c>
      <c r="W96">
        <f t="shared" si="19"/>
        <v>0</v>
      </c>
    </row>
    <row r="97" spans="1:23">
      <c r="A97" s="2" t="s">
        <v>92</v>
      </c>
      <c r="B97" s="4">
        <v>30</v>
      </c>
      <c r="C97" s="3">
        <v>4.9029999999999996</v>
      </c>
      <c r="D97" s="1">
        <v>-0.84896830868616036</v>
      </c>
      <c r="E97" s="1">
        <v>0.78065519759573876</v>
      </c>
      <c r="K97">
        <f t="shared" si="10"/>
        <v>1.4569054745959935</v>
      </c>
      <c r="L97">
        <f t="shared" si="11"/>
        <v>2.6695103269428095</v>
      </c>
      <c r="M97">
        <f t="shared" si="12"/>
        <v>2.5786417734214435</v>
      </c>
      <c r="N97" t="str">
        <f t="shared" si="13"/>
        <v>C1</v>
      </c>
      <c r="R97">
        <f t="shared" si="14"/>
        <v>-0.84896830868616036</v>
      </c>
      <c r="S97">
        <f t="shared" si="15"/>
        <v>0.78065519759573876</v>
      </c>
      <c r="T97">
        <f t="shared" si="16"/>
        <v>0</v>
      </c>
      <c r="U97">
        <f t="shared" si="17"/>
        <v>0</v>
      </c>
      <c r="V97">
        <f t="shared" si="18"/>
        <v>0</v>
      </c>
      <c r="W97">
        <f t="shared" si="19"/>
        <v>0</v>
      </c>
    </row>
    <row r="98" spans="1:23">
      <c r="A98" s="2" t="s">
        <v>93</v>
      </c>
      <c r="B98" s="4">
        <v>84</v>
      </c>
      <c r="C98" s="3">
        <v>1.996</v>
      </c>
      <c r="D98" s="1">
        <v>1.9743548703266731</v>
      </c>
      <c r="E98" s="1">
        <v>-0.11617288689736339</v>
      </c>
      <c r="K98">
        <f t="shared" si="10"/>
        <v>2.7229295457442935</v>
      </c>
      <c r="L98">
        <f t="shared" si="11"/>
        <v>0.29968971389453503</v>
      </c>
      <c r="M98">
        <f t="shared" si="12"/>
        <v>0.49655423473508714</v>
      </c>
      <c r="N98" t="str">
        <f t="shared" si="13"/>
        <v>C2</v>
      </c>
      <c r="R98">
        <f t="shared" si="14"/>
        <v>0</v>
      </c>
      <c r="S98">
        <f t="shared" si="15"/>
        <v>0</v>
      </c>
      <c r="T98">
        <f t="shared" si="16"/>
        <v>1.9743548703266731</v>
      </c>
      <c r="U98">
        <f t="shared" si="17"/>
        <v>-0.11617288689736339</v>
      </c>
      <c r="V98">
        <f t="shared" si="18"/>
        <v>0</v>
      </c>
      <c r="W98">
        <f t="shared" si="19"/>
        <v>0</v>
      </c>
    </row>
    <row r="99" spans="1:23">
      <c r="A99" s="2" t="s">
        <v>94</v>
      </c>
      <c r="B99" s="4">
        <v>51</v>
      </c>
      <c r="C99" s="3">
        <v>3.2850000000000001</v>
      </c>
      <c r="D99" s="1">
        <v>0.24899070537438603</v>
      </c>
      <c r="E99" s="1">
        <v>0.28149185369830537</v>
      </c>
      <c r="K99">
        <f t="shared" si="10"/>
        <v>1.3367143318152215</v>
      </c>
      <c r="L99">
        <f t="shared" si="11"/>
        <v>1.4853280309985744</v>
      </c>
      <c r="M99">
        <f t="shared" si="12"/>
        <v>1.3725700431047041</v>
      </c>
      <c r="N99" t="str">
        <f t="shared" si="13"/>
        <v>C1</v>
      </c>
      <c r="R99">
        <f t="shared" si="14"/>
        <v>0.24899070537438603</v>
      </c>
      <c r="S99">
        <f t="shared" si="15"/>
        <v>0.28149185369830537</v>
      </c>
      <c r="T99">
        <f t="shared" si="16"/>
        <v>0</v>
      </c>
      <c r="U99">
        <f t="shared" si="17"/>
        <v>0</v>
      </c>
      <c r="V99">
        <f t="shared" si="18"/>
        <v>0</v>
      </c>
      <c r="W99">
        <f t="shared" si="19"/>
        <v>0</v>
      </c>
    </row>
    <row r="100" spans="1:23">
      <c r="A100" s="2" t="s">
        <v>95</v>
      </c>
      <c r="B100" s="4">
        <v>61</v>
      </c>
      <c r="C100" s="3">
        <v>2.492</v>
      </c>
      <c r="D100" s="1">
        <v>0.77182833111750326</v>
      </c>
      <c r="E100" s="1">
        <v>3.6846284037820212E-2</v>
      </c>
      <c r="K100">
        <f t="shared" si="10"/>
        <v>1.6246961131654953</v>
      </c>
      <c r="L100">
        <f t="shared" si="11"/>
        <v>0.94113002570002846</v>
      </c>
      <c r="M100">
        <f t="shared" si="12"/>
        <v>0.79553330194943317</v>
      </c>
      <c r="N100" t="str">
        <f t="shared" si="13"/>
        <v>C3</v>
      </c>
      <c r="R100">
        <f t="shared" si="14"/>
        <v>0</v>
      </c>
      <c r="S100">
        <f t="shared" si="15"/>
        <v>0</v>
      </c>
      <c r="T100">
        <f t="shared" si="16"/>
        <v>0</v>
      </c>
      <c r="U100">
        <f t="shared" si="17"/>
        <v>0</v>
      </c>
      <c r="V100">
        <f t="shared" si="18"/>
        <v>0.77182833111750326</v>
      </c>
      <c r="W100">
        <f t="shared" si="19"/>
        <v>3.6846284037820212E-2</v>
      </c>
    </row>
    <row r="101" spans="1:23">
      <c r="A101" s="2" t="s">
        <v>96</v>
      </c>
      <c r="B101" s="4">
        <v>45</v>
      </c>
      <c r="C101" s="3">
        <v>0.27900000000000003</v>
      </c>
      <c r="D101" s="1">
        <v>-6.4711870071484365E-2</v>
      </c>
      <c r="E101" s="1">
        <v>-0.64587836370323093</v>
      </c>
      <c r="K101">
        <f t="shared" si="10"/>
        <v>0.62778738961699265</v>
      </c>
      <c r="L101">
        <f t="shared" si="11"/>
        <v>1.9019308149871494</v>
      </c>
      <c r="M101">
        <f t="shared" si="12"/>
        <v>1.6118227232996296</v>
      </c>
      <c r="N101" t="str">
        <f t="shared" si="13"/>
        <v>C1</v>
      </c>
      <c r="R101">
        <f t="shared" si="14"/>
        <v>-6.4711870071484365E-2</v>
      </c>
      <c r="S101">
        <f t="shared" si="15"/>
        <v>-0.64587836370323093</v>
      </c>
      <c r="T101">
        <f t="shared" si="16"/>
        <v>0</v>
      </c>
      <c r="U101">
        <f t="shared" si="17"/>
        <v>0</v>
      </c>
      <c r="V101">
        <f t="shared" si="18"/>
        <v>0</v>
      </c>
      <c r="W101">
        <f t="shared" si="19"/>
        <v>0</v>
      </c>
    </row>
    <row r="102" spans="1:23">
      <c r="A102" s="2" t="s">
        <v>97</v>
      </c>
      <c r="B102" s="4">
        <v>58</v>
      </c>
      <c r="C102" s="3">
        <v>3.2349999999999999</v>
      </c>
      <c r="D102" s="1">
        <v>0.61497704339456816</v>
      </c>
      <c r="E102" s="1">
        <v>0.26606653404758113</v>
      </c>
      <c r="K102">
        <f t="shared" si="10"/>
        <v>1.6064148190353695</v>
      </c>
      <c r="L102">
        <f t="shared" si="11"/>
        <v>1.1229728227342195</v>
      </c>
      <c r="M102">
        <f t="shared" si="12"/>
        <v>1.0404255576151629</v>
      </c>
      <c r="N102" t="str">
        <f t="shared" si="13"/>
        <v>C3</v>
      </c>
      <c r="R102">
        <f t="shared" si="14"/>
        <v>0</v>
      </c>
      <c r="S102">
        <f t="shared" si="15"/>
        <v>0</v>
      </c>
      <c r="T102">
        <f t="shared" si="16"/>
        <v>0</v>
      </c>
      <c r="U102">
        <f t="shared" si="17"/>
        <v>0</v>
      </c>
      <c r="V102">
        <f t="shared" si="18"/>
        <v>0.61497704339456816</v>
      </c>
      <c r="W102">
        <f t="shared" si="19"/>
        <v>0.26606653404758113</v>
      </c>
    </row>
    <row r="103" spans="1:23">
      <c r="A103" s="2" t="s">
        <v>98</v>
      </c>
      <c r="B103" s="4">
        <v>36</v>
      </c>
      <c r="C103" s="3">
        <v>4.2949999999999999</v>
      </c>
      <c r="D103" s="1">
        <v>-0.53526573324028992</v>
      </c>
      <c r="E103" s="1">
        <v>0.59308331064293318</v>
      </c>
      <c r="K103">
        <f t="shared" si="10"/>
        <v>1.2705842982514364</v>
      </c>
      <c r="L103">
        <f t="shared" si="11"/>
        <v>2.3175547904335176</v>
      </c>
      <c r="M103">
        <f t="shared" si="12"/>
        <v>2.2160594415895547</v>
      </c>
      <c r="N103" t="str">
        <f t="shared" si="13"/>
        <v>C1</v>
      </c>
      <c r="R103">
        <f t="shared" si="14"/>
        <v>-0.53526573324028992</v>
      </c>
      <c r="S103">
        <f t="shared" si="15"/>
        <v>0.59308331064293318</v>
      </c>
      <c r="T103">
        <f t="shared" si="16"/>
        <v>0</v>
      </c>
      <c r="U103">
        <f t="shared" si="17"/>
        <v>0</v>
      </c>
      <c r="V103">
        <f t="shared" si="18"/>
        <v>0</v>
      </c>
      <c r="W103">
        <f t="shared" si="19"/>
        <v>0</v>
      </c>
    </row>
    <row r="104" spans="1:23">
      <c r="A104" s="2" t="s">
        <v>99</v>
      </c>
      <c r="B104" s="4">
        <v>88</v>
      </c>
      <c r="C104" s="3">
        <v>3.31</v>
      </c>
      <c r="D104" s="1">
        <v>2.18348992062392</v>
      </c>
      <c r="E104" s="1">
        <v>0.28920451352366738</v>
      </c>
      <c r="K104">
        <f t="shared" si="10"/>
        <v>3.0306664411416486</v>
      </c>
      <c r="L104">
        <f t="shared" si="11"/>
        <v>0.53704511930880339</v>
      </c>
      <c r="M104">
        <f t="shared" si="12"/>
        <v>0.88318529647729882</v>
      </c>
      <c r="N104" t="str">
        <f t="shared" si="13"/>
        <v>C2</v>
      </c>
      <c r="R104">
        <f t="shared" si="14"/>
        <v>0</v>
      </c>
      <c r="S104">
        <f t="shared" si="15"/>
        <v>0</v>
      </c>
      <c r="T104">
        <f t="shared" si="16"/>
        <v>2.18348992062392</v>
      </c>
      <c r="U104">
        <f t="shared" si="17"/>
        <v>0.28920451352366738</v>
      </c>
      <c r="V104">
        <f t="shared" si="18"/>
        <v>0</v>
      </c>
      <c r="W104">
        <f t="shared" si="19"/>
        <v>0</v>
      </c>
    </row>
    <row r="105" spans="1:23">
      <c r="A105" s="2" t="s">
        <v>100</v>
      </c>
      <c r="B105" s="4">
        <v>86</v>
      </c>
      <c r="C105" s="3">
        <v>1.31</v>
      </c>
      <c r="D105" s="1">
        <v>2.0789223954752964</v>
      </c>
      <c r="E105" s="1">
        <v>-0.32780827250529876</v>
      </c>
      <c r="K105">
        <f t="shared" si="10"/>
        <v>2.791816935044082</v>
      </c>
      <c r="L105">
        <f t="shared" si="11"/>
        <v>0.51208982700848726</v>
      </c>
      <c r="M105">
        <f t="shared" si="12"/>
        <v>0.57756411231928717</v>
      </c>
      <c r="N105" t="str">
        <f t="shared" si="13"/>
        <v>C2</v>
      </c>
      <c r="R105">
        <f t="shared" si="14"/>
        <v>0</v>
      </c>
      <c r="S105">
        <f t="shared" si="15"/>
        <v>0</v>
      </c>
      <c r="T105">
        <f t="shared" si="16"/>
        <v>2.0789223954752964</v>
      </c>
      <c r="U105">
        <f t="shared" si="17"/>
        <v>-0.32780827250529876</v>
      </c>
      <c r="V105">
        <f t="shared" si="18"/>
        <v>0</v>
      </c>
      <c r="W105">
        <f t="shared" si="19"/>
        <v>0</v>
      </c>
    </row>
    <row r="106" spans="1:23">
      <c r="A106" s="2" t="s">
        <v>101</v>
      </c>
      <c r="B106" s="4">
        <v>61</v>
      </c>
      <c r="C106" s="3">
        <v>1.4019999999999999</v>
      </c>
      <c r="D106" s="1">
        <v>0.77182833111750326</v>
      </c>
      <c r="E106" s="1">
        <v>-0.2994256843479664</v>
      </c>
      <c r="K106">
        <f t="shared" si="10"/>
        <v>1.5095769616501467</v>
      </c>
      <c r="L106">
        <f t="shared" si="11"/>
        <v>0.99721983324168162</v>
      </c>
      <c r="M106">
        <f t="shared" si="12"/>
        <v>0.73238864417376748</v>
      </c>
      <c r="N106" t="str">
        <f t="shared" si="13"/>
        <v>C3</v>
      </c>
      <c r="R106">
        <f t="shared" si="14"/>
        <v>0</v>
      </c>
      <c r="S106">
        <f t="shared" si="15"/>
        <v>0</v>
      </c>
      <c r="T106">
        <f t="shared" si="16"/>
        <v>0</v>
      </c>
      <c r="U106">
        <f t="shared" si="17"/>
        <v>0</v>
      </c>
      <c r="V106">
        <f t="shared" si="18"/>
        <v>0.77182833111750326</v>
      </c>
      <c r="W106">
        <f t="shared" si="19"/>
        <v>-0.2994256843479664</v>
      </c>
    </row>
    <row r="107" spans="1:23">
      <c r="A107" s="2" t="s">
        <v>102</v>
      </c>
      <c r="B107" s="4">
        <v>32</v>
      </c>
      <c r="C107" s="3">
        <v>6.5789999999999997</v>
      </c>
      <c r="D107" s="1">
        <v>-0.7444007835375368</v>
      </c>
      <c r="E107" s="1">
        <v>1.2977119122880123</v>
      </c>
      <c r="K107">
        <f t="shared" si="10"/>
        <v>1.9661895024591429</v>
      </c>
      <c r="L107">
        <f t="shared" si="11"/>
        <v>2.7648988823825498</v>
      </c>
      <c r="M107">
        <f t="shared" si="12"/>
        <v>2.7435437988968596</v>
      </c>
      <c r="N107" t="str">
        <f t="shared" si="13"/>
        <v>C1</v>
      </c>
      <c r="R107">
        <f t="shared" si="14"/>
        <v>-0.7444007835375368</v>
      </c>
      <c r="S107">
        <f t="shared" si="15"/>
        <v>1.2977119122880123</v>
      </c>
      <c r="T107">
        <f t="shared" si="16"/>
        <v>0</v>
      </c>
      <c r="U107">
        <f t="shared" si="17"/>
        <v>0</v>
      </c>
      <c r="V107">
        <f t="shared" si="18"/>
        <v>0</v>
      </c>
      <c r="W107">
        <f t="shared" si="19"/>
        <v>0</v>
      </c>
    </row>
    <row r="108" spans="1:23">
      <c r="A108" s="2" t="s">
        <v>102</v>
      </c>
      <c r="B108" s="4">
        <v>35</v>
      </c>
      <c r="C108" s="3">
        <v>3.23</v>
      </c>
      <c r="D108" s="1">
        <v>-0.5875494958146017</v>
      </c>
      <c r="E108" s="1">
        <v>0.2645240020825087</v>
      </c>
      <c r="K108">
        <f t="shared" si="10"/>
        <v>0.93815214173884798</v>
      </c>
      <c r="L108">
        <f t="shared" si="11"/>
        <v>2.3123717214418997</v>
      </c>
      <c r="M108">
        <f t="shared" si="12"/>
        <v>2.1597588220393633</v>
      </c>
      <c r="N108" t="str">
        <f t="shared" si="13"/>
        <v>C1</v>
      </c>
      <c r="R108">
        <f t="shared" si="14"/>
        <v>-0.5875494958146017</v>
      </c>
      <c r="S108">
        <f t="shared" si="15"/>
        <v>0.2645240020825087</v>
      </c>
      <c r="T108">
        <f t="shared" si="16"/>
        <v>0</v>
      </c>
      <c r="U108">
        <f t="shared" si="17"/>
        <v>0</v>
      </c>
      <c r="V108">
        <f t="shared" si="18"/>
        <v>0</v>
      </c>
      <c r="W108">
        <f t="shared" si="19"/>
        <v>0</v>
      </c>
    </row>
    <row r="109" spans="1:23">
      <c r="A109" s="2" t="s">
        <v>102</v>
      </c>
      <c r="B109" s="4">
        <v>37</v>
      </c>
      <c r="C109" s="3">
        <v>2.4060000000000001</v>
      </c>
      <c r="D109" s="1">
        <v>-0.4829819706659782</v>
      </c>
      <c r="E109" s="1">
        <v>1.0314734238574709E-2</v>
      </c>
      <c r="K109">
        <f t="shared" si="10"/>
        <v>0.70961474123981083</v>
      </c>
      <c r="L109">
        <f t="shared" si="11"/>
        <v>2.1960095868755038</v>
      </c>
      <c r="M109">
        <f t="shared" si="12"/>
        <v>2.0071287331988255</v>
      </c>
      <c r="N109" t="str">
        <f t="shared" si="13"/>
        <v>C1</v>
      </c>
      <c r="R109">
        <f t="shared" si="14"/>
        <v>-0.4829819706659782</v>
      </c>
      <c r="S109">
        <f t="shared" si="15"/>
        <v>1.0314734238574709E-2</v>
      </c>
      <c r="T109">
        <f t="shared" si="16"/>
        <v>0</v>
      </c>
      <c r="U109">
        <f t="shared" si="17"/>
        <v>0</v>
      </c>
      <c r="V109">
        <f t="shared" si="18"/>
        <v>0</v>
      </c>
      <c r="W109">
        <f t="shared" si="19"/>
        <v>0</v>
      </c>
    </row>
    <row r="110" spans="1:23">
      <c r="A110" s="2" t="s">
        <v>103</v>
      </c>
      <c r="B110" s="4">
        <v>35</v>
      </c>
      <c r="C110" s="3">
        <v>-5.1100000000000003</v>
      </c>
      <c r="D110" s="1">
        <v>-0.5875494958146017</v>
      </c>
      <c r="E110" s="1">
        <v>-2.3084193156582806</v>
      </c>
      <c r="K110">
        <f t="shared" si="10"/>
        <v>1.6439659749184519</v>
      </c>
      <c r="L110">
        <f t="shared" si="11"/>
        <v>3.2805728540192178</v>
      </c>
      <c r="M110">
        <f t="shared" si="12"/>
        <v>2.9171180033003701</v>
      </c>
      <c r="N110" t="str">
        <f t="shared" si="13"/>
        <v>C1</v>
      </c>
      <c r="R110">
        <f t="shared" si="14"/>
        <v>-0.5875494958146017</v>
      </c>
      <c r="S110">
        <f t="shared" si="15"/>
        <v>-2.3084193156582806</v>
      </c>
      <c r="T110">
        <f t="shared" si="16"/>
        <v>0</v>
      </c>
      <c r="U110">
        <f t="shared" si="17"/>
        <v>0</v>
      </c>
      <c r="V110">
        <f t="shared" si="18"/>
        <v>0</v>
      </c>
      <c r="W110">
        <f t="shared" si="19"/>
        <v>0</v>
      </c>
    </row>
    <row r="111" spans="1:23">
      <c r="A111" s="2" t="s">
        <v>104</v>
      </c>
      <c r="B111" s="4">
        <v>41</v>
      </c>
      <c r="C111" s="3">
        <v>1</v>
      </c>
      <c r="D111" s="1">
        <v>-0.27384692036873126</v>
      </c>
      <c r="E111" s="1">
        <v>-0.42344525433978858</v>
      </c>
      <c r="K111">
        <f t="shared" si="10"/>
        <v>0.48440734670058416</v>
      </c>
      <c r="L111">
        <f t="shared" si="11"/>
        <v>2.0379530791753577</v>
      </c>
      <c r="M111">
        <f t="shared" si="12"/>
        <v>1.7838564596003197</v>
      </c>
      <c r="N111" t="str">
        <f t="shared" si="13"/>
        <v>C1</v>
      </c>
      <c r="R111">
        <f t="shared" si="14"/>
        <v>-0.27384692036873126</v>
      </c>
      <c r="S111">
        <f t="shared" si="15"/>
        <v>-0.42344525433978858</v>
      </c>
      <c r="T111">
        <f t="shared" si="16"/>
        <v>0</v>
      </c>
      <c r="U111">
        <f t="shared" si="17"/>
        <v>0</v>
      </c>
      <c r="V111">
        <f t="shared" si="18"/>
        <v>0</v>
      </c>
      <c r="W111">
        <f t="shared" si="19"/>
        <v>0</v>
      </c>
    </row>
    <row r="112" spans="1:23">
      <c r="A112" s="2" t="s">
        <v>105</v>
      </c>
      <c r="B112" s="4">
        <v>41</v>
      </c>
      <c r="C112" s="3">
        <v>2.8759999999999999</v>
      </c>
      <c r="D112" s="1">
        <v>-0.27384692036873126</v>
      </c>
      <c r="E112" s="1">
        <v>0.1553127389553817</v>
      </c>
      <c r="K112">
        <f t="shared" si="10"/>
        <v>0.9232742545902517</v>
      </c>
      <c r="L112">
        <f t="shared" si="11"/>
        <v>1.9907078832110208</v>
      </c>
      <c r="M112">
        <f t="shared" si="12"/>
        <v>1.8289291844669324</v>
      </c>
      <c r="N112" t="str">
        <f t="shared" si="13"/>
        <v>C1</v>
      </c>
      <c r="R112">
        <f t="shared" si="14"/>
        <v>-0.27384692036873126</v>
      </c>
      <c r="S112">
        <f t="shared" si="15"/>
        <v>0.1553127389553817</v>
      </c>
      <c r="T112">
        <f t="shared" si="16"/>
        <v>0</v>
      </c>
      <c r="U112">
        <f t="shared" si="17"/>
        <v>0</v>
      </c>
      <c r="V112">
        <f t="shared" si="18"/>
        <v>0</v>
      </c>
      <c r="W112">
        <f t="shared" si="19"/>
        <v>0</v>
      </c>
    </row>
    <row r="113" spans="1:23">
      <c r="A113" s="2" t="s">
        <v>106</v>
      </c>
      <c r="B113" s="4">
        <v>25</v>
      </c>
      <c r="C113" s="3">
        <v>4.673</v>
      </c>
      <c r="D113" s="1">
        <v>-1.110387121557719</v>
      </c>
      <c r="E113" s="1">
        <v>0.7096987272024079</v>
      </c>
      <c r="K113">
        <f t="shared" si="10"/>
        <v>1.4395846296280257</v>
      </c>
      <c r="L113">
        <f t="shared" si="11"/>
        <v>2.9039015971442428</v>
      </c>
      <c r="M113">
        <f t="shared" si="12"/>
        <v>2.7934046188799329</v>
      </c>
      <c r="N113" t="str">
        <f t="shared" si="13"/>
        <v>C1</v>
      </c>
      <c r="R113">
        <f t="shared" si="14"/>
        <v>-1.110387121557719</v>
      </c>
      <c r="S113">
        <f t="shared" si="15"/>
        <v>0.7096987272024079</v>
      </c>
      <c r="T113">
        <f t="shared" si="16"/>
        <v>0</v>
      </c>
      <c r="U113">
        <f t="shared" si="17"/>
        <v>0</v>
      </c>
      <c r="V113">
        <f t="shared" si="18"/>
        <v>0</v>
      </c>
      <c r="W113">
        <f t="shared" si="19"/>
        <v>0</v>
      </c>
    </row>
    <row r="114" spans="1:23">
      <c r="A114" s="2" t="s">
        <v>107</v>
      </c>
      <c r="B114" s="4">
        <v>29</v>
      </c>
      <c r="C114" s="3">
        <v>2.3079999999999998</v>
      </c>
      <c r="D114" s="1">
        <v>-0.90125207126047202</v>
      </c>
      <c r="E114" s="1">
        <v>-1.9918892276844728E-2</v>
      </c>
      <c r="K114">
        <f t="shared" si="10"/>
        <v>0.68078226118465324</v>
      </c>
      <c r="L114">
        <f t="shared" si="11"/>
        <v>2.6146717401291486</v>
      </c>
      <c r="M114">
        <f t="shared" si="12"/>
        <v>2.4185154006764629</v>
      </c>
      <c r="N114" t="str">
        <f t="shared" si="13"/>
        <v>C1</v>
      </c>
      <c r="R114">
        <f t="shared" si="14"/>
        <v>-0.90125207126047202</v>
      </c>
      <c r="S114">
        <f t="shared" si="15"/>
        <v>-1.9918892276844728E-2</v>
      </c>
      <c r="T114">
        <f t="shared" si="16"/>
        <v>0</v>
      </c>
      <c r="U114">
        <f t="shared" si="17"/>
        <v>0</v>
      </c>
      <c r="V114">
        <f t="shared" si="18"/>
        <v>0</v>
      </c>
      <c r="W114">
        <f t="shared" si="19"/>
        <v>0</v>
      </c>
    </row>
    <row r="115" spans="1:23">
      <c r="A115" s="2" t="s">
        <v>108</v>
      </c>
      <c r="B115" s="4">
        <v>66</v>
      </c>
      <c r="C115" s="3">
        <v>2.7320000000000002</v>
      </c>
      <c r="D115" s="1">
        <v>1.033247143989062</v>
      </c>
      <c r="E115" s="1">
        <v>0.11088781836129621</v>
      </c>
      <c r="K115">
        <f t="shared" si="10"/>
        <v>1.8929365235925879</v>
      </c>
      <c r="L115">
        <f t="shared" si="11"/>
        <v>0.68444175547397457</v>
      </c>
      <c r="M115">
        <f t="shared" si="12"/>
        <v>0.60838617842409315</v>
      </c>
      <c r="N115" t="str">
        <f t="shared" si="13"/>
        <v>C3</v>
      </c>
      <c r="R115">
        <f t="shared" si="14"/>
        <v>0</v>
      </c>
      <c r="S115">
        <f t="shared" si="15"/>
        <v>0</v>
      </c>
      <c r="T115">
        <f t="shared" si="16"/>
        <v>0</v>
      </c>
      <c r="U115">
        <f t="shared" si="17"/>
        <v>0</v>
      </c>
      <c r="V115">
        <f t="shared" si="18"/>
        <v>1.033247143989062</v>
      </c>
      <c r="W115">
        <f t="shared" si="19"/>
        <v>0.11088781836129621</v>
      </c>
    </row>
    <row r="116" spans="1:23">
      <c r="A116" s="2" t="s">
        <v>109</v>
      </c>
      <c r="B116" s="4">
        <v>81</v>
      </c>
      <c r="C116" s="3">
        <v>1.806</v>
      </c>
      <c r="D116" s="1">
        <v>1.817503582603738</v>
      </c>
      <c r="E116" s="1">
        <v>-0.17478910157011518</v>
      </c>
      <c r="K116">
        <f t="shared" si="10"/>
        <v>2.5575843847088318</v>
      </c>
      <c r="L116">
        <f t="shared" si="11"/>
        <v>0.23026866904139176</v>
      </c>
      <c r="M116">
        <f t="shared" si="12"/>
        <v>0.32924234545155034</v>
      </c>
      <c r="N116" t="str">
        <f t="shared" si="13"/>
        <v>C2</v>
      </c>
      <c r="R116">
        <f t="shared" si="14"/>
        <v>0</v>
      </c>
      <c r="S116">
        <f t="shared" si="15"/>
        <v>0</v>
      </c>
      <c r="T116">
        <f t="shared" si="16"/>
        <v>1.817503582603738</v>
      </c>
      <c r="U116">
        <f t="shared" si="17"/>
        <v>-0.17478910157011518</v>
      </c>
      <c r="V116">
        <f t="shared" si="18"/>
        <v>0</v>
      </c>
      <c r="W116">
        <f t="shared" si="19"/>
        <v>0</v>
      </c>
    </row>
    <row r="117" spans="1:23">
      <c r="A117" s="2" t="s">
        <v>110</v>
      </c>
      <c r="B117" s="4">
        <v>74</v>
      </c>
      <c r="C117" s="3">
        <v>1.6160000000000001</v>
      </c>
      <c r="D117" s="1">
        <v>1.4515172445835558</v>
      </c>
      <c r="E117" s="1">
        <v>-0.23340531624286695</v>
      </c>
      <c r="K117">
        <f t="shared" si="10"/>
        <v>2.1872016925150293</v>
      </c>
      <c r="L117">
        <f t="shared" si="11"/>
        <v>0.3713703991031837</v>
      </c>
      <c r="M117">
        <f t="shared" si="12"/>
        <v>6.6652648693972943E-2</v>
      </c>
      <c r="N117" t="str">
        <f t="shared" si="13"/>
        <v>C3</v>
      </c>
      <c r="R117">
        <f t="shared" si="14"/>
        <v>0</v>
      </c>
      <c r="S117">
        <f t="shared" si="15"/>
        <v>0</v>
      </c>
      <c r="T117">
        <f t="shared" si="16"/>
        <v>0</v>
      </c>
      <c r="U117">
        <f t="shared" si="17"/>
        <v>0</v>
      </c>
      <c r="V117">
        <f t="shared" si="18"/>
        <v>1.4515172445835558</v>
      </c>
      <c r="W117">
        <f t="shared" si="19"/>
        <v>-0.23340531624286695</v>
      </c>
    </row>
    <row r="118" spans="1:23">
      <c r="A118" s="2" t="s">
        <v>111</v>
      </c>
      <c r="B118" s="4">
        <v>71</v>
      </c>
      <c r="C118" s="3">
        <v>1.4379999999999999</v>
      </c>
      <c r="D118" s="1">
        <v>1.2946659568606207</v>
      </c>
      <c r="E118" s="1">
        <v>-0.28831945419944499</v>
      </c>
      <c r="K118">
        <f t="shared" si="10"/>
        <v>2.0226958905570172</v>
      </c>
      <c r="L118">
        <f t="shared" si="11"/>
        <v>0.52584346273107929</v>
      </c>
      <c r="M118">
        <f t="shared" si="12"/>
        <v>0.20957511869361695</v>
      </c>
      <c r="N118" t="str">
        <f t="shared" si="13"/>
        <v>C3</v>
      </c>
      <c r="R118">
        <f t="shared" si="14"/>
        <v>0</v>
      </c>
      <c r="S118">
        <f t="shared" si="15"/>
        <v>0</v>
      </c>
      <c r="T118">
        <f t="shared" si="16"/>
        <v>0</v>
      </c>
      <c r="U118">
        <f t="shared" si="17"/>
        <v>0</v>
      </c>
      <c r="V118">
        <f t="shared" si="18"/>
        <v>1.2946659568606207</v>
      </c>
      <c r="W118">
        <f t="shared" si="19"/>
        <v>-0.28831945419944499</v>
      </c>
    </row>
    <row r="119" spans="1:23">
      <c r="A119" s="2" t="s">
        <v>112</v>
      </c>
      <c r="B119" s="4">
        <v>17</v>
      </c>
      <c r="C119" s="3">
        <v>-18</v>
      </c>
      <c r="D119" s="1">
        <v>-1.5286572221522128</v>
      </c>
      <c r="E119" s="1">
        <v>-6.2850667216149674</v>
      </c>
      <c r="K119">
        <f t="shared" si="10"/>
        <v>5.6792326580017427</v>
      </c>
      <c r="L119">
        <f t="shared" si="11"/>
        <v>7.0987772390637378</v>
      </c>
      <c r="M119">
        <f t="shared" si="12"/>
        <v>6.7319958430896323</v>
      </c>
      <c r="N119" t="str">
        <f t="shared" si="13"/>
        <v>C1</v>
      </c>
      <c r="R119">
        <f t="shared" si="14"/>
        <v>-1.5286572221522128</v>
      </c>
      <c r="S119">
        <f t="shared" si="15"/>
        <v>-6.2850667216149674</v>
      </c>
      <c r="T119">
        <f t="shared" si="16"/>
        <v>0</v>
      </c>
      <c r="U119">
        <f t="shared" si="17"/>
        <v>0</v>
      </c>
      <c r="V119">
        <f t="shared" si="18"/>
        <v>0</v>
      </c>
      <c r="W119">
        <f t="shared" si="19"/>
        <v>0</v>
      </c>
    </row>
    <row r="120" spans="1:23">
      <c r="A120" s="2" t="s">
        <v>113</v>
      </c>
      <c r="B120" s="4">
        <v>33</v>
      </c>
      <c r="C120" s="3">
        <v>6.2110000000000003</v>
      </c>
      <c r="D120" s="1">
        <v>-0.69211702096322514</v>
      </c>
      <c r="E120" s="1">
        <v>1.1841815596586829</v>
      </c>
      <c r="K120">
        <f t="shared" si="10"/>
        <v>1.8519638772659421</v>
      </c>
      <c r="L120">
        <f t="shared" si="11"/>
        <v>2.6675019866213114</v>
      </c>
      <c r="M120">
        <f t="shared" si="12"/>
        <v>2.6363844934344169</v>
      </c>
      <c r="N120" t="str">
        <f t="shared" si="13"/>
        <v>C1</v>
      </c>
      <c r="R120">
        <f t="shared" si="14"/>
        <v>-0.69211702096322514</v>
      </c>
      <c r="S120">
        <f t="shared" si="15"/>
        <v>1.1841815596586829</v>
      </c>
      <c r="T120">
        <f t="shared" si="16"/>
        <v>0</v>
      </c>
      <c r="U120">
        <f t="shared" si="17"/>
        <v>0</v>
      </c>
      <c r="V120">
        <f t="shared" si="18"/>
        <v>0</v>
      </c>
      <c r="W120">
        <f t="shared" si="19"/>
        <v>0</v>
      </c>
    </row>
    <row r="121" spans="1:23">
      <c r="A121" s="2" t="s">
        <v>114</v>
      </c>
      <c r="B121" s="4">
        <v>14</v>
      </c>
      <c r="C121" s="3">
        <v>-9.7789999999999999</v>
      </c>
      <c r="D121" s="1">
        <v>-1.6855085098751479</v>
      </c>
      <c r="E121" s="1">
        <v>-3.7488356646429017</v>
      </c>
      <c r="K121">
        <f t="shared" si="10"/>
        <v>3.2372390053133522</v>
      </c>
      <c r="L121">
        <f t="shared" si="11"/>
        <v>5.0824996969007046</v>
      </c>
      <c r="M121">
        <f t="shared" si="12"/>
        <v>4.7160364651058941</v>
      </c>
      <c r="N121" t="str">
        <f t="shared" si="13"/>
        <v>C1</v>
      </c>
      <c r="R121">
        <f t="shared" si="14"/>
        <v>-1.6855085098751479</v>
      </c>
      <c r="S121">
        <f t="shared" si="15"/>
        <v>-3.7488356646429017</v>
      </c>
      <c r="T121">
        <f t="shared" si="16"/>
        <v>0</v>
      </c>
      <c r="U121">
        <f t="shared" si="17"/>
        <v>0</v>
      </c>
      <c r="V121">
        <f t="shared" si="18"/>
        <v>0</v>
      </c>
      <c r="W121">
        <f t="shared" si="19"/>
        <v>0</v>
      </c>
    </row>
    <row r="122" spans="1:23">
      <c r="A122" s="2" t="s">
        <v>115</v>
      </c>
      <c r="B122" s="4">
        <v>38</v>
      </c>
      <c r="C122" s="3">
        <v>2.9670000000000001</v>
      </c>
      <c r="D122" s="1">
        <v>-0.43069820809166648</v>
      </c>
      <c r="E122" s="1">
        <v>0.18338682071969969</v>
      </c>
      <c r="K122">
        <f t="shared" si="10"/>
        <v>0.89040928665610442</v>
      </c>
      <c r="L122">
        <f t="shared" si="11"/>
        <v>2.1490888141489122</v>
      </c>
      <c r="M122">
        <f t="shared" si="12"/>
        <v>1.9880070767945623</v>
      </c>
      <c r="N122" t="str">
        <f t="shared" si="13"/>
        <v>C1</v>
      </c>
      <c r="R122">
        <f t="shared" si="14"/>
        <v>-0.43069820809166648</v>
      </c>
      <c r="S122">
        <f t="shared" si="15"/>
        <v>0.18338682071969969</v>
      </c>
      <c r="T122">
        <f t="shared" si="16"/>
        <v>0</v>
      </c>
      <c r="U122">
        <f t="shared" si="17"/>
        <v>0</v>
      </c>
      <c r="V122">
        <f t="shared" si="18"/>
        <v>0</v>
      </c>
      <c r="W122">
        <f t="shared" si="19"/>
        <v>0</v>
      </c>
    </row>
    <row r="123" spans="1:23">
      <c r="A123" s="2" t="s">
        <v>116</v>
      </c>
      <c r="B123" s="4">
        <v>22</v>
      </c>
      <c r="C123" s="3">
        <v>0.52200000000000002</v>
      </c>
      <c r="D123" s="1">
        <v>-1.2672384092806541</v>
      </c>
      <c r="E123" s="1">
        <v>-0.57091131020071151</v>
      </c>
      <c r="K123">
        <f t="shared" si="10"/>
        <v>0.58322260190781905</v>
      </c>
      <c r="L123">
        <f t="shared" si="11"/>
        <v>3.0402263468210289</v>
      </c>
      <c r="M123">
        <f t="shared" si="12"/>
        <v>2.7868214561280267</v>
      </c>
      <c r="N123" t="str">
        <f t="shared" si="13"/>
        <v>C1</v>
      </c>
      <c r="R123">
        <f t="shared" si="14"/>
        <v>-1.2672384092806541</v>
      </c>
      <c r="S123">
        <f t="shared" si="15"/>
        <v>-0.57091131020071151</v>
      </c>
      <c r="T123">
        <f t="shared" si="16"/>
        <v>0</v>
      </c>
      <c r="U123">
        <f t="shared" si="17"/>
        <v>0</v>
      </c>
      <c r="V123">
        <f t="shared" si="18"/>
        <v>0</v>
      </c>
      <c r="W123">
        <f t="shared" si="19"/>
        <v>0</v>
      </c>
    </row>
  </sheetData>
  <mergeCells count="1">
    <mergeCell ref="G1:H1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4D431-847D-4262-9819-B21191521930}">
  <sheetPr codeName="Sheet4"/>
  <dimension ref="A1:W123"/>
  <sheetViews>
    <sheetView topLeftCell="C1" zoomScaleNormal="100" workbookViewId="0">
      <selection activeCell="H35" sqref="H35"/>
    </sheetView>
  </sheetViews>
  <sheetFormatPr defaultRowHeight="13.8"/>
  <sheetData>
    <row r="1" spans="1:23">
      <c r="A1" s="1" t="s">
        <v>117</v>
      </c>
      <c r="B1" s="3" t="s">
        <v>119</v>
      </c>
      <c r="C1" s="3" t="s">
        <v>118</v>
      </c>
      <c r="D1" s="1" t="s">
        <v>119</v>
      </c>
      <c r="E1" s="1" t="s">
        <v>118</v>
      </c>
      <c r="F1" s="8" t="s">
        <v>128</v>
      </c>
      <c r="G1" s="10" t="s">
        <v>126</v>
      </c>
      <c r="H1" s="10"/>
      <c r="K1" t="s">
        <v>123</v>
      </c>
      <c r="L1" t="s">
        <v>124</v>
      </c>
      <c r="M1" t="s">
        <v>125</v>
      </c>
      <c r="N1" t="s">
        <v>127</v>
      </c>
      <c r="O1">
        <v>1</v>
      </c>
      <c r="P1" t="s">
        <v>136</v>
      </c>
      <c r="Q1" t="s">
        <v>132</v>
      </c>
      <c r="R1" t="s">
        <v>123</v>
      </c>
      <c r="S1" t="s">
        <v>123</v>
      </c>
      <c r="T1" t="s">
        <v>124</v>
      </c>
      <c r="U1" t="s">
        <v>124</v>
      </c>
      <c r="V1" t="s">
        <v>125</v>
      </c>
      <c r="W1" t="s">
        <v>125</v>
      </c>
    </row>
    <row r="2" spans="1:23">
      <c r="A2" s="2" t="s">
        <v>0</v>
      </c>
      <c r="B2" s="4">
        <v>39</v>
      </c>
      <c r="C2" s="3">
        <v>3.403</v>
      </c>
      <c r="D2" s="1">
        <v>-0.37841444551735476</v>
      </c>
      <c r="E2" s="1">
        <v>0.31789560807401429</v>
      </c>
      <c r="G2" s="1" t="s">
        <v>122</v>
      </c>
      <c r="H2" s="1" t="s">
        <v>119</v>
      </c>
      <c r="I2" s="1" t="s">
        <v>118</v>
      </c>
      <c r="K2">
        <f ca="1">SQRT((D2-$H$3)^2+(E2-$I$3)^2)</f>
        <v>0.40608798947365582</v>
      </c>
      <c r="L2">
        <f ca="1">SQRT((D2-$H$4)^2+(E2-$I$4)^2)</f>
        <v>2.0805928851670505</v>
      </c>
      <c r="M2">
        <f ca="1">SQRT((D2-$H$5)^2+(E2-$I$5)^2)</f>
        <v>1.3757220727331303</v>
      </c>
      <c r="N2" t="str">
        <f t="shared" ref="N2:N66" ca="1" si="0">INDEX($K$1:$M$1,1,MATCH(MIN(K2:M2),K2:M2,0))</f>
        <v>C1</v>
      </c>
      <c r="O2">
        <v>2</v>
      </c>
      <c r="P2" t="str">
        <f ca="1">INDIRECT($F$1&amp;"!N"&amp;O2)</f>
        <v>C1</v>
      </c>
      <c r="Q2">
        <f ca="1">IF(P2=N2,0,1)</f>
        <v>0</v>
      </c>
      <c r="R2">
        <f ca="1">IF($N2=R$1,$D2,0)</f>
        <v>-0.37841444551735476</v>
      </c>
      <c r="S2">
        <f ca="1">IF($N2=S$1,$E2,0)</f>
        <v>0.31789560807401429</v>
      </c>
      <c r="T2">
        <f ca="1">IF($N2=T$1,$D2,0)</f>
        <v>0</v>
      </c>
      <c r="U2">
        <f ca="1">IF($N2=U$1,$E2,0)</f>
        <v>0</v>
      </c>
      <c r="V2">
        <f ca="1">IF($N2=V$1,$D2,0)</f>
        <v>0</v>
      </c>
      <c r="W2">
        <f ca="1">IF($N2=W$1,$E2,0)</f>
        <v>0</v>
      </c>
    </row>
    <row r="3" spans="1:23">
      <c r="A3" s="2" t="s">
        <v>1</v>
      </c>
      <c r="B3" s="4">
        <v>34</v>
      </c>
      <c r="C3" s="3">
        <v>4.202</v>
      </c>
      <c r="D3" s="1">
        <v>-0.63983325838891336</v>
      </c>
      <c r="E3" s="1">
        <v>0.56439221609258627</v>
      </c>
      <c r="G3" s="1" t="s">
        <v>123</v>
      </c>
      <c r="H3" s="1">
        <f ca="1">AVERAGEIFS(INDIRECT($F$1&amp;"!"&amp;ADDRESS(2,H$6,1)):INDIRECT($F$1&amp;"!"&amp;ADDRESS(123,H$6,1)),INDIRECT($F$1&amp;"!$N$2"):INDIRECT($F$1&amp;"!$N$123"),$G3)</f>
        <v>-0.60604009477380927</v>
      </c>
      <c r="I3" s="1">
        <f ca="1">AVERAGEIFS(INDIRECT($F$1&amp;"!"&amp;ADDRESS(2,I$6,1)):INDIRECT($F$1&amp;"!"&amp;ADDRESS(123,I$6,1)),INDIRECT($F$1&amp;"!$N$2"):INDIRECT($F$1&amp;"!$N$123"),$G3)</f>
        <v>-1.8398933950285534E-2</v>
      </c>
      <c r="K3">
        <f t="shared" ref="K3:K66" ca="1" si="1">SQRT((D3-$H$3)^2+(E3-$I$3)^2)</f>
        <v>0.58377007672148662</v>
      </c>
      <c r="L3">
        <f t="shared" ref="L3:L66" ca="1" si="2">SQRT((D3-$H$4)^2+(E3-$I$4)^2)</f>
        <v>2.3649366776489376</v>
      </c>
      <c r="M3">
        <f t="shared" ref="M3:M66" ca="1" si="3">SQRT((D3-$H$5)^2+(E3-$I$5)^2)</f>
        <v>1.7051797708617129</v>
      </c>
      <c r="N3" t="str">
        <f t="shared" ca="1" si="0"/>
        <v>C1</v>
      </c>
      <c r="O3">
        <v>3</v>
      </c>
      <c r="P3" t="str">
        <f t="shared" ref="P3:P66" ca="1" si="4">INDIRECT($F$1&amp;"!N"&amp;O3)</f>
        <v>C1</v>
      </c>
      <c r="Q3">
        <f t="shared" ref="Q3:Q66" ca="1" si="5">IF(P3=N3,0,1)</f>
        <v>0</v>
      </c>
      <c r="R3">
        <f t="shared" ref="R3:R66" ca="1" si="6">IF($N3=R$1,$D3,0)</f>
        <v>-0.63983325838891336</v>
      </c>
      <c r="S3">
        <f t="shared" ref="S3:S66" ca="1" si="7">IF($N3=S$1,$E3,0)</f>
        <v>0.56439221609258627</v>
      </c>
      <c r="T3">
        <f t="shared" ref="T3:T66" ca="1" si="8">IF($N3=T$1,$D3,0)</f>
        <v>0</v>
      </c>
      <c r="U3">
        <f t="shared" ref="U3:U66" ca="1" si="9">IF($N3=U$1,$E3,0)</f>
        <v>0</v>
      </c>
      <c r="V3">
        <f t="shared" ref="V3:V66" ca="1" si="10">IF($N3=V$1,$D3,0)</f>
        <v>0</v>
      </c>
      <c r="W3">
        <f t="shared" ref="W3:W66" ca="1" si="11">IF($N3=W$1,$E3,0)</f>
        <v>0</v>
      </c>
    </row>
    <row r="4" spans="1:23">
      <c r="A4" s="2" t="s">
        <v>2</v>
      </c>
      <c r="B4" s="4">
        <v>36</v>
      </c>
      <c r="C4" s="3">
        <v>-2.298</v>
      </c>
      <c r="D4" s="1">
        <v>-0.53526573324028992</v>
      </c>
      <c r="E4" s="1">
        <v>-1.4408993385015536</v>
      </c>
      <c r="G4" s="1" t="s">
        <v>124</v>
      </c>
      <c r="H4" s="1">
        <f ca="1">AVERAGEIFS(INDIRECT($F$1&amp;"!"&amp;ADDRESS(2,H$6,1)):INDIRECT($F$1&amp;"!"&amp;ADDRESS(123,H$6,1)),INDIRECT($F$1&amp;"!$N$2"):INDIRECT($F$1&amp;"!$N$123"),$G4)</f>
        <v>1.6998651168115368</v>
      </c>
      <c r="I4" s="1">
        <f ca="1">AVERAGEIFS(INDIRECT($F$1&amp;"!"&amp;ADDRESS(2,I$6,1)):INDIRECT($F$1&amp;"!"&amp;ADDRESS(123,I$6,1)),INDIRECT($F$1&amp;"!$N$2"):INDIRECT($F$1&amp;"!$N$123"),$G4)</f>
        <v>0.21980985674497211</v>
      </c>
      <c r="K4">
        <f t="shared" ca="1" si="1"/>
        <v>1.4242599521151322</v>
      </c>
      <c r="L4">
        <f t="shared" ca="1" si="2"/>
        <v>2.7845583039379451</v>
      </c>
      <c r="M4">
        <f t="shared" ca="1" si="3"/>
        <v>2.0026927503066498</v>
      </c>
      <c r="N4" t="str">
        <f t="shared" ca="1" si="0"/>
        <v>C1</v>
      </c>
      <c r="O4">
        <v>4</v>
      </c>
      <c r="P4" t="str">
        <f t="shared" ca="1" si="4"/>
        <v>C1</v>
      </c>
      <c r="Q4">
        <f t="shared" ca="1" si="5"/>
        <v>0</v>
      </c>
      <c r="R4">
        <f t="shared" ca="1" si="6"/>
        <v>-0.53526573324028992</v>
      </c>
      <c r="S4">
        <f t="shared" ca="1" si="7"/>
        <v>-1.4408993385015536</v>
      </c>
      <c r="T4">
        <f t="shared" ca="1" si="8"/>
        <v>0</v>
      </c>
      <c r="U4">
        <f t="shared" ca="1" si="9"/>
        <v>0</v>
      </c>
      <c r="V4">
        <f t="shared" ca="1" si="10"/>
        <v>0</v>
      </c>
      <c r="W4">
        <f t="shared" ca="1" si="11"/>
        <v>0</v>
      </c>
    </row>
    <row r="5" spans="1:23">
      <c r="A5" s="2" t="s">
        <v>3</v>
      </c>
      <c r="B5" s="4">
        <v>33</v>
      </c>
      <c r="C5" s="3">
        <v>0.20799999999999999</v>
      </c>
      <c r="D5" s="1">
        <v>-0.69211702096322514</v>
      </c>
      <c r="E5" s="1">
        <v>-0.66778231760725915</v>
      </c>
      <c r="G5" s="1" t="s">
        <v>125</v>
      </c>
      <c r="H5" s="1">
        <f ca="1">AVERAGEIFS(INDIRECT($F$1&amp;"!"&amp;ADDRESS(2,H$6,1)):INDIRECT($F$1&amp;"!"&amp;ADDRESS(123,H$6,1)),INDIRECT($F$1&amp;"!$N$2"):INDIRECT($F$1&amp;"!$N$123"),$G5)</f>
        <v>0.93739357926949041</v>
      </c>
      <c r="I5" s="1">
        <f ca="1">AVERAGEIFS(INDIRECT($F$1&amp;"!"&amp;ADDRESS(2,I$6,1)):INDIRECT($F$1&amp;"!"&amp;ADDRESS(123,I$6,1)),INDIRECT($F$1&amp;"!$N$2"):INDIRECT($F$1&amp;"!$N$123"),$G5)</f>
        <v>-8.3676880166504528E-2</v>
      </c>
      <c r="K5">
        <f t="shared" ca="1" si="1"/>
        <v>0.65506336807365306</v>
      </c>
      <c r="L5">
        <f t="shared" ca="1" si="2"/>
        <v>2.5513522719148058</v>
      </c>
      <c r="M5">
        <f t="shared" ca="1" si="3"/>
        <v>1.7310355161921549</v>
      </c>
      <c r="N5" t="str">
        <f t="shared" ca="1" si="0"/>
        <v>C1</v>
      </c>
      <c r="O5">
        <v>5</v>
      </c>
      <c r="P5" t="str">
        <f t="shared" ca="1" si="4"/>
        <v>C1</v>
      </c>
      <c r="Q5">
        <f t="shared" ca="1" si="5"/>
        <v>0</v>
      </c>
      <c r="R5">
        <f t="shared" ca="1" si="6"/>
        <v>-0.69211702096322514</v>
      </c>
      <c r="S5">
        <f t="shared" ca="1" si="7"/>
        <v>-0.66778231760725915</v>
      </c>
      <c r="T5">
        <f t="shared" ca="1" si="8"/>
        <v>0</v>
      </c>
      <c r="U5">
        <f t="shared" ca="1" si="9"/>
        <v>0</v>
      </c>
      <c r="V5">
        <f t="shared" ca="1" si="10"/>
        <v>0</v>
      </c>
      <c r="W5">
        <f t="shared" ca="1" si="11"/>
        <v>0</v>
      </c>
    </row>
    <row r="6" spans="1:23">
      <c r="A6" s="2" t="s">
        <v>4</v>
      </c>
      <c r="B6" s="4">
        <v>79</v>
      </c>
      <c r="C6" s="3">
        <v>2.4710000000000001</v>
      </c>
      <c r="D6" s="1">
        <v>1.7129360574551145</v>
      </c>
      <c r="E6" s="1">
        <v>3.0367649784516094E-2</v>
      </c>
      <c r="F6" t="s">
        <v>133</v>
      </c>
      <c r="G6" s="9">
        <f ca="1">SUM(Q:Q)</f>
        <v>8</v>
      </c>
      <c r="H6">
        <v>4</v>
      </c>
      <c r="I6">
        <v>5</v>
      </c>
      <c r="K6">
        <f t="shared" ca="1" si="1"/>
        <v>2.3194888605672648</v>
      </c>
      <c r="L6">
        <f t="shared" ca="1" si="2"/>
        <v>0.18989259929590774</v>
      </c>
      <c r="M6">
        <f t="shared" ca="1" si="3"/>
        <v>0.78388282943437948</v>
      </c>
      <c r="N6" t="str">
        <f t="shared" ca="1" si="0"/>
        <v>C2</v>
      </c>
      <c r="O6">
        <v>6</v>
      </c>
      <c r="P6" t="str">
        <f t="shared" ca="1" si="4"/>
        <v>C2</v>
      </c>
      <c r="Q6">
        <f t="shared" ca="1" si="5"/>
        <v>0</v>
      </c>
      <c r="R6">
        <f t="shared" ca="1" si="6"/>
        <v>0</v>
      </c>
      <c r="S6">
        <f t="shared" ca="1" si="7"/>
        <v>0</v>
      </c>
      <c r="T6">
        <f t="shared" ca="1" si="8"/>
        <v>1.7129360574551145</v>
      </c>
      <c r="U6">
        <f t="shared" ca="1" si="9"/>
        <v>3.0367649784516094E-2</v>
      </c>
      <c r="V6">
        <f t="shared" ca="1" si="10"/>
        <v>0</v>
      </c>
      <c r="W6">
        <f t="shared" ca="1" si="11"/>
        <v>0</v>
      </c>
    </row>
    <row r="7" spans="1:23">
      <c r="A7" s="2" t="s">
        <v>5</v>
      </c>
      <c r="B7" s="4">
        <v>75</v>
      </c>
      <c r="C7" s="3">
        <v>1.482</v>
      </c>
      <c r="D7" s="1">
        <v>1.5038010071578676</v>
      </c>
      <c r="E7" s="1">
        <v>-0.27474517290680772</v>
      </c>
      <c r="K7">
        <f t="shared" ca="1" si="1"/>
        <v>2.1253571157872333</v>
      </c>
      <c r="L7">
        <f t="shared" ca="1" si="2"/>
        <v>0.53200170342599362</v>
      </c>
      <c r="M7">
        <f t="shared" ca="1" si="3"/>
        <v>0.59776623094469072</v>
      </c>
      <c r="N7" t="str">
        <f t="shared" ca="1" si="0"/>
        <v>C2</v>
      </c>
      <c r="O7">
        <v>7</v>
      </c>
      <c r="P7" t="str">
        <f t="shared" ca="1" si="4"/>
        <v>C3</v>
      </c>
      <c r="Q7">
        <f t="shared" ca="1" si="5"/>
        <v>1</v>
      </c>
      <c r="R7">
        <f t="shared" ca="1" si="6"/>
        <v>0</v>
      </c>
      <c r="S7">
        <f t="shared" ca="1" si="7"/>
        <v>0</v>
      </c>
      <c r="T7">
        <f t="shared" ca="1" si="8"/>
        <v>1.5038010071578676</v>
      </c>
      <c r="U7">
        <f t="shared" ca="1" si="9"/>
        <v>-0.27474517290680772</v>
      </c>
      <c r="V7">
        <f t="shared" ca="1" si="10"/>
        <v>0</v>
      </c>
      <c r="W7">
        <f t="shared" ca="1" si="11"/>
        <v>0</v>
      </c>
    </row>
    <row r="8" spans="1:23">
      <c r="A8" s="2" t="s">
        <v>6</v>
      </c>
      <c r="B8" s="4">
        <v>30</v>
      </c>
      <c r="C8" s="3">
        <v>-3.7719999999999998</v>
      </c>
      <c r="D8" s="1">
        <v>-0.84896830868616036</v>
      </c>
      <c r="E8" s="1">
        <v>-1.8956377618049018</v>
      </c>
      <c r="K8">
        <f t="shared" ca="1" si="1"/>
        <v>1.8928918970505471</v>
      </c>
      <c r="L8">
        <f t="shared" ca="1" si="2"/>
        <v>3.3123511978295204</v>
      </c>
      <c r="M8">
        <f t="shared" ca="1" si="3"/>
        <v>2.544462817831747</v>
      </c>
      <c r="N8" t="str">
        <f t="shared" ca="1" si="0"/>
        <v>C1</v>
      </c>
      <c r="O8">
        <v>8</v>
      </c>
      <c r="P8" t="str">
        <f t="shared" ca="1" si="4"/>
        <v>C1</v>
      </c>
      <c r="Q8">
        <f t="shared" ca="1" si="5"/>
        <v>0</v>
      </c>
      <c r="R8">
        <f t="shared" ca="1" si="6"/>
        <v>-0.84896830868616036</v>
      </c>
      <c r="S8">
        <f t="shared" ca="1" si="7"/>
        <v>-1.8956377618049018</v>
      </c>
      <c r="T8">
        <f t="shared" ca="1" si="8"/>
        <v>0</v>
      </c>
      <c r="U8">
        <f t="shared" ca="1" si="9"/>
        <v>0</v>
      </c>
      <c r="V8">
        <f t="shared" ca="1" si="10"/>
        <v>0</v>
      </c>
      <c r="W8">
        <f t="shared" ca="1" si="11"/>
        <v>0</v>
      </c>
    </row>
    <row r="9" spans="1:23">
      <c r="A9" s="2" t="s">
        <v>7</v>
      </c>
      <c r="B9" s="4">
        <v>43</v>
      </c>
      <c r="C9" s="3">
        <v>2.915</v>
      </c>
      <c r="D9" s="1">
        <v>-0.16927939522010782</v>
      </c>
      <c r="E9" s="1">
        <v>0.16734448828294657</v>
      </c>
      <c r="K9">
        <f t="shared" ca="1" si="1"/>
        <v>0.47461618975499709</v>
      </c>
      <c r="L9">
        <f t="shared" ca="1" si="2"/>
        <v>1.8698806971959121</v>
      </c>
      <c r="M9">
        <f t="shared" ca="1" si="3"/>
        <v>1.1347849134897283</v>
      </c>
      <c r="N9" t="str">
        <f t="shared" ca="1" si="0"/>
        <v>C1</v>
      </c>
      <c r="O9">
        <v>9</v>
      </c>
      <c r="P9" t="str">
        <f t="shared" ca="1" si="4"/>
        <v>C1</v>
      </c>
      <c r="Q9">
        <f t="shared" ca="1" si="5"/>
        <v>0</v>
      </c>
      <c r="R9">
        <f t="shared" ca="1" si="6"/>
        <v>-0.16927939522010782</v>
      </c>
      <c r="S9">
        <f t="shared" ca="1" si="7"/>
        <v>0.16734448828294657</v>
      </c>
      <c r="T9">
        <f t="shared" ca="1" si="8"/>
        <v>0</v>
      </c>
      <c r="U9">
        <f t="shared" ca="1" si="9"/>
        <v>0</v>
      </c>
      <c r="V9">
        <f t="shared" ca="1" si="10"/>
        <v>0</v>
      </c>
      <c r="W9">
        <f t="shared" ca="1" si="11"/>
        <v>0</v>
      </c>
    </row>
    <row r="10" spans="1:23">
      <c r="A10" s="2" t="s">
        <v>8</v>
      </c>
      <c r="B10" s="4">
        <v>26</v>
      </c>
      <c r="C10" s="3">
        <v>6.923</v>
      </c>
      <c r="D10" s="1">
        <v>-1.0581033589834072</v>
      </c>
      <c r="E10" s="1">
        <v>1.4038381114849949</v>
      </c>
      <c r="K10">
        <f t="shared" ca="1" si="1"/>
        <v>1.4923536471816299</v>
      </c>
      <c r="L10">
        <f t="shared" ca="1" si="2"/>
        <v>3.0013851837945409</v>
      </c>
      <c r="M10">
        <f t="shared" ca="1" si="3"/>
        <v>2.4889172105485247</v>
      </c>
      <c r="N10" t="str">
        <f t="shared" ca="1" si="0"/>
        <v>C1</v>
      </c>
      <c r="O10">
        <v>10</v>
      </c>
      <c r="P10" t="str">
        <f t="shared" ca="1" si="4"/>
        <v>C1</v>
      </c>
      <c r="Q10">
        <f t="shared" ca="1" si="5"/>
        <v>0</v>
      </c>
      <c r="R10">
        <f t="shared" ca="1" si="6"/>
        <v>-1.0581033589834072</v>
      </c>
      <c r="S10">
        <f t="shared" ca="1" si="7"/>
        <v>1.4038381114849949</v>
      </c>
      <c r="T10">
        <f t="shared" ca="1" si="8"/>
        <v>0</v>
      </c>
      <c r="U10">
        <f t="shared" ca="1" si="9"/>
        <v>0</v>
      </c>
      <c r="V10">
        <f t="shared" ca="1" si="10"/>
        <v>0</v>
      </c>
      <c r="W10">
        <f t="shared" ca="1" si="11"/>
        <v>0</v>
      </c>
    </row>
    <row r="11" spans="1:23">
      <c r="A11" s="2" t="s">
        <v>9</v>
      </c>
      <c r="B11" s="4">
        <v>77</v>
      </c>
      <c r="C11" s="3">
        <v>1.2390000000000001</v>
      </c>
      <c r="D11" s="1">
        <v>1.6083685323064909</v>
      </c>
      <c r="E11" s="1">
        <v>-0.34971222640932709</v>
      </c>
      <c r="K11">
        <f t="shared" ca="1" si="1"/>
        <v>2.2390565123390056</v>
      </c>
      <c r="L11">
        <f t="shared" ca="1" si="2"/>
        <v>0.57682495453690408</v>
      </c>
      <c r="M11">
        <f t="shared" ca="1" si="3"/>
        <v>0.72179096215839633</v>
      </c>
      <c r="N11" t="str">
        <f t="shared" ca="1" si="0"/>
        <v>C2</v>
      </c>
      <c r="O11">
        <v>11</v>
      </c>
      <c r="P11" t="str">
        <f t="shared" ca="1" si="4"/>
        <v>C3</v>
      </c>
      <c r="Q11">
        <f t="shared" ca="1" si="5"/>
        <v>1</v>
      </c>
      <c r="R11">
        <f t="shared" ca="1" si="6"/>
        <v>0</v>
      </c>
      <c r="S11">
        <f t="shared" ca="1" si="7"/>
        <v>0</v>
      </c>
      <c r="T11">
        <f t="shared" ca="1" si="8"/>
        <v>1.6083685323064909</v>
      </c>
      <c r="U11">
        <f t="shared" ca="1" si="9"/>
        <v>-0.34971222640932709</v>
      </c>
      <c r="V11">
        <f t="shared" ca="1" si="10"/>
        <v>0</v>
      </c>
      <c r="W11">
        <f t="shared" ca="1" si="11"/>
        <v>0</v>
      </c>
    </row>
    <row r="12" spans="1:23">
      <c r="A12" s="2" t="s">
        <v>10</v>
      </c>
      <c r="B12" s="4">
        <v>36</v>
      </c>
      <c r="C12" s="3">
        <v>4.0270000000000001</v>
      </c>
      <c r="D12" s="1">
        <v>-0.53526573324028992</v>
      </c>
      <c r="E12" s="1">
        <v>0.5104035973150518</v>
      </c>
      <c r="K12">
        <f t="shared" ca="1" si="1"/>
        <v>0.53351769166833207</v>
      </c>
      <c r="L12">
        <f t="shared" ca="1" si="2"/>
        <v>2.253942022083069</v>
      </c>
      <c r="M12">
        <f t="shared" ca="1" si="3"/>
        <v>1.5879726271086958</v>
      </c>
      <c r="N12" t="str">
        <f t="shared" ca="1" si="0"/>
        <v>C1</v>
      </c>
      <c r="O12">
        <v>12</v>
      </c>
      <c r="P12" t="str">
        <f t="shared" ca="1" si="4"/>
        <v>C1</v>
      </c>
      <c r="Q12">
        <f t="shared" ca="1" si="5"/>
        <v>0</v>
      </c>
      <c r="R12">
        <f t="shared" ca="1" si="6"/>
        <v>-0.53526573324028992</v>
      </c>
      <c r="S12">
        <f t="shared" ca="1" si="7"/>
        <v>0.5104035973150518</v>
      </c>
      <c r="T12">
        <f t="shared" ca="1" si="8"/>
        <v>0</v>
      </c>
      <c r="U12">
        <f t="shared" ca="1" si="9"/>
        <v>0</v>
      </c>
      <c r="V12">
        <f t="shared" ca="1" si="10"/>
        <v>0</v>
      </c>
      <c r="W12">
        <f t="shared" ca="1" si="11"/>
        <v>0</v>
      </c>
    </row>
    <row r="13" spans="1:23">
      <c r="A13" s="2" t="s">
        <v>11</v>
      </c>
      <c r="B13" s="4">
        <v>33</v>
      </c>
      <c r="C13" s="3">
        <v>4.0999999999999996</v>
      </c>
      <c r="D13" s="1">
        <v>-0.69211702096322514</v>
      </c>
      <c r="E13" s="1">
        <v>0.5329245640051089</v>
      </c>
      <c r="K13">
        <f t="shared" ca="1" si="1"/>
        <v>0.55800254176839548</v>
      </c>
      <c r="L13">
        <f t="shared" ca="1" si="2"/>
        <v>2.4123887264154011</v>
      </c>
      <c r="M13">
        <f t="shared" ca="1" si="3"/>
        <v>1.7422692493484766</v>
      </c>
      <c r="N13" t="str">
        <f t="shared" ca="1" si="0"/>
        <v>C1</v>
      </c>
      <c r="O13">
        <v>13</v>
      </c>
      <c r="P13" t="str">
        <f t="shared" ca="1" si="4"/>
        <v>C1</v>
      </c>
      <c r="Q13">
        <f t="shared" ca="1" si="5"/>
        <v>0</v>
      </c>
      <c r="R13">
        <f t="shared" ca="1" si="6"/>
        <v>-0.69211702096322514</v>
      </c>
      <c r="S13">
        <f t="shared" ca="1" si="7"/>
        <v>0.5329245640051089</v>
      </c>
      <c r="T13">
        <f t="shared" ca="1" si="8"/>
        <v>0</v>
      </c>
      <c r="U13">
        <f t="shared" ca="1" si="9"/>
        <v>0</v>
      </c>
      <c r="V13">
        <f t="shared" ca="1" si="10"/>
        <v>0</v>
      </c>
      <c r="W13">
        <f t="shared" ca="1" si="11"/>
        <v>0</v>
      </c>
    </row>
    <row r="14" spans="1:23">
      <c r="A14" s="2" t="s">
        <v>12</v>
      </c>
      <c r="B14" s="4">
        <v>39</v>
      </c>
      <c r="C14" s="3">
        <v>2.5</v>
      </c>
      <c r="D14" s="1">
        <v>-0.37841444551735476</v>
      </c>
      <c r="E14" s="1">
        <v>3.9314335181936076E-2</v>
      </c>
      <c r="K14">
        <f t="shared" ca="1" si="1"/>
        <v>0.23482814489185638</v>
      </c>
      <c r="L14">
        <f t="shared" ca="1" si="2"/>
        <v>2.0861027233811571</v>
      </c>
      <c r="M14">
        <f t="shared" ca="1" si="3"/>
        <v>1.3215436417865076</v>
      </c>
      <c r="N14" t="str">
        <f t="shared" ca="1" si="0"/>
        <v>C1</v>
      </c>
      <c r="O14">
        <v>14</v>
      </c>
      <c r="P14" t="str">
        <f t="shared" ca="1" si="4"/>
        <v>C1</v>
      </c>
      <c r="Q14">
        <f t="shared" ca="1" si="5"/>
        <v>0</v>
      </c>
      <c r="R14">
        <f t="shared" ca="1" si="6"/>
        <v>-0.37841444551735476</v>
      </c>
      <c r="S14">
        <f t="shared" ca="1" si="7"/>
        <v>3.9314335181936076E-2</v>
      </c>
      <c r="T14">
        <f t="shared" ca="1" si="8"/>
        <v>0</v>
      </c>
      <c r="U14">
        <f t="shared" ca="1" si="9"/>
        <v>0</v>
      </c>
      <c r="V14">
        <f t="shared" ca="1" si="10"/>
        <v>0</v>
      </c>
      <c r="W14">
        <f t="shared" ca="1" si="11"/>
        <v>0</v>
      </c>
    </row>
    <row r="15" spans="1:23">
      <c r="A15" s="2" t="s">
        <v>13</v>
      </c>
      <c r="B15" s="4">
        <v>60</v>
      </c>
      <c r="C15" s="3">
        <v>2.8639999999999999</v>
      </c>
      <c r="D15" s="1">
        <v>0.7195445685431916</v>
      </c>
      <c r="E15" s="1">
        <v>0.15161066223920788</v>
      </c>
      <c r="K15">
        <f t="shared" ca="1" si="1"/>
        <v>1.3364422779969816</v>
      </c>
      <c r="L15">
        <f t="shared" ca="1" si="2"/>
        <v>0.9826899345614486</v>
      </c>
      <c r="M15">
        <f t="shared" ca="1" si="3"/>
        <v>0.32065311332614094</v>
      </c>
      <c r="N15" t="str">
        <f t="shared" ca="1" si="0"/>
        <v>C3</v>
      </c>
      <c r="O15">
        <v>15</v>
      </c>
      <c r="P15" t="str">
        <f t="shared" ca="1" si="4"/>
        <v>C3</v>
      </c>
      <c r="Q15">
        <f t="shared" ca="1" si="5"/>
        <v>0</v>
      </c>
      <c r="R15">
        <f t="shared" ca="1" si="6"/>
        <v>0</v>
      </c>
      <c r="S15">
        <f t="shared" ca="1" si="7"/>
        <v>0</v>
      </c>
      <c r="T15">
        <f t="shared" ca="1" si="8"/>
        <v>0</v>
      </c>
      <c r="U15">
        <f t="shared" ca="1" si="9"/>
        <v>0</v>
      </c>
      <c r="V15">
        <f t="shared" ca="1" si="10"/>
        <v>0.7195445685431916</v>
      </c>
      <c r="W15">
        <f t="shared" ca="1" si="11"/>
        <v>0.15161066223920788</v>
      </c>
    </row>
    <row r="16" spans="1:23">
      <c r="A16" s="2" t="s">
        <v>14</v>
      </c>
      <c r="B16" s="4">
        <v>40</v>
      </c>
      <c r="C16" s="3">
        <v>-3.5950000000000002</v>
      </c>
      <c r="D16" s="1">
        <v>-0.32613068294304304</v>
      </c>
      <c r="E16" s="1">
        <v>-1.8410321302413384</v>
      </c>
      <c r="K16">
        <f t="shared" ca="1" si="1"/>
        <v>1.8440013685064296</v>
      </c>
      <c r="L16">
        <f t="shared" ca="1" si="2"/>
        <v>2.8899357563705261</v>
      </c>
      <c r="M16">
        <f t="shared" ca="1" si="3"/>
        <v>2.1644378106486011</v>
      </c>
      <c r="N16" t="str">
        <f t="shared" ca="1" si="0"/>
        <v>C1</v>
      </c>
      <c r="O16">
        <v>16</v>
      </c>
      <c r="P16" t="str">
        <f t="shared" ca="1" si="4"/>
        <v>C1</v>
      </c>
      <c r="Q16">
        <f t="shared" ca="1" si="5"/>
        <v>0</v>
      </c>
      <c r="R16">
        <f t="shared" ca="1" si="6"/>
        <v>-0.32613068294304304</v>
      </c>
      <c r="S16">
        <f t="shared" ca="1" si="7"/>
        <v>-1.8410321302413384</v>
      </c>
      <c r="T16">
        <f t="shared" ca="1" si="8"/>
        <v>0</v>
      </c>
      <c r="U16">
        <f t="shared" ca="1" si="9"/>
        <v>0</v>
      </c>
      <c r="V16">
        <f t="shared" ca="1" si="10"/>
        <v>0</v>
      </c>
      <c r="W16">
        <f t="shared" ca="1" si="11"/>
        <v>0</v>
      </c>
    </row>
    <row r="17" spans="1:23">
      <c r="A17" s="2" t="s">
        <v>15</v>
      </c>
      <c r="B17" s="4">
        <v>41</v>
      </c>
      <c r="C17" s="3">
        <v>3.4430000000000001</v>
      </c>
      <c r="D17" s="1">
        <v>-0.27384692036873126</v>
      </c>
      <c r="E17" s="1">
        <v>0.33023586379459363</v>
      </c>
      <c r="K17">
        <f t="shared" ca="1" si="1"/>
        <v>0.48155843603859272</v>
      </c>
      <c r="L17">
        <f t="shared" ca="1" si="2"/>
        <v>1.9767987021300897</v>
      </c>
      <c r="M17">
        <f t="shared" ca="1" si="3"/>
        <v>1.2800106669779179</v>
      </c>
      <c r="N17" t="str">
        <f t="shared" ca="1" si="0"/>
        <v>C1</v>
      </c>
      <c r="O17">
        <v>17</v>
      </c>
      <c r="P17" t="str">
        <f t="shared" ca="1" si="4"/>
        <v>C1</v>
      </c>
      <c r="Q17">
        <f t="shared" ca="1" si="5"/>
        <v>0</v>
      </c>
      <c r="R17">
        <f t="shared" ca="1" si="6"/>
        <v>-0.27384692036873126</v>
      </c>
      <c r="S17">
        <f t="shared" ca="1" si="7"/>
        <v>0.33023586379459363</v>
      </c>
      <c r="T17">
        <f t="shared" ca="1" si="8"/>
        <v>0</v>
      </c>
      <c r="U17">
        <f t="shared" ca="1" si="9"/>
        <v>0</v>
      </c>
      <c r="V17">
        <f t="shared" ca="1" si="10"/>
        <v>0</v>
      </c>
      <c r="W17">
        <f t="shared" ca="1" si="11"/>
        <v>0</v>
      </c>
    </row>
    <row r="18" spans="1:23">
      <c r="A18" s="2" t="s">
        <v>16</v>
      </c>
      <c r="B18" s="4">
        <v>20</v>
      </c>
      <c r="C18" s="3">
        <v>-1.042</v>
      </c>
      <c r="D18" s="1">
        <v>-1.3718059344292777</v>
      </c>
      <c r="E18" s="1">
        <v>-1.0534153088753631</v>
      </c>
      <c r="K18">
        <f t="shared" ca="1" si="1"/>
        <v>1.2874999873966186</v>
      </c>
      <c r="L18">
        <f t="shared" ca="1" si="2"/>
        <v>3.325096294755955</v>
      </c>
      <c r="M18">
        <f t="shared" ca="1" si="3"/>
        <v>2.5045548534981923</v>
      </c>
      <c r="N18" t="str">
        <f t="shared" ca="1" si="0"/>
        <v>C1</v>
      </c>
      <c r="O18">
        <v>18</v>
      </c>
      <c r="P18" t="str">
        <f t="shared" ca="1" si="4"/>
        <v>C1</v>
      </c>
      <c r="Q18">
        <f t="shared" ca="1" si="5"/>
        <v>0</v>
      </c>
      <c r="R18">
        <f t="shared" ca="1" si="6"/>
        <v>-1.3718059344292777</v>
      </c>
      <c r="S18">
        <f t="shared" ca="1" si="7"/>
        <v>-1.0534153088753631</v>
      </c>
      <c r="T18">
        <f t="shared" ca="1" si="8"/>
        <v>0</v>
      </c>
      <c r="U18">
        <f t="shared" ca="1" si="9"/>
        <v>0</v>
      </c>
      <c r="V18">
        <f t="shared" ca="1" si="10"/>
        <v>0</v>
      </c>
      <c r="W18">
        <f t="shared" ca="1" si="11"/>
        <v>0</v>
      </c>
    </row>
    <row r="19" spans="1:23">
      <c r="A19" s="2" t="s">
        <v>17</v>
      </c>
      <c r="B19" s="4">
        <v>26</v>
      </c>
      <c r="C19" s="3">
        <v>4.4429999999999996</v>
      </c>
      <c r="D19" s="1">
        <v>-1.0581033589834072</v>
      </c>
      <c r="E19" s="1">
        <v>0.63874225680907659</v>
      </c>
      <c r="K19">
        <f t="shared" ca="1" si="1"/>
        <v>0.79761879330947882</v>
      </c>
      <c r="L19">
        <f t="shared" ca="1" si="2"/>
        <v>2.7896047156007886</v>
      </c>
      <c r="M19">
        <f t="shared" ca="1" si="3"/>
        <v>2.1222387801671219</v>
      </c>
      <c r="N19" t="str">
        <f t="shared" ca="1" si="0"/>
        <v>C1</v>
      </c>
      <c r="O19">
        <v>19</v>
      </c>
      <c r="P19" t="str">
        <f t="shared" ca="1" si="4"/>
        <v>C1</v>
      </c>
      <c r="Q19">
        <f t="shared" ca="1" si="5"/>
        <v>0</v>
      </c>
      <c r="R19">
        <f t="shared" ca="1" si="6"/>
        <v>-1.0581033589834072</v>
      </c>
      <c r="S19">
        <f t="shared" ca="1" si="7"/>
        <v>0.63874225680907659</v>
      </c>
      <c r="T19">
        <f t="shared" ca="1" si="8"/>
        <v>0</v>
      </c>
      <c r="U19">
        <f t="shared" ca="1" si="9"/>
        <v>0</v>
      </c>
      <c r="V19">
        <f t="shared" ca="1" si="10"/>
        <v>0</v>
      </c>
      <c r="W19">
        <f t="shared" ca="1" si="11"/>
        <v>0</v>
      </c>
    </row>
    <row r="20" spans="1:23">
      <c r="A20" s="2" t="s">
        <v>18</v>
      </c>
      <c r="B20" s="4">
        <v>82</v>
      </c>
      <c r="C20" s="3">
        <v>1.4330000000000001</v>
      </c>
      <c r="D20" s="1">
        <v>1.8697873451780496</v>
      </c>
      <c r="E20" s="1">
        <v>-0.28986198616451736</v>
      </c>
      <c r="K20">
        <f t="shared" ca="1" si="1"/>
        <v>2.4906653129507466</v>
      </c>
      <c r="L20">
        <f t="shared" ca="1" si="2"/>
        <v>0.53725129236493852</v>
      </c>
      <c r="M20">
        <f t="shared" ca="1" si="3"/>
        <v>0.95491907125188191</v>
      </c>
      <c r="N20" t="str">
        <f t="shared" ca="1" si="0"/>
        <v>C2</v>
      </c>
      <c r="O20">
        <v>20</v>
      </c>
      <c r="P20" t="str">
        <f t="shared" ca="1" si="4"/>
        <v>C2</v>
      </c>
      <c r="Q20">
        <f t="shared" ca="1" si="5"/>
        <v>0</v>
      </c>
      <c r="R20">
        <f t="shared" ca="1" si="6"/>
        <v>0</v>
      </c>
      <c r="S20">
        <f t="shared" ca="1" si="7"/>
        <v>0</v>
      </c>
      <c r="T20">
        <f t="shared" ca="1" si="8"/>
        <v>1.8697873451780496</v>
      </c>
      <c r="U20">
        <f t="shared" ca="1" si="9"/>
        <v>-0.28986198616451736</v>
      </c>
      <c r="V20">
        <f t="shared" ca="1" si="10"/>
        <v>0</v>
      </c>
      <c r="W20">
        <f t="shared" ca="1" si="11"/>
        <v>0</v>
      </c>
    </row>
    <row r="21" spans="1:23">
      <c r="A21" s="2" t="s">
        <v>19</v>
      </c>
      <c r="B21" s="4">
        <v>20</v>
      </c>
      <c r="C21" s="3">
        <v>-6.3730000000000002</v>
      </c>
      <c r="D21" s="1">
        <v>-1.3718059344292777</v>
      </c>
      <c r="E21" s="1">
        <v>-2.6980628900355725</v>
      </c>
      <c r="K21">
        <f t="shared" ca="1" si="1"/>
        <v>2.7869331241933124</v>
      </c>
      <c r="L21">
        <f t="shared" ca="1" si="2"/>
        <v>4.2366430594794613</v>
      </c>
      <c r="M21">
        <f t="shared" ca="1" si="3"/>
        <v>3.4881824210705683</v>
      </c>
      <c r="N21" t="str">
        <f t="shared" ca="1" si="0"/>
        <v>C1</v>
      </c>
      <c r="O21">
        <v>21</v>
      </c>
      <c r="P21" t="str">
        <f t="shared" ca="1" si="4"/>
        <v>C1</v>
      </c>
      <c r="Q21">
        <f t="shared" ca="1" si="5"/>
        <v>0</v>
      </c>
      <c r="R21">
        <f t="shared" ca="1" si="6"/>
        <v>-1.3718059344292777</v>
      </c>
      <c r="S21">
        <f t="shared" ca="1" si="7"/>
        <v>-2.6980628900355725</v>
      </c>
      <c r="T21">
        <f t="shared" ca="1" si="8"/>
        <v>0</v>
      </c>
      <c r="U21">
        <f t="shared" ca="1" si="9"/>
        <v>0</v>
      </c>
      <c r="V21">
        <f t="shared" ca="1" si="10"/>
        <v>0</v>
      </c>
      <c r="W21">
        <f t="shared" ca="1" si="11"/>
        <v>0</v>
      </c>
    </row>
    <row r="22" spans="1:23">
      <c r="A22" s="2" t="s">
        <v>20</v>
      </c>
      <c r="B22" s="4">
        <v>66</v>
      </c>
      <c r="C22" s="3">
        <v>1.5549999999999999</v>
      </c>
      <c r="D22" s="1">
        <v>1.033247143989062</v>
      </c>
      <c r="E22" s="1">
        <v>-0.25222420621675046</v>
      </c>
      <c r="K22">
        <f t="shared" ca="1" si="1"/>
        <v>1.6558794971619417</v>
      </c>
      <c r="L22">
        <f t="shared" ca="1" si="2"/>
        <v>0.81682046882169723</v>
      </c>
      <c r="M22">
        <f t="shared" ca="1" si="3"/>
        <v>0.1938971556989349</v>
      </c>
      <c r="N22" t="str">
        <f t="shared" ca="1" si="0"/>
        <v>C3</v>
      </c>
      <c r="O22">
        <v>22</v>
      </c>
      <c r="P22" t="str">
        <f t="shared" ca="1" si="4"/>
        <v>C3</v>
      </c>
      <c r="Q22">
        <f t="shared" ca="1" si="5"/>
        <v>0</v>
      </c>
      <c r="R22">
        <f t="shared" ca="1" si="6"/>
        <v>0</v>
      </c>
      <c r="S22">
        <f t="shared" ca="1" si="7"/>
        <v>0</v>
      </c>
      <c r="T22">
        <f t="shared" ca="1" si="8"/>
        <v>0</v>
      </c>
      <c r="U22">
        <f t="shared" ca="1" si="9"/>
        <v>0</v>
      </c>
      <c r="V22">
        <f t="shared" ca="1" si="10"/>
        <v>1.033247143989062</v>
      </c>
      <c r="W22">
        <f t="shared" ca="1" si="11"/>
        <v>-0.25222420621675046</v>
      </c>
    </row>
    <row r="23" spans="1:23">
      <c r="A23" s="2" t="s">
        <v>21</v>
      </c>
      <c r="B23" s="4">
        <v>40</v>
      </c>
      <c r="C23" s="3">
        <v>6.7</v>
      </c>
      <c r="D23" s="1">
        <v>-0.32613068294304304</v>
      </c>
      <c r="E23" s="1">
        <v>1.3350411858427649</v>
      </c>
      <c r="K23">
        <f t="shared" ca="1" si="1"/>
        <v>1.3820815593505587</v>
      </c>
      <c r="L23">
        <f t="shared" ca="1" si="2"/>
        <v>2.3126607831725838</v>
      </c>
      <c r="M23">
        <f t="shared" ca="1" si="3"/>
        <v>1.8998038088236395</v>
      </c>
      <c r="N23" t="str">
        <f t="shared" ca="1" si="0"/>
        <v>C1</v>
      </c>
      <c r="O23">
        <v>23</v>
      </c>
      <c r="P23" t="str">
        <f t="shared" ca="1" si="4"/>
        <v>C1</v>
      </c>
      <c r="Q23">
        <f t="shared" ca="1" si="5"/>
        <v>0</v>
      </c>
      <c r="R23">
        <f t="shared" ca="1" si="6"/>
        <v>-0.32613068294304304</v>
      </c>
      <c r="S23">
        <f t="shared" ca="1" si="7"/>
        <v>1.3350411858427649</v>
      </c>
      <c r="T23">
        <f t="shared" ca="1" si="8"/>
        <v>0</v>
      </c>
      <c r="U23">
        <f t="shared" ca="1" si="9"/>
        <v>0</v>
      </c>
      <c r="V23">
        <f t="shared" ca="1" si="10"/>
        <v>0</v>
      </c>
      <c r="W23">
        <f t="shared" ca="1" si="11"/>
        <v>0</v>
      </c>
    </row>
    <row r="24" spans="1:23">
      <c r="A24" s="2" t="s">
        <v>22</v>
      </c>
      <c r="B24" s="4">
        <v>37</v>
      </c>
      <c r="C24" s="3">
        <v>1.96</v>
      </c>
      <c r="D24" s="1">
        <v>-0.4829819706659782</v>
      </c>
      <c r="E24" s="1">
        <v>-0.12727911704588479</v>
      </c>
      <c r="K24">
        <f t="shared" ca="1" si="1"/>
        <v>0.16431127831001002</v>
      </c>
      <c r="L24">
        <f t="shared" ca="1" si="2"/>
        <v>2.2102697036869192</v>
      </c>
      <c r="M24">
        <f t="shared" ca="1" si="3"/>
        <v>1.4210446361446112</v>
      </c>
      <c r="N24" t="str">
        <f t="shared" ca="1" si="0"/>
        <v>C1</v>
      </c>
      <c r="O24">
        <v>24</v>
      </c>
      <c r="P24" t="str">
        <f t="shared" ca="1" si="4"/>
        <v>C1</v>
      </c>
      <c r="Q24">
        <f t="shared" ca="1" si="5"/>
        <v>0</v>
      </c>
      <c r="R24">
        <f t="shared" ca="1" si="6"/>
        <v>-0.4829819706659782</v>
      </c>
      <c r="S24">
        <f t="shared" ca="1" si="7"/>
        <v>-0.12727911704588479</v>
      </c>
      <c r="T24">
        <f t="shared" ca="1" si="8"/>
        <v>0</v>
      </c>
      <c r="U24">
        <f t="shared" ca="1" si="9"/>
        <v>0</v>
      </c>
      <c r="V24">
        <f t="shared" ca="1" si="10"/>
        <v>0</v>
      </c>
      <c r="W24">
        <f t="shared" ca="1" si="11"/>
        <v>0</v>
      </c>
    </row>
    <row r="25" spans="1:23">
      <c r="A25" s="2" t="s">
        <v>23</v>
      </c>
      <c r="B25" s="4">
        <v>58</v>
      </c>
      <c r="C25" s="3">
        <v>4.3289999999999997</v>
      </c>
      <c r="D25" s="1">
        <v>0.61497704339456816</v>
      </c>
      <c r="E25" s="1">
        <v>0.6035725280054256</v>
      </c>
      <c r="K25">
        <f t="shared" ca="1" si="1"/>
        <v>1.3703033792515507</v>
      </c>
      <c r="L25">
        <f t="shared" ca="1" si="2"/>
        <v>1.1507631901026993</v>
      </c>
      <c r="M25">
        <f t="shared" ca="1" si="3"/>
        <v>0.75912065683806373</v>
      </c>
      <c r="N25" t="str">
        <f t="shared" ca="1" si="0"/>
        <v>C3</v>
      </c>
      <c r="O25">
        <v>25</v>
      </c>
      <c r="P25" t="str">
        <f t="shared" ca="1" si="4"/>
        <v>C2</v>
      </c>
      <c r="Q25">
        <f t="shared" ca="1" si="5"/>
        <v>1</v>
      </c>
      <c r="R25">
        <f t="shared" ca="1" si="6"/>
        <v>0</v>
      </c>
      <c r="S25">
        <f t="shared" ca="1" si="7"/>
        <v>0</v>
      </c>
      <c r="T25">
        <f t="shared" ca="1" si="8"/>
        <v>0</v>
      </c>
      <c r="U25">
        <f t="shared" ca="1" si="9"/>
        <v>0</v>
      </c>
      <c r="V25">
        <f t="shared" ca="1" si="10"/>
        <v>0.61497704339456816</v>
      </c>
      <c r="W25">
        <f t="shared" ca="1" si="11"/>
        <v>0.6035725280054256</v>
      </c>
    </row>
    <row r="26" spans="1:23">
      <c r="A26" s="2" t="s">
        <v>24</v>
      </c>
      <c r="B26" s="4">
        <v>49</v>
      </c>
      <c r="C26" s="3">
        <v>2.93</v>
      </c>
      <c r="D26" s="1">
        <v>0.14442318022576256</v>
      </c>
      <c r="E26" s="1">
        <v>0.17197208417816384</v>
      </c>
      <c r="K26">
        <f t="shared" ca="1" si="1"/>
        <v>0.77423268573881943</v>
      </c>
      <c r="L26">
        <f t="shared" ca="1" si="2"/>
        <v>1.5561773904583815</v>
      </c>
      <c r="M26">
        <f t="shared" ca="1" si="3"/>
        <v>0.83316171703341624</v>
      </c>
      <c r="N26" t="str">
        <f t="shared" ca="1" si="0"/>
        <v>C1</v>
      </c>
      <c r="O26">
        <v>26</v>
      </c>
      <c r="P26" t="str">
        <f t="shared" ca="1" si="4"/>
        <v>C1</v>
      </c>
      <c r="Q26">
        <f t="shared" ca="1" si="5"/>
        <v>0</v>
      </c>
      <c r="R26">
        <f t="shared" ca="1" si="6"/>
        <v>0.14442318022576256</v>
      </c>
      <c r="S26">
        <f t="shared" ca="1" si="7"/>
        <v>0.17197208417816384</v>
      </c>
      <c r="T26">
        <f t="shared" ca="1" si="8"/>
        <v>0</v>
      </c>
      <c r="U26">
        <f t="shared" ca="1" si="9"/>
        <v>0</v>
      </c>
      <c r="V26">
        <f t="shared" ca="1" si="10"/>
        <v>0</v>
      </c>
      <c r="W26">
        <f t="shared" ca="1" si="11"/>
        <v>0</v>
      </c>
    </row>
    <row r="27" spans="1:23">
      <c r="A27" s="2" t="s">
        <v>25</v>
      </c>
      <c r="B27" s="4">
        <v>55</v>
      </c>
      <c r="C27" s="3">
        <v>2.8359999999999999</v>
      </c>
      <c r="D27" s="1">
        <v>0.45812575567163294</v>
      </c>
      <c r="E27" s="1">
        <v>0.14297248323480236</v>
      </c>
      <c r="K27">
        <f t="shared" ca="1" si="1"/>
        <v>1.0763315899566428</v>
      </c>
      <c r="L27">
        <f t="shared" ca="1" si="2"/>
        <v>1.2441143930411216</v>
      </c>
      <c r="M27">
        <f t="shared" ca="1" si="3"/>
        <v>0.53015807139611171</v>
      </c>
      <c r="N27" t="str">
        <f t="shared" ca="1" si="0"/>
        <v>C3</v>
      </c>
      <c r="O27">
        <v>27</v>
      </c>
      <c r="P27" t="str">
        <f t="shared" ca="1" si="4"/>
        <v>C3</v>
      </c>
      <c r="Q27">
        <f t="shared" ca="1" si="5"/>
        <v>0</v>
      </c>
      <c r="R27">
        <f t="shared" ca="1" si="6"/>
        <v>0</v>
      </c>
      <c r="S27">
        <f t="shared" ca="1" si="7"/>
        <v>0</v>
      </c>
      <c r="T27">
        <f t="shared" ca="1" si="8"/>
        <v>0</v>
      </c>
      <c r="U27">
        <f t="shared" ca="1" si="9"/>
        <v>0</v>
      </c>
      <c r="V27">
        <f t="shared" ca="1" si="10"/>
        <v>0.45812575567163294</v>
      </c>
      <c r="W27">
        <f t="shared" ca="1" si="11"/>
        <v>0.14297248323480236</v>
      </c>
    </row>
    <row r="28" spans="1:23">
      <c r="A28" s="2" t="s">
        <v>26</v>
      </c>
      <c r="B28" s="4">
        <v>55</v>
      </c>
      <c r="C28" s="3">
        <v>2.4079999999999999</v>
      </c>
      <c r="D28" s="1">
        <v>0.45812575567163294</v>
      </c>
      <c r="E28" s="1">
        <v>1.0931747024603608E-2</v>
      </c>
      <c r="K28">
        <f t="shared" ca="1" si="1"/>
        <v>1.0645699817770187</v>
      </c>
      <c r="L28">
        <f t="shared" ca="1" si="2"/>
        <v>1.2591849370622612</v>
      </c>
      <c r="M28">
        <f t="shared" ca="1" si="3"/>
        <v>0.48851656990854786</v>
      </c>
      <c r="N28" t="str">
        <f t="shared" ca="1" si="0"/>
        <v>C3</v>
      </c>
      <c r="O28">
        <v>28</v>
      </c>
      <c r="P28" t="str">
        <f t="shared" ca="1" si="4"/>
        <v>C3</v>
      </c>
      <c r="Q28">
        <f t="shared" ca="1" si="5"/>
        <v>0</v>
      </c>
      <c r="R28">
        <f t="shared" ca="1" si="6"/>
        <v>0</v>
      </c>
      <c r="S28">
        <f t="shared" ca="1" si="7"/>
        <v>0</v>
      </c>
      <c r="T28">
        <f t="shared" ca="1" si="8"/>
        <v>0</v>
      </c>
      <c r="U28">
        <f t="shared" ca="1" si="9"/>
        <v>0</v>
      </c>
      <c r="V28">
        <f t="shared" ca="1" si="10"/>
        <v>0.45812575567163294</v>
      </c>
      <c r="W28">
        <f t="shared" ca="1" si="11"/>
        <v>1.0931747024603608E-2</v>
      </c>
    </row>
    <row r="29" spans="1:23">
      <c r="A29" s="2" t="s">
        <v>27</v>
      </c>
      <c r="B29" s="4">
        <v>21</v>
      </c>
      <c r="C29" s="3">
        <v>2.4</v>
      </c>
      <c r="D29" s="1">
        <v>-1.3195221718549659</v>
      </c>
      <c r="E29" s="1">
        <v>8.4636958804877403E-3</v>
      </c>
      <c r="K29">
        <f t="shared" ca="1" si="1"/>
        <v>0.71398758756540481</v>
      </c>
      <c r="L29">
        <f t="shared" ca="1" si="2"/>
        <v>3.0267749831583139</v>
      </c>
      <c r="M29">
        <f t="shared" ca="1" si="3"/>
        <v>2.2587958281854381</v>
      </c>
      <c r="N29" t="str">
        <f t="shared" ca="1" si="0"/>
        <v>C1</v>
      </c>
      <c r="O29">
        <v>29</v>
      </c>
      <c r="P29" t="str">
        <f t="shared" ca="1" si="4"/>
        <v>C1</v>
      </c>
      <c r="Q29">
        <f t="shared" ca="1" si="5"/>
        <v>0</v>
      </c>
      <c r="R29">
        <f t="shared" ca="1" si="6"/>
        <v>-1.3195221718549659</v>
      </c>
      <c r="S29">
        <f t="shared" ca="1" si="7"/>
        <v>8.4636958804877403E-3</v>
      </c>
      <c r="T29">
        <f t="shared" ca="1" si="8"/>
        <v>0</v>
      </c>
      <c r="U29">
        <f t="shared" ca="1" si="9"/>
        <v>0</v>
      </c>
      <c r="V29">
        <f t="shared" ca="1" si="10"/>
        <v>0</v>
      </c>
      <c r="W29">
        <f t="shared" ca="1" si="11"/>
        <v>0</v>
      </c>
    </row>
    <row r="30" spans="1:23">
      <c r="A30" s="2" t="s">
        <v>28</v>
      </c>
      <c r="B30" s="4">
        <v>90</v>
      </c>
      <c r="C30" s="3">
        <v>1.137</v>
      </c>
      <c r="D30" s="1">
        <v>2.2880574457725436</v>
      </c>
      <c r="E30" s="1">
        <v>-0.38117987849680435</v>
      </c>
      <c r="K30">
        <f t="shared" ca="1" si="1"/>
        <v>2.9167465758825384</v>
      </c>
      <c r="L30">
        <f t="shared" ca="1" si="2"/>
        <v>0.84092739146406315</v>
      </c>
      <c r="M30">
        <f t="shared" ca="1" si="3"/>
        <v>1.3830404601068242</v>
      </c>
      <c r="N30" t="str">
        <f t="shared" ca="1" si="0"/>
        <v>C2</v>
      </c>
      <c r="O30">
        <v>30</v>
      </c>
      <c r="P30" t="str">
        <f t="shared" ca="1" si="4"/>
        <v>C2</v>
      </c>
      <c r="Q30">
        <f t="shared" ca="1" si="5"/>
        <v>0</v>
      </c>
      <c r="R30">
        <f t="shared" ca="1" si="6"/>
        <v>0</v>
      </c>
      <c r="S30">
        <f t="shared" ca="1" si="7"/>
        <v>0</v>
      </c>
      <c r="T30">
        <f t="shared" ca="1" si="8"/>
        <v>2.2880574457725436</v>
      </c>
      <c r="U30">
        <f t="shared" ca="1" si="9"/>
        <v>-0.38117987849680435</v>
      </c>
      <c r="V30">
        <f t="shared" ca="1" si="10"/>
        <v>0</v>
      </c>
      <c r="W30">
        <f t="shared" ca="1" si="11"/>
        <v>0</v>
      </c>
    </row>
    <row r="31" spans="1:23">
      <c r="A31" s="2" t="s">
        <v>29</v>
      </c>
      <c r="B31" s="4">
        <v>31</v>
      </c>
      <c r="C31" s="3">
        <v>6.5670000000000002</v>
      </c>
      <c r="D31" s="1">
        <v>-0.79668454611184858</v>
      </c>
      <c r="E31" s="1">
        <v>1.294009835571839</v>
      </c>
      <c r="K31">
        <f t="shared" ca="1" si="1"/>
        <v>1.3261832773582085</v>
      </c>
      <c r="L31">
        <f t="shared" ca="1" si="2"/>
        <v>2.7178421245455944</v>
      </c>
      <c r="M31">
        <f t="shared" ca="1" si="3"/>
        <v>2.2147342124164608</v>
      </c>
      <c r="N31" t="str">
        <f t="shared" ca="1" si="0"/>
        <v>C1</v>
      </c>
      <c r="O31">
        <v>31</v>
      </c>
      <c r="P31" t="str">
        <f t="shared" ca="1" si="4"/>
        <v>C1</v>
      </c>
      <c r="Q31">
        <f t="shared" ca="1" si="5"/>
        <v>0</v>
      </c>
      <c r="R31">
        <f t="shared" ca="1" si="6"/>
        <v>-0.79668454611184858</v>
      </c>
      <c r="S31">
        <f t="shared" ca="1" si="7"/>
        <v>1.294009835571839</v>
      </c>
      <c r="T31">
        <f t="shared" ca="1" si="8"/>
        <v>0</v>
      </c>
      <c r="U31">
        <f t="shared" ca="1" si="9"/>
        <v>0</v>
      </c>
      <c r="V31">
        <f t="shared" ca="1" si="10"/>
        <v>0</v>
      </c>
      <c r="W31">
        <f t="shared" ca="1" si="11"/>
        <v>0</v>
      </c>
    </row>
    <row r="32" spans="1:23">
      <c r="A32" s="2" t="s">
        <v>30</v>
      </c>
      <c r="B32" s="4">
        <v>31</v>
      </c>
      <c r="C32" s="3">
        <v>-2.1680000000000001</v>
      </c>
      <c r="D32" s="1">
        <v>-0.79668454611184858</v>
      </c>
      <c r="E32" s="1">
        <v>-1.4007935074096711</v>
      </c>
      <c r="K32">
        <f t="shared" ca="1" si="1"/>
        <v>1.3954784353604104</v>
      </c>
      <c r="L32">
        <f t="shared" ca="1" si="2"/>
        <v>2.9764266299292874</v>
      </c>
      <c r="M32">
        <f t="shared" ca="1" si="3"/>
        <v>2.1775727667948259</v>
      </c>
      <c r="N32" t="str">
        <f t="shared" ca="1" si="0"/>
        <v>C1</v>
      </c>
      <c r="O32">
        <v>32</v>
      </c>
      <c r="P32" t="str">
        <f t="shared" ca="1" si="4"/>
        <v>C1</v>
      </c>
      <c r="Q32">
        <f t="shared" ca="1" si="5"/>
        <v>0</v>
      </c>
      <c r="R32">
        <f t="shared" ca="1" si="6"/>
        <v>-0.79668454611184858</v>
      </c>
      <c r="S32">
        <f t="shared" ca="1" si="7"/>
        <v>-1.4007935074096711</v>
      </c>
      <c r="T32">
        <f t="shared" ca="1" si="8"/>
        <v>0</v>
      </c>
      <c r="U32">
        <f t="shared" ca="1" si="9"/>
        <v>0</v>
      </c>
      <c r="V32">
        <f t="shared" ca="1" si="10"/>
        <v>0</v>
      </c>
      <c r="W32">
        <f t="shared" ca="1" si="11"/>
        <v>0</v>
      </c>
    </row>
    <row r="33" spans="1:23">
      <c r="A33" s="2" t="s">
        <v>31</v>
      </c>
      <c r="B33" s="4">
        <v>34</v>
      </c>
      <c r="C33" s="3">
        <v>4.298</v>
      </c>
      <c r="D33" s="1">
        <v>-0.63983325838891336</v>
      </c>
      <c r="E33" s="1">
        <v>0.59400882982197667</v>
      </c>
      <c r="K33">
        <f t="shared" ca="1" si="1"/>
        <v>0.61333942237203387</v>
      </c>
      <c r="L33">
        <f t="shared" ca="1" si="2"/>
        <v>2.369433130174285</v>
      </c>
      <c r="M33">
        <f t="shared" ca="1" si="3"/>
        <v>1.7166544261884862</v>
      </c>
      <c r="N33" t="str">
        <f t="shared" ca="1" si="0"/>
        <v>C1</v>
      </c>
      <c r="O33">
        <v>33</v>
      </c>
      <c r="P33" t="str">
        <f t="shared" ca="1" si="4"/>
        <v>C1</v>
      </c>
      <c r="Q33">
        <f t="shared" ca="1" si="5"/>
        <v>0</v>
      </c>
      <c r="R33">
        <f t="shared" ca="1" si="6"/>
        <v>-0.63983325838891336</v>
      </c>
      <c r="S33">
        <f t="shared" ca="1" si="7"/>
        <v>0.59400882982197667</v>
      </c>
      <c r="T33">
        <f t="shared" ca="1" si="8"/>
        <v>0</v>
      </c>
      <c r="U33">
        <f t="shared" ca="1" si="9"/>
        <v>0</v>
      </c>
      <c r="V33">
        <f t="shared" ca="1" si="10"/>
        <v>0</v>
      </c>
      <c r="W33">
        <f t="shared" ca="1" si="11"/>
        <v>0</v>
      </c>
    </row>
    <row r="34" spans="1:23">
      <c r="A34" s="2" t="s">
        <v>32</v>
      </c>
      <c r="B34" s="4">
        <v>36</v>
      </c>
      <c r="C34" s="3">
        <v>2.4</v>
      </c>
      <c r="D34" s="1">
        <v>-0.53526573324028992</v>
      </c>
      <c r="E34" s="1">
        <v>8.4636958804877403E-3</v>
      </c>
      <c r="K34">
        <f t="shared" ca="1" si="1"/>
        <v>7.5700800074387939E-2</v>
      </c>
      <c r="L34">
        <f t="shared" ca="1" si="2"/>
        <v>2.2451006918545011</v>
      </c>
      <c r="M34">
        <f t="shared" ca="1" si="3"/>
        <v>1.4755389986293317</v>
      </c>
      <c r="N34" t="str">
        <f t="shared" ca="1" si="0"/>
        <v>C1</v>
      </c>
      <c r="O34">
        <v>34</v>
      </c>
      <c r="P34" t="str">
        <f t="shared" ca="1" si="4"/>
        <v>C1</v>
      </c>
      <c r="Q34">
        <f t="shared" ca="1" si="5"/>
        <v>0</v>
      </c>
      <c r="R34">
        <f t="shared" ca="1" si="6"/>
        <v>-0.53526573324028992</v>
      </c>
      <c r="S34">
        <f t="shared" ca="1" si="7"/>
        <v>8.4636958804877403E-3</v>
      </c>
      <c r="T34">
        <f t="shared" ca="1" si="8"/>
        <v>0</v>
      </c>
      <c r="U34">
        <f t="shared" ca="1" si="9"/>
        <v>0</v>
      </c>
      <c r="V34">
        <f t="shared" ca="1" si="10"/>
        <v>0</v>
      </c>
      <c r="W34">
        <f t="shared" ca="1" si="11"/>
        <v>0</v>
      </c>
    </row>
    <row r="35" spans="1:23">
      <c r="A35" s="2" t="s">
        <v>33</v>
      </c>
      <c r="B35" s="4">
        <v>70</v>
      </c>
      <c r="C35" s="3">
        <v>1.573</v>
      </c>
      <c r="D35" s="1">
        <v>1.2423821942863089</v>
      </c>
      <c r="E35" s="1">
        <v>-0.24667109114248975</v>
      </c>
      <c r="K35">
        <f t="shared" ca="1" si="1"/>
        <v>1.862464264474202</v>
      </c>
      <c r="L35">
        <f t="shared" ca="1" si="2"/>
        <v>0.65337209853513689</v>
      </c>
      <c r="M35">
        <f t="shared" ca="1" si="3"/>
        <v>0.34581088488010481</v>
      </c>
      <c r="N35" t="str">
        <f t="shared" ca="1" si="0"/>
        <v>C3</v>
      </c>
      <c r="O35">
        <v>35</v>
      </c>
      <c r="P35" t="str">
        <f t="shared" ca="1" si="4"/>
        <v>C3</v>
      </c>
      <c r="Q35">
        <f t="shared" ca="1" si="5"/>
        <v>0</v>
      </c>
      <c r="R35">
        <f t="shared" ca="1" si="6"/>
        <v>0</v>
      </c>
      <c r="S35">
        <f t="shared" ca="1" si="7"/>
        <v>0</v>
      </c>
      <c r="T35">
        <f t="shared" ca="1" si="8"/>
        <v>0</v>
      </c>
      <c r="U35">
        <f t="shared" ca="1" si="9"/>
        <v>0</v>
      </c>
      <c r="V35">
        <f t="shared" ca="1" si="10"/>
        <v>1.2423821942863089</v>
      </c>
      <c r="W35">
        <f t="shared" ca="1" si="11"/>
        <v>-0.24667109114248975</v>
      </c>
    </row>
    <row r="36" spans="1:23">
      <c r="A36" s="2" t="s">
        <v>34</v>
      </c>
      <c r="B36" s="4">
        <v>34</v>
      </c>
      <c r="C36" s="3">
        <v>7.9580000000000002</v>
      </c>
      <c r="D36" s="1">
        <v>-0.63983325838891336</v>
      </c>
      <c r="E36" s="1">
        <v>1.7231422282549851</v>
      </c>
      <c r="K36">
        <f t="shared" ca="1" si="1"/>
        <v>1.7418689955224536</v>
      </c>
      <c r="L36">
        <f t="shared" ca="1" si="2"/>
        <v>2.7810423776248978</v>
      </c>
      <c r="M36">
        <f t="shared" ca="1" si="3"/>
        <v>2.3983827442647589</v>
      </c>
      <c r="N36" t="str">
        <f t="shared" ca="1" si="0"/>
        <v>C1</v>
      </c>
      <c r="O36">
        <v>36</v>
      </c>
      <c r="P36" t="str">
        <f t="shared" ca="1" si="4"/>
        <v>C1</v>
      </c>
      <c r="Q36">
        <f t="shared" ca="1" si="5"/>
        <v>0</v>
      </c>
      <c r="R36">
        <f t="shared" ca="1" si="6"/>
        <v>-0.63983325838891336</v>
      </c>
      <c r="S36">
        <f t="shared" ca="1" si="7"/>
        <v>1.7231422282549851</v>
      </c>
      <c r="T36">
        <f t="shared" ca="1" si="8"/>
        <v>0</v>
      </c>
      <c r="U36">
        <f t="shared" ca="1" si="9"/>
        <v>0</v>
      </c>
      <c r="V36">
        <f t="shared" ca="1" si="10"/>
        <v>0</v>
      </c>
      <c r="W36">
        <f t="shared" ca="1" si="11"/>
        <v>0</v>
      </c>
    </row>
    <row r="37" spans="1:23">
      <c r="A37" s="2" t="s">
        <v>35</v>
      </c>
      <c r="B37" s="4">
        <v>89</v>
      </c>
      <c r="C37" s="3">
        <v>1.387</v>
      </c>
      <c r="D37" s="1">
        <v>2.2357736831982318</v>
      </c>
      <c r="E37" s="1">
        <v>-0.30405328024318362</v>
      </c>
      <c r="K37">
        <f t="shared" ca="1" si="1"/>
        <v>2.8561344426038051</v>
      </c>
      <c r="L37">
        <f t="shared" ca="1" si="2"/>
        <v>0.74942016107235454</v>
      </c>
      <c r="M37">
        <f t="shared" ca="1" si="3"/>
        <v>1.3169497530235412</v>
      </c>
      <c r="N37" t="str">
        <f t="shared" ca="1" si="0"/>
        <v>C2</v>
      </c>
      <c r="O37">
        <v>37</v>
      </c>
      <c r="P37" t="str">
        <f t="shared" ca="1" si="4"/>
        <v>C2</v>
      </c>
      <c r="Q37">
        <f t="shared" ca="1" si="5"/>
        <v>0</v>
      </c>
      <c r="R37">
        <f t="shared" ca="1" si="6"/>
        <v>0</v>
      </c>
      <c r="S37">
        <f t="shared" ca="1" si="7"/>
        <v>0</v>
      </c>
      <c r="T37">
        <f t="shared" ca="1" si="8"/>
        <v>2.2357736831982318</v>
      </c>
      <c r="U37">
        <f t="shared" ca="1" si="9"/>
        <v>-0.30405328024318362</v>
      </c>
      <c r="V37">
        <f t="shared" ca="1" si="10"/>
        <v>0</v>
      </c>
      <c r="W37">
        <f t="shared" ca="1" si="11"/>
        <v>0</v>
      </c>
    </row>
    <row r="38" spans="1:23">
      <c r="A38" s="2" t="s">
        <v>36</v>
      </c>
      <c r="B38" s="4">
        <v>69</v>
      </c>
      <c r="C38" s="3">
        <v>1.2130000000000001</v>
      </c>
      <c r="D38" s="1">
        <v>1.1900984317119971</v>
      </c>
      <c r="E38" s="1">
        <v>-0.35773339262770365</v>
      </c>
      <c r="K38">
        <f t="shared" ca="1" si="1"/>
        <v>1.8279117815618184</v>
      </c>
      <c r="L38">
        <f t="shared" ca="1" si="2"/>
        <v>0.77033647072777356</v>
      </c>
      <c r="M38">
        <f t="shared" ca="1" si="3"/>
        <v>0.37278239560148829</v>
      </c>
      <c r="N38" t="str">
        <f t="shared" ca="1" si="0"/>
        <v>C3</v>
      </c>
      <c r="O38">
        <v>38</v>
      </c>
      <c r="P38" t="str">
        <f t="shared" ca="1" si="4"/>
        <v>C3</v>
      </c>
      <c r="Q38">
        <f t="shared" ca="1" si="5"/>
        <v>0</v>
      </c>
      <c r="R38">
        <f t="shared" ca="1" si="6"/>
        <v>0</v>
      </c>
      <c r="S38">
        <f t="shared" ca="1" si="7"/>
        <v>0</v>
      </c>
      <c r="T38">
        <f t="shared" ca="1" si="8"/>
        <v>0</v>
      </c>
      <c r="U38">
        <f t="shared" ca="1" si="9"/>
        <v>0</v>
      </c>
      <c r="V38">
        <f t="shared" ca="1" si="10"/>
        <v>1.1900984317119971</v>
      </c>
      <c r="W38">
        <f t="shared" ca="1" si="11"/>
        <v>-0.35773339262770365</v>
      </c>
    </row>
    <row r="39" spans="1:23">
      <c r="A39" s="2" t="s">
        <v>37</v>
      </c>
      <c r="B39" s="4">
        <v>35</v>
      </c>
      <c r="C39" s="3">
        <v>2.2629999999999999</v>
      </c>
      <c r="D39" s="1">
        <v>-0.5875494958146017</v>
      </c>
      <c r="E39" s="1">
        <v>-3.3801679962496445E-2</v>
      </c>
      <c r="K39">
        <f t="shared" ca="1" si="1"/>
        <v>2.406546975620728E-2</v>
      </c>
      <c r="L39">
        <f t="shared" ca="1" si="2"/>
        <v>2.3014309508665929</v>
      </c>
      <c r="M39">
        <f t="shared" ca="1" si="3"/>
        <v>1.5257584729708424</v>
      </c>
      <c r="N39" t="str">
        <f t="shared" ca="1" si="0"/>
        <v>C1</v>
      </c>
      <c r="O39">
        <v>39</v>
      </c>
      <c r="P39" t="str">
        <f t="shared" ca="1" si="4"/>
        <v>C1</v>
      </c>
      <c r="Q39">
        <f t="shared" ca="1" si="5"/>
        <v>0</v>
      </c>
      <c r="R39">
        <f t="shared" ca="1" si="6"/>
        <v>-0.5875494958146017</v>
      </c>
      <c r="S39">
        <f t="shared" ca="1" si="7"/>
        <v>-3.3801679962496445E-2</v>
      </c>
      <c r="T39">
        <f t="shared" ca="1" si="8"/>
        <v>0</v>
      </c>
      <c r="U39">
        <f t="shared" ca="1" si="9"/>
        <v>0</v>
      </c>
      <c r="V39">
        <f t="shared" ca="1" si="10"/>
        <v>0</v>
      </c>
      <c r="W39">
        <f t="shared" ca="1" si="11"/>
        <v>0</v>
      </c>
    </row>
    <row r="40" spans="1:23">
      <c r="A40" s="2" t="s">
        <v>38</v>
      </c>
      <c r="B40" s="4">
        <v>57</v>
      </c>
      <c r="C40" s="3">
        <v>2.7229999999999999</v>
      </c>
      <c r="D40" s="1">
        <v>0.56269328082025638</v>
      </c>
      <c r="E40" s="1">
        <v>0.10811126082416576</v>
      </c>
      <c r="K40">
        <f t="shared" ca="1" si="1"/>
        <v>1.1755605184801712</v>
      </c>
      <c r="L40">
        <f t="shared" ca="1" si="2"/>
        <v>1.1426444595334366</v>
      </c>
      <c r="M40">
        <f t="shared" ca="1" si="3"/>
        <v>0.4209311163154873</v>
      </c>
      <c r="N40" t="str">
        <f t="shared" ca="1" si="0"/>
        <v>C3</v>
      </c>
      <c r="O40">
        <v>40</v>
      </c>
      <c r="P40" t="str">
        <f t="shared" ca="1" si="4"/>
        <v>C3</v>
      </c>
      <c r="Q40">
        <f t="shared" ca="1" si="5"/>
        <v>0</v>
      </c>
      <c r="R40">
        <f t="shared" ca="1" si="6"/>
        <v>0</v>
      </c>
      <c r="S40">
        <f t="shared" ca="1" si="7"/>
        <v>0</v>
      </c>
      <c r="T40">
        <f t="shared" ca="1" si="8"/>
        <v>0</v>
      </c>
      <c r="U40">
        <f t="shared" ca="1" si="9"/>
        <v>0</v>
      </c>
      <c r="V40">
        <f t="shared" ca="1" si="10"/>
        <v>0.56269328082025638</v>
      </c>
      <c r="W40">
        <f t="shared" ca="1" si="11"/>
        <v>0.10811126082416576</v>
      </c>
    </row>
    <row r="41" spans="1:23">
      <c r="A41" s="2" t="s">
        <v>39</v>
      </c>
      <c r="B41" s="4">
        <v>81</v>
      </c>
      <c r="C41" s="3">
        <v>1.774</v>
      </c>
      <c r="D41" s="1">
        <v>1.817503582603738</v>
      </c>
      <c r="E41" s="1">
        <v>-0.18466130614657864</v>
      </c>
      <c r="K41">
        <f t="shared" ca="1" si="1"/>
        <v>2.429240031895783</v>
      </c>
      <c r="L41">
        <f t="shared" ca="1" si="2"/>
        <v>0.42123120758650617</v>
      </c>
      <c r="M41">
        <f t="shared" ca="1" si="3"/>
        <v>0.88588457050539848</v>
      </c>
      <c r="N41" t="str">
        <f t="shared" ca="1" si="0"/>
        <v>C2</v>
      </c>
      <c r="O41">
        <v>41</v>
      </c>
      <c r="P41" t="str">
        <f t="shared" ca="1" si="4"/>
        <v>C2</v>
      </c>
      <c r="Q41">
        <f t="shared" ca="1" si="5"/>
        <v>0</v>
      </c>
      <c r="R41">
        <f t="shared" ca="1" si="6"/>
        <v>0</v>
      </c>
      <c r="S41">
        <f t="shared" ca="1" si="7"/>
        <v>0</v>
      </c>
      <c r="T41">
        <f t="shared" ca="1" si="8"/>
        <v>1.817503582603738</v>
      </c>
      <c r="U41">
        <f t="shared" ca="1" si="9"/>
        <v>-0.18466130614657864</v>
      </c>
      <c r="V41">
        <f t="shared" ca="1" si="10"/>
        <v>0</v>
      </c>
      <c r="W41">
        <f t="shared" ca="1" si="11"/>
        <v>0</v>
      </c>
    </row>
    <row r="42" spans="1:23">
      <c r="A42" s="2" t="s">
        <v>40</v>
      </c>
      <c r="B42" s="4">
        <v>43</v>
      </c>
      <c r="C42" s="3">
        <v>4.0410000000000004</v>
      </c>
      <c r="D42" s="1">
        <v>-0.16927939522010782</v>
      </c>
      <c r="E42" s="1">
        <v>0.51472268681725464</v>
      </c>
      <c r="K42">
        <f t="shared" ca="1" si="1"/>
        <v>0.6891868913469319</v>
      </c>
      <c r="L42">
        <f t="shared" ca="1" si="2"/>
        <v>1.8922671017061141</v>
      </c>
      <c r="M42">
        <f t="shared" ca="1" si="3"/>
        <v>1.2580966235675246</v>
      </c>
      <c r="N42" t="str">
        <f t="shared" ca="1" si="0"/>
        <v>C1</v>
      </c>
      <c r="O42">
        <v>42</v>
      </c>
      <c r="P42" t="str">
        <f t="shared" ca="1" si="4"/>
        <v>C1</v>
      </c>
      <c r="Q42">
        <f t="shared" ca="1" si="5"/>
        <v>0</v>
      </c>
      <c r="R42">
        <f t="shared" ca="1" si="6"/>
        <v>-0.16927939522010782</v>
      </c>
      <c r="S42">
        <f t="shared" ca="1" si="7"/>
        <v>0.51472268681725464</v>
      </c>
      <c r="T42">
        <f t="shared" ca="1" si="8"/>
        <v>0</v>
      </c>
      <c r="U42">
        <f t="shared" ca="1" si="9"/>
        <v>0</v>
      </c>
      <c r="V42">
        <f t="shared" ca="1" si="10"/>
        <v>0</v>
      </c>
      <c r="W42">
        <f t="shared" ca="1" si="11"/>
        <v>0</v>
      </c>
    </row>
    <row r="43" spans="1:23">
      <c r="A43" s="2" t="s">
        <v>41</v>
      </c>
      <c r="B43" s="4">
        <v>44</v>
      </c>
      <c r="C43" s="3">
        <v>1.2E-2</v>
      </c>
      <c r="D43" s="1">
        <v>-0.11699563264579609</v>
      </c>
      <c r="E43" s="1">
        <v>-0.72824957063809781</v>
      </c>
      <c r="K43">
        <f t="shared" ca="1" si="1"/>
        <v>0.86200487953617178</v>
      </c>
      <c r="L43">
        <f t="shared" ca="1" si="2"/>
        <v>2.0493412748414004</v>
      </c>
      <c r="M43">
        <f t="shared" ca="1" si="3"/>
        <v>1.235803610411107</v>
      </c>
      <c r="N43" t="str">
        <f t="shared" ca="1" si="0"/>
        <v>C1</v>
      </c>
      <c r="O43">
        <v>43</v>
      </c>
      <c r="P43" t="str">
        <f t="shared" ca="1" si="4"/>
        <v>C1</v>
      </c>
      <c r="Q43">
        <f t="shared" ca="1" si="5"/>
        <v>0</v>
      </c>
      <c r="R43">
        <f t="shared" ca="1" si="6"/>
        <v>-0.11699563264579609</v>
      </c>
      <c r="S43">
        <f t="shared" ca="1" si="7"/>
        <v>-0.72824957063809781</v>
      </c>
      <c r="T43">
        <f t="shared" ca="1" si="8"/>
        <v>0</v>
      </c>
      <c r="U43">
        <f t="shared" ca="1" si="9"/>
        <v>0</v>
      </c>
      <c r="V43">
        <f t="shared" ca="1" si="10"/>
        <v>0</v>
      </c>
      <c r="W43">
        <f t="shared" ca="1" si="11"/>
        <v>0</v>
      </c>
    </row>
    <row r="44" spans="1:23">
      <c r="A44" s="2" t="s">
        <v>42</v>
      </c>
      <c r="B44" s="4">
        <v>28</v>
      </c>
      <c r="C44" s="3">
        <v>3</v>
      </c>
      <c r="D44" s="1">
        <v>-0.9535358338347838</v>
      </c>
      <c r="E44" s="1">
        <v>0.19356753168917762</v>
      </c>
      <c r="K44">
        <f t="shared" ca="1" si="1"/>
        <v>0.40704185438504797</v>
      </c>
      <c r="L44">
        <f t="shared" ca="1" si="2"/>
        <v>2.6535307167084259</v>
      </c>
      <c r="M44">
        <f t="shared" ca="1" si="3"/>
        <v>1.9111458628917046</v>
      </c>
      <c r="N44" t="str">
        <f t="shared" ca="1" si="0"/>
        <v>C1</v>
      </c>
      <c r="O44">
        <v>44</v>
      </c>
      <c r="P44" t="str">
        <f t="shared" ca="1" si="4"/>
        <v>C1</v>
      </c>
      <c r="Q44">
        <f t="shared" ca="1" si="5"/>
        <v>0</v>
      </c>
      <c r="R44">
        <f t="shared" ca="1" si="6"/>
        <v>-0.9535358338347838</v>
      </c>
      <c r="S44">
        <f t="shared" ca="1" si="7"/>
        <v>0.19356753168917762</v>
      </c>
      <c r="T44">
        <f t="shared" ca="1" si="8"/>
        <v>0</v>
      </c>
      <c r="U44">
        <f t="shared" ca="1" si="9"/>
        <v>0</v>
      </c>
      <c r="V44">
        <f t="shared" ca="1" si="10"/>
        <v>0</v>
      </c>
      <c r="W44">
        <f t="shared" ca="1" si="11"/>
        <v>0</v>
      </c>
    </row>
    <row r="45" spans="1:23">
      <c r="A45" s="2" t="s">
        <v>43</v>
      </c>
      <c r="B45" s="4">
        <v>30</v>
      </c>
      <c r="C45" s="3">
        <v>3.6</v>
      </c>
      <c r="D45" s="1">
        <v>-0.84896830868616036</v>
      </c>
      <c r="E45" s="1">
        <v>0.37867136749786751</v>
      </c>
      <c r="K45">
        <f t="shared" ca="1" si="1"/>
        <v>0.46548785312483948</v>
      </c>
      <c r="L45">
        <f t="shared" ca="1" si="2"/>
        <v>2.5537793190745783</v>
      </c>
      <c r="M45">
        <f t="shared" ca="1" si="3"/>
        <v>1.8452248363976658</v>
      </c>
      <c r="N45" t="str">
        <f t="shared" ca="1" si="0"/>
        <v>C1</v>
      </c>
      <c r="O45">
        <v>45</v>
      </c>
      <c r="P45" t="str">
        <f t="shared" ca="1" si="4"/>
        <v>C1</v>
      </c>
      <c r="Q45">
        <f t="shared" ca="1" si="5"/>
        <v>0</v>
      </c>
      <c r="R45">
        <f t="shared" ca="1" si="6"/>
        <v>-0.84896830868616036</v>
      </c>
      <c r="S45">
        <f t="shared" ca="1" si="7"/>
        <v>0.37867136749786751</v>
      </c>
      <c r="T45">
        <f t="shared" ca="1" si="8"/>
        <v>0</v>
      </c>
      <c r="U45">
        <f t="shared" ca="1" si="9"/>
        <v>0</v>
      </c>
      <c r="V45">
        <f t="shared" ca="1" si="10"/>
        <v>0</v>
      </c>
      <c r="W45">
        <f t="shared" ca="1" si="11"/>
        <v>0</v>
      </c>
    </row>
    <row r="46" spans="1:23">
      <c r="A46" s="2" t="s">
        <v>44</v>
      </c>
      <c r="B46" s="4">
        <v>48</v>
      </c>
      <c r="C46" s="3">
        <v>2</v>
      </c>
      <c r="D46" s="1">
        <v>9.2139417651450825E-2</v>
      </c>
      <c r="E46" s="1">
        <v>-0.11493886132530547</v>
      </c>
      <c r="K46">
        <f t="shared" ca="1" si="1"/>
        <v>0.7048223812762674</v>
      </c>
      <c r="L46">
        <f t="shared" ca="1" si="2"/>
        <v>1.6422054158933594</v>
      </c>
      <c r="M46">
        <f t="shared" ca="1" si="3"/>
        <v>0.8458320809703237</v>
      </c>
      <c r="N46" t="str">
        <f t="shared" ca="1" si="0"/>
        <v>C1</v>
      </c>
      <c r="O46">
        <v>46</v>
      </c>
      <c r="P46" t="str">
        <f t="shared" ca="1" si="4"/>
        <v>C1</v>
      </c>
      <c r="Q46">
        <f t="shared" ca="1" si="5"/>
        <v>0</v>
      </c>
      <c r="R46">
        <f t="shared" ca="1" si="6"/>
        <v>9.2139417651450825E-2</v>
      </c>
      <c r="S46">
        <f t="shared" ca="1" si="7"/>
        <v>-0.11493886132530547</v>
      </c>
      <c r="T46">
        <f t="shared" ca="1" si="8"/>
        <v>0</v>
      </c>
      <c r="U46">
        <f t="shared" ca="1" si="9"/>
        <v>0</v>
      </c>
      <c r="V46">
        <f t="shared" ca="1" si="10"/>
        <v>0</v>
      </c>
      <c r="W46">
        <f t="shared" ca="1" si="11"/>
        <v>0</v>
      </c>
    </row>
    <row r="47" spans="1:23">
      <c r="A47" s="2" t="s">
        <v>45</v>
      </c>
      <c r="B47" s="4">
        <v>78</v>
      </c>
      <c r="C47" s="3">
        <v>7.2</v>
      </c>
      <c r="D47" s="1">
        <v>1.6606522948808027</v>
      </c>
      <c r="E47" s="1">
        <v>1.4892943823500064</v>
      </c>
      <c r="K47">
        <f t="shared" ca="1" si="1"/>
        <v>2.7223213486535176</v>
      </c>
      <c r="L47">
        <f t="shared" ca="1" si="2"/>
        <v>1.2700899992340742</v>
      </c>
      <c r="M47">
        <f t="shared" ca="1" si="3"/>
        <v>1.7312832704125893</v>
      </c>
      <c r="N47" t="str">
        <f t="shared" ca="1" si="0"/>
        <v>C2</v>
      </c>
      <c r="O47">
        <v>47</v>
      </c>
      <c r="P47" t="str">
        <f t="shared" ca="1" si="4"/>
        <v>C2</v>
      </c>
      <c r="Q47">
        <f t="shared" ca="1" si="5"/>
        <v>0</v>
      </c>
      <c r="R47">
        <f t="shared" ca="1" si="6"/>
        <v>0</v>
      </c>
      <c r="S47">
        <f t="shared" ca="1" si="7"/>
        <v>0</v>
      </c>
      <c r="T47">
        <f t="shared" ca="1" si="8"/>
        <v>1.6606522948808027</v>
      </c>
      <c r="U47">
        <f t="shared" ca="1" si="9"/>
        <v>1.4892943823500064</v>
      </c>
      <c r="V47">
        <f t="shared" ca="1" si="10"/>
        <v>0</v>
      </c>
      <c r="W47">
        <f t="shared" ca="1" si="11"/>
        <v>0</v>
      </c>
    </row>
    <row r="48" spans="1:23">
      <c r="A48" s="2" t="s">
        <v>46</v>
      </c>
      <c r="B48" s="4">
        <v>40</v>
      </c>
      <c r="C48" s="3">
        <v>6.8280000000000003</v>
      </c>
      <c r="D48" s="1">
        <v>-0.32613068294304304</v>
      </c>
      <c r="E48" s="1">
        <v>1.3745300041486188</v>
      </c>
      <c r="K48">
        <f t="shared" ca="1" si="1"/>
        <v>1.4207745441922819</v>
      </c>
      <c r="L48">
        <f t="shared" ca="1" si="2"/>
        <v>2.3319600338434405</v>
      </c>
      <c r="M48">
        <f t="shared" ca="1" si="3"/>
        <v>1.9294716579063156</v>
      </c>
      <c r="N48" t="str">
        <f t="shared" ca="1" si="0"/>
        <v>C1</v>
      </c>
      <c r="O48">
        <v>48</v>
      </c>
      <c r="P48" t="str">
        <f t="shared" ca="1" si="4"/>
        <v>C1</v>
      </c>
      <c r="Q48">
        <f t="shared" ca="1" si="5"/>
        <v>0</v>
      </c>
      <c r="R48">
        <f t="shared" ca="1" si="6"/>
        <v>-0.32613068294304304</v>
      </c>
      <c r="S48">
        <f t="shared" ca="1" si="7"/>
        <v>1.3745300041486188</v>
      </c>
      <c r="T48">
        <f t="shared" ca="1" si="8"/>
        <v>0</v>
      </c>
      <c r="U48">
        <f t="shared" ca="1" si="9"/>
        <v>0</v>
      </c>
      <c r="V48">
        <f t="shared" ca="1" si="10"/>
        <v>0</v>
      </c>
      <c r="W48">
        <f t="shared" ca="1" si="11"/>
        <v>0</v>
      </c>
    </row>
    <row r="49" spans="1:23">
      <c r="A49" s="2" t="s">
        <v>47</v>
      </c>
      <c r="B49" s="4">
        <v>37</v>
      </c>
      <c r="C49" s="3">
        <v>5.016</v>
      </c>
      <c r="D49" s="1">
        <v>-0.4829819706659782</v>
      </c>
      <c r="E49" s="1">
        <v>0.81551642000637559</v>
      </c>
      <c r="K49">
        <f t="shared" ca="1" si="1"/>
        <v>0.84294609523598951</v>
      </c>
      <c r="L49">
        <f t="shared" ca="1" si="2"/>
        <v>2.2626726932594083</v>
      </c>
      <c r="M49">
        <f t="shared" ca="1" si="3"/>
        <v>1.6810756359933008</v>
      </c>
      <c r="N49" t="str">
        <f t="shared" ca="1" si="0"/>
        <v>C1</v>
      </c>
      <c r="O49">
        <v>49</v>
      </c>
      <c r="P49" t="str">
        <f t="shared" ca="1" si="4"/>
        <v>C1</v>
      </c>
      <c r="Q49">
        <f t="shared" ca="1" si="5"/>
        <v>0</v>
      </c>
      <c r="R49">
        <f t="shared" ca="1" si="6"/>
        <v>-0.4829819706659782</v>
      </c>
      <c r="S49">
        <f t="shared" ca="1" si="7"/>
        <v>0.81551642000637559</v>
      </c>
      <c r="T49">
        <f t="shared" ca="1" si="8"/>
        <v>0</v>
      </c>
      <c r="U49">
        <f t="shared" ca="1" si="9"/>
        <v>0</v>
      </c>
      <c r="V49">
        <f t="shared" ca="1" si="10"/>
        <v>0</v>
      </c>
      <c r="W49">
        <f t="shared" ca="1" si="11"/>
        <v>0</v>
      </c>
    </row>
    <row r="50" spans="1:23">
      <c r="A50" s="2" t="s">
        <v>47</v>
      </c>
      <c r="B50" s="4">
        <v>29</v>
      </c>
      <c r="C50" s="3">
        <v>6.5439999999999996</v>
      </c>
      <c r="D50" s="1">
        <v>-0.90125207126047202</v>
      </c>
      <c r="E50" s="1">
        <v>1.2869141885325055</v>
      </c>
      <c r="K50">
        <f t="shared" ca="1" si="1"/>
        <v>1.3382796638920191</v>
      </c>
      <c r="L50">
        <f t="shared" ca="1" si="2"/>
        <v>2.8114982271030073</v>
      </c>
      <c r="M50">
        <f t="shared" ca="1" si="3"/>
        <v>2.2932809914640297</v>
      </c>
      <c r="N50" t="str">
        <f t="shared" ca="1" si="0"/>
        <v>C1</v>
      </c>
      <c r="O50">
        <v>50</v>
      </c>
      <c r="P50" t="str">
        <f t="shared" ca="1" si="4"/>
        <v>C1</v>
      </c>
      <c r="Q50">
        <f t="shared" ca="1" si="5"/>
        <v>0</v>
      </c>
      <c r="R50">
        <f t="shared" ca="1" si="6"/>
        <v>-0.90125207126047202</v>
      </c>
      <c r="S50">
        <f t="shared" ca="1" si="7"/>
        <v>1.2869141885325055</v>
      </c>
      <c r="T50">
        <f t="shared" ca="1" si="8"/>
        <v>0</v>
      </c>
      <c r="U50">
        <f t="shared" ca="1" si="9"/>
        <v>0</v>
      </c>
      <c r="V50">
        <f t="shared" ca="1" si="10"/>
        <v>0</v>
      </c>
      <c r="W50">
        <f t="shared" ca="1" si="11"/>
        <v>0</v>
      </c>
    </row>
    <row r="51" spans="1:23">
      <c r="A51" s="2" t="s">
        <v>48</v>
      </c>
      <c r="B51" s="4">
        <v>73</v>
      </c>
      <c r="C51" s="3">
        <v>5.2220000000000004</v>
      </c>
      <c r="D51" s="1">
        <v>1.399233482009244</v>
      </c>
      <c r="E51" s="1">
        <v>0.87906873696735921</v>
      </c>
      <c r="K51">
        <f t="shared" ca="1" si="1"/>
        <v>2.196945683918162</v>
      </c>
      <c r="L51">
        <f t="shared" ca="1" si="2"/>
        <v>0.72456997660403721</v>
      </c>
      <c r="M51">
        <f t="shared" ca="1" si="3"/>
        <v>1.0677898758993407</v>
      </c>
      <c r="N51" t="str">
        <f t="shared" ca="1" si="0"/>
        <v>C2</v>
      </c>
      <c r="O51">
        <v>51</v>
      </c>
      <c r="P51" t="str">
        <f t="shared" ca="1" si="4"/>
        <v>C2</v>
      </c>
      <c r="Q51">
        <f t="shared" ca="1" si="5"/>
        <v>0</v>
      </c>
      <c r="R51">
        <f t="shared" ca="1" si="6"/>
        <v>0</v>
      </c>
      <c r="S51">
        <f t="shared" ca="1" si="7"/>
        <v>0</v>
      </c>
      <c r="T51">
        <f t="shared" ca="1" si="8"/>
        <v>1.399233482009244</v>
      </c>
      <c r="U51">
        <f t="shared" ca="1" si="9"/>
        <v>0.87906873696735921</v>
      </c>
      <c r="V51">
        <f t="shared" ca="1" si="10"/>
        <v>0</v>
      </c>
      <c r="W51">
        <f t="shared" ca="1" si="11"/>
        <v>0</v>
      </c>
    </row>
    <row r="52" spans="1:23">
      <c r="A52" s="2" t="s">
        <v>49</v>
      </c>
      <c r="B52" s="4">
        <v>64</v>
      </c>
      <c r="C52" s="3">
        <v>4.0030000000000001</v>
      </c>
      <c r="D52" s="1">
        <v>0.92867961884043848</v>
      </c>
      <c r="E52" s="1">
        <v>0.50299944388270423</v>
      </c>
      <c r="K52">
        <f t="shared" ca="1" si="1"/>
        <v>1.6208704043701556</v>
      </c>
      <c r="L52">
        <f t="shared" ca="1" si="2"/>
        <v>0.82153722651147709</v>
      </c>
      <c r="M52">
        <f t="shared" ca="1" si="3"/>
        <v>0.58674103513070508</v>
      </c>
      <c r="N52" t="str">
        <f t="shared" ca="1" si="0"/>
        <v>C3</v>
      </c>
      <c r="O52">
        <v>52</v>
      </c>
      <c r="P52" t="str">
        <f t="shared" ca="1" si="4"/>
        <v>C2</v>
      </c>
      <c r="Q52">
        <f t="shared" ca="1" si="5"/>
        <v>1</v>
      </c>
      <c r="R52">
        <f t="shared" ca="1" si="6"/>
        <v>0</v>
      </c>
      <c r="S52">
        <f t="shared" ca="1" si="7"/>
        <v>0</v>
      </c>
      <c r="T52">
        <f t="shared" ca="1" si="8"/>
        <v>0</v>
      </c>
      <c r="U52">
        <f t="shared" ca="1" si="9"/>
        <v>0</v>
      </c>
      <c r="V52">
        <f t="shared" ca="1" si="10"/>
        <v>0.92867961884043848</v>
      </c>
      <c r="W52">
        <f t="shared" ca="1" si="11"/>
        <v>0.50299944388270423</v>
      </c>
    </row>
    <row r="53" spans="1:23">
      <c r="A53" s="2" t="s">
        <v>50</v>
      </c>
      <c r="B53" s="4">
        <v>47</v>
      </c>
      <c r="C53" s="3">
        <v>0.88</v>
      </c>
      <c r="D53" s="1">
        <v>3.9855655077139097E-2</v>
      </c>
      <c r="E53" s="1">
        <v>-0.46046602150152655</v>
      </c>
      <c r="K53">
        <f t="shared" ca="1" si="1"/>
        <v>0.7826906346517476</v>
      </c>
      <c r="L53">
        <f t="shared" ca="1" si="2"/>
        <v>1.7939918292934809</v>
      </c>
      <c r="M53">
        <f t="shared" ca="1" si="3"/>
        <v>0.97341891413280957</v>
      </c>
      <c r="N53" t="str">
        <f t="shared" ca="1" si="0"/>
        <v>C1</v>
      </c>
      <c r="O53">
        <v>53</v>
      </c>
      <c r="P53" t="str">
        <f t="shared" ca="1" si="4"/>
        <v>C1</v>
      </c>
      <c r="Q53">
        <f t="shared" ca="1" si="5"/>
        <v>0</v>
      </c>
      <c r="R53">
        <f t="shared" ca="1" si="6"/>
        <v>3.9855655077139097E-2</v>
      </c>
      <c r="S53">
        <f t="shared" ca="1" si="7"/>
        <v>-0.46046602150152655</v>
      </c>
      <c r="T53">
        <f t="shared" ca="1" si="8"/>
        <v>0</v>
      </c>
      <c r="U53">
        <f t="shared" ca="1" si="9"/>
        <v>0</v>
      </c>
      <c r="V53">
        <f t="shared" ca="1" si="10"/>
        <v>0</v>
      </c>
      <c r="W53">
        <f t="shared" ca="1" si="11"/>
        <v>0</v>
      </c>
    </row>
    <row r="54" spans="1:23">
      <c r="A54" s="2" t="s">
        <v>51</v>
      </c>
      <c r="B54" s="4">
        <v>39</v>
      </c>
      <c r="C54" s="3">
        <v>1.54</v>
      </c>
      <c r="D54" s="1">
        <v>-0.37841444551735476</v>
      </c>
      <c r="E54" s="1">
        <v>-0.25685180211196768</v>
      </c>
      <c r="K54">
        <f t="shared" ca="1" si="1"/>
        <v>0.32965619444195948</v>
      </c>
      <c r="L54">
        <f t="shared" ca="1" si="2"/>
        <v>2.1322411393222436</v>
      </c>
      <c r="M54">
        <f t="shared" ca="1" si="3"/>
        <v>1.3271549689784823</v>
      </c>
      <c r="N54" t="str">
        <f t="shared" ca="1" si="0"/>
        <v>C1</v>
      </c>
      <c r="O54">
        <v>54</v>
      </c>
      <c r="P54" t="str">
        <f t="shared" ca="1" si="4"/>
        <v>C1</v>
      </c>
      <c r="Q54">
        <f t="shared" ca="1" si="5"/>
        <v>0</v>
      </c>
      <c r="R54">
        <f t="shared" ca="1" si="6"/>
        <v>-0.37841444551735476</v>
      </c>
      <c r="S54">
        <f t="shared" ca="1" si="7"/>
        <v>-0.25685180211196768</v>
      </c>
      <c r="T54">
        <f t="shared" ca="1" si="8"/>
        <v>0</v>
      </c>
      <c r="U54">
        <f t="shared" ca="1" si="9"/>
        <v>0</v>
      </c>
      <c r="V54">
        <f t="shared" ca="1" si="10"/>
        <v>0</v>
      </c>
      <c r="W54">
        <f t="shared" ca="1" si="11"/>
        <v>0</v>
      </c>
    </row>
    <row r="55" spans="1:23">
      <c r="A55" s="2" t="s">
        <v>52</v>
      </c>
      <c r="B55" s="4">
        <v>72</v>
      </c>
      <c r="C55" s="3">
        <v>0.999</v>
      </c>
      <c r="D55" s="1">
        <v>1.3469497194349322</v>
      </c>
      <c r="E55" s="1">
        <v>-0.42375376073280302</v>
      </c>
      <c r="K55">
        <f t="shared" ca="1" si="1"/>
        <v>1.9946131830505329</v>
      </c>
      <c r="L55">
        <f t="shared" ca="1" si="2"/>
        <v>0.7339777976523314</v>
      </c>
      <c r="M55">
        <f t="shared" ca="1" si="3"/>
        <v>0.53234248059207101</v>
      </c>
      <c r="N55" t="str">
        <f t="shared" ca="1" si="0"/>
        <v>C3</v>
      </c>
      <c r="O55">
        <v>55</v>
      </c>
      <c r="P55" t="str">
        <f t="shared" ca="1" si="4"/>
        <v>C3</v>
      </c>
      <c r="Q55">
        <f t="shared" ca="1" si="5"/>
        <v>0</v>
      </c>
      <c r="R55">
        <f t="shared" ca="1" si="6"/>
        <v>0</v>
      </c>
      <c r="S55">
        <f t="shared" ca="1" si="7"/>
        <v>0</v>
      </c>
      <c r="T55">
        <f t="shared" ca="1" si="8"/>
        <v>0</v>
      </c>
      <c r="U55">
        <f t="shared" ca="1" si="9"/>
        <v>0</v>
      </c>
      <c r="V55">
        <f t="shared" ca="1" si="10"/>
        <v>1.3469497194349322</v>
      </c>
      <c r="W55">
        <f t="shared" ca="1" si="11"/>
        <v>-0.42375376073280302</v>
      </c>
    </row>
    <row r="56" spans="1:23">
      <c r="A56" s="2" t="s">
        <v>53</v>
      </c>
      <c r="B56" s="4">
        <v>48</v>
      </c>
      <c r="C56" s="3">
        <v>2.1</v>
      </c>
      <c r="D56" s="1">
        <v>9.2139417651450825E-2</v>
      </c>
      <c r="E56" s="1">
        <v>-8.4088222023857129E-2</v>
      </c>
      <c r="K56">
        <f t="shared" ca="1" si="1"/>
        <v>0.70126294222494501</v>
      </c>
      <c r="L56">
        <f t="shared" ca="1" si="2"/>
        <v>1.6361955769464644</v>
      </c>
      <c r="M56">
        <f t="shared" ca="1" si="3"/>
        <v>0.84525426170752826</v>
      </c>
      <c r="N56" t="str">
        <f t="shared" ca="1" si="0"/>
        <v>C1</v>
      </c>
      <c r="O56">
        <v>56</v>
      </c>
      <c r="P56" t="str">
        <f t="shared" ca="1" si="4"/>
        <v>C1</v>
      </c>
      <c r="Q56">
        <f t="shared" ca="1" si="5"/>
        <v>0</v>
      </c>
      <c r="R56">
        <f t="shared" ca="1" si="6"/>
        <v>9.2139417651450825E-2</v>
      </c>
      <c r="S56">
        <f t="shared" ca="1" si="7"/>
        <v>-8.4088222023857129E-2</v>
      </c>
      <c r="T56">
        <f t="shared" ca="1" si="8"/>
        <v>0</v>
      </c>
      <c r="U56">
        <f t="shared" ca="1" si="9"/>
        <v>0</v>
      </c>
      <c r="V56">
        <f t="shared" ca="1" si="10"/>
        <v>0</v>
      </c>
      <c r="W56">
        <f t="shared" ca="1" si="11"/>
        <v>0</v>
      </c>
    </row>
    <row r="57" spans="1:23">
      <c r="A57" s="2" t="s">
        <v>54</v>
      </c>
      <c r="B57" s="4">
        <v>29</v>
      </c>
      <c r="C57" s="3">
        <v>1.083</v>
      </c>
      <c r="D57" s="1">
        <v>-0.90125207126047202</v>
      </c>
      <c r="E57" s="1">
        <v>-0.39783922371958647</v>
      </c>
      <c r="K57">
        <f t="shared" ca="1" si="1"/>
        <v>0.48075466150768942</v>
      </c>
      <c r="L57">
        <f t="shared" ca="1" si="2"/>
        <v>2.6734436617745194</v>
      </c>
      <c r="M57">
        <f t="shared" ca="1" si="3"/>
        <v>1.8652924184479798</v>
      </c>
      <c r="N57" t="str">
        <f t="shared" ca="1" si="0"/>
        <v>C1</v>
      </c>
      <c r="O57">
        <v>57</v>
      </c>
      <c r="P57" t="str">
        <f t="shared" ca="1" si="4"/>
        <v>C1</v>
      </c>
      <c r="Q57">
        <f t="shared" ca="1" si="5"/>
        <v>0</v>
      </c>
      <c r="R57">
        <f t="shared" ca="1" si="6"/>
        <v>-0.90125207126047202</v>
      </c>
      <c r="S57">
        <f t="shared" ca="1" si="7"/>
        <v>-0.39783922371958647</v>
      </c>
      <c r="T57">
        <f t="shared" ca="1" si="8"/>
        <v>0</v>
      </c>
      <c r="U57">
        <f t="shared" ca="1" si="9"/>
        <v>0</v>
      </c>
      <c r="V57">
        <f t="shared" ca="1" si="10"/>
        <v>0</v>
      </c>
      <c r="W57">
        <f t="shared" ca="1" si="11"/>
        <v>0</v>
      </c>
    </row>
    <row r="58" spans="1:23">
      <c r="A58" s="2" t="s">
        <v>55</v>
      </c>
      <c r="B58" s="4">
        <v>26</v>
      </c>
      <c r="C58" s="3">
        <v>6.0039999999999996</v>
      </c>
      <c r="D58" s="1">
        <v>-1.0581033589834072</v>
      </c>
      <c r="E58" s="1">
        <v>1.1203207363046848</v>
      </c>
      <c r="K58">
        <f t="shared" ca="1" si="1"/>
        <v>1.2251708788056566</v>
      </c>
      <c r="L58">
        <f t="shared" ca="1" si="2"/>
        <v>2.9012600637798904</v>
      </c>
      <c r="M58">
        <f t="shared" ca="1" si="3"/>
        <v>2.3305832512581466</v>
      </c>
      <c r="N58" t="str">
        <f t="shared" ca="1" si="0"/>
        <v>C1</v>
      </c>
      <c r="O58">
        <v>58</v>
      </c>
      <c r="P58" t="str">
        <f t="shared" ca="1" si="4"/>
        <v>C1</v>
      </c>
      <c r="Q58">
        <f t="shared" ca="1" si="5"/>
        <v>0</v>
      </c>
      <c r="R58">
        <f t="shared" ca="1" si="6"/>
        <v>-1.0581033589834072</v>
      </c>
      <c r="S58">
        <f t="shared" ca="1" si="7"/>
        <v>1.1203207363046848</v>
      </c>
      <c r="T58">
        <f t="shared" ca="1" si="8"/>
        <v>0</v>
      </c>
      <c r="U58">
        <f t="shared" ca="1" si="9"/>
        <v>0</v>
      </c>
      <c r="V58">
        <f t="shared" ca="1" si="10"/>
        <v>0</v>
      </c>
      <c r="W58">
        <f t="shared" ca="1" si="11"/>
        <v>0</v>
      </c>
    </row>
    <row r="59" spans="1:23">
      <c r="A59" s="2" t="s">
        <v>56</v>
      </c>
      <c r="B59" s="4">
        <v>53</v>
      </c>
      <c r="C59" s="3">
        <v>2.8279999999999998</v>
      </c>
      <c r="D59" s="1">
        <v>0.3535582305230095</v>
      </c>
      <c r="E59" s="1">
        <v>0.14050443209068647</v>
      </c>
      <c r="K59">
        <f t="shared" ca="1" si="1"/>
        <v>0.97266604014513147</v>
      </c>
      <c r="L59">
        <f t="shared" ca="1" si="2"/>
        <v>1.3486406424424211</v>
      </c>
      <c r="M59">
        <f t="shared" ca="1" si="3"/>
        <v>0.62539665430131719</v>
      </c>
      <c r="N59" t="str">
        <f t="shared" ca="1" si="0"/>
        <v>C3</v>
      </c>
      <c r="O59">
        <v>59</v>
      </c>
      <c r="P59" t="str">
        <f t="shared" ca="1" si="4"/>
        <v>C3</v>
      </c>
      <c r="Q59">
        <f t="shared" ca="1" si="5"/>
        <v>0</v>
      </c>
      <c r="R59">
        <f t="shared" ca="1" si="6"/>
        <v>0</v>
      </c>
      <c r="S59">
        <f t="shared" ca="1" si="7"/>
        <v>0</v>
      </c>
      <c r="T59">
        <f t="shared" ca="1" si="8"/>
        <v>0</v>
      </c>
      <c r="U59">
        <f t="shared" ca="1" si="9"/>
        <v>0</v>
      </c>
      <c r="V59">
        <f t="shared" ca="1" si="10"/>
        <v>0.3535582305230095</v>
      </c>
      <c r="W59">
        <f t="shared" ca="1" si="11"/>
        <v>0.14050443209068647</v>
      </c>
    </row>
    <row r="60" spans="1:23">
      <c r="A60" s="2" t="s">
        <v>57</v>
      </c>
      <c r="B60" s="4">
        <v>41</v>
      </c>
      <c r="C60" s="3">
        <v>2.4580000000000002</v>
      </c>
      <c r="D60" s="1">
        <v>-0.27384692036873126</v>
      </c>
      <c r="E60" s="1">
        <v>2.6357066675327844E-2</v>
      </c>
      <c r="K60">
        <f t="shared" ca="1" si="1"/>
        <v>0.33519457739247882</v>
      </c>
      <c r="L60">
        <f t="shared" ca="1" si="2"/>
        <v>1.9831699845691528</v>
      </c>
      <c r="M60">
        <f t="shared" ca="1" si="3"/>
        <v>1.2162281929890622</v>
      </c>
      <c r="N60" t="str">
        <f t="shared" ca="1" si="0"/>
        <v>C1</v>
      </c>
      <c r="O60">
        <v>60</v>
      </c>
      <c r="P60" t="str">
        <f t="shared" ca="1" si="4"/>
        <v>C1</v>
      </c>
      <c r="Q60">
        <f t="shared" ca="1" si="5"/>
        <v>0</v>
      </c>
      <c r="R60">
        <f t="shared" ca="1" si="6"/>
        <v>-0.27384692036873126</v>
      </c>
      <c r="S60">
        <f t="shared" ca="1" si="7"/>
        <v>2.6357066675327844E-2</v>
      </c>
      <c r="T60">
        <f t="shared" ca="1" si="8"/>
        <v>0</v>
      </c>
      <c r="U60">
        <f t="shared" ca="1" si="9"/>
        <v>0</v>
      </c>
      <c r="V60">
        <f t="shared" ca="1" si="10"/>
        <v>0</v>
      </c>
      <c r="W60">
        <f t="shared" ca="1" si="11"/>
        <v>0</v>
      </c>
    </row>
    <row r="61" spans="1:23">
      <c r="A61" s="2" t="s">
        <v>58</v>
      </c>
      <c r="B61" s="4">
        <v>57</v>
      </c>
      <c r="C61" s="3">
        <v>1.954</v>
      </c>
      <c r="D61" s="1">
        <v>0.56269328082025638</v>
      </c>
      <c r="E61" s="1">
        <v>-0.12913015540397171</v>
      </c>
      <c r="K61">
        <f t="shared" ca="1" si="1"/>
        <v>1.1739672510901336</v>
      </c>
      <c r="L61">
        <f t="shared" ca="1" si="2"/>
        <v>1.1895036429747849</v>
      </c>
      <c r="M61">
        <f t="shared" ca="1" si="3"/>
        <v>0.37744710078070282</v>
      </c>
      <c r="N61" t="str">
        <f t="shared" ca="1" si="0"/>
        <v>C3</v>
      </c>
      <c r="O61">
        <v>61</v>
      </c>
      <c r="P61" t="str">
        <f t="shared" ca="1" si="4"/>
        <v>C3</v>
      </c>
      <c r="Q61">
        <f t="shared" ca="1" si="5"/>
        <v>0</v>
      </c>
      <c r="R61">
        <f t="shared" ca="1" si="6"/>
        <v>0</v>
      </c>
      <c r="S61">
        <f t="shared" ca="1" si="7"/>
        <v>0</v>
      </c>
      <c r="T61">
        <f t="shared" ca="1" si="8"/>
        <v>0</v>
      </c>
      <c r="U61">
        <f t="shared" ca="1" si="9"/>
        <v>0</v>
      </c>
      <c r="V61">
        <f t="shared" ca="1" si="10"/>
        <v>0.56269328082025638</v>
      </c>
      <c r="W61">
        <f t="shared" ca="1" si="11"/>
        <v>-0.12913015540397171</v>
      </c>
    </row>
    <row r="62" spans="1:23">
      <c r="A62" s="2" t="s">
        <v>59</v>
      </c>
      <c r="B62" s="4">
        <v>28</v>
      </c>
      <c r="C62" s="3">
        <v>1</v>
      </c>
      <c r="D62" s="1">
        <v>-0.9535358338347838</v>
      </c>
      <c r="E62" s="1">
        <v>-0.42344525433978858</v>
      </c>
      <c r="K62">
        <f t="shared" ca="1" si="1"/>
        <v>0.53368137528548709</v>
      </c>
      <c r="L62">
        <f t="shared" ca="1" si="2"/>
        <v>2.7302589149799452</v>
      </c>
      <c r="M62">
        <f t="shared" ca="1" si="3"/>
        <v>1.9212122718302711</v>
      </c>
      <c r="N62" t="str">
        <f t="shared" ca="1" si="0"/>
        <v>C1</v>
      </c>
      <c r="O62">
        <v>62</v>
      </c>
      <c r="P62" t="str">
        <f t="shared" ca="1" si="4"/>
        <v>C1</v>
      </c>
      <c r="Q62">
        <f t="shared" ca="1" si="5"/>
        <v>0</v>
      </c>
      <c r="R62">
        <f t="shared" ca="1" si="6"/>
        <v>-0.9535358338347838</v>
      </c>
      <c r="S62">
        <f t="shared" ca="1" si="7"/>
        <v>-0.42344525433978858</v>
      </c>
      <c r="T62">
        <f t="shared" ca="1" si="8"/>
        <v>0</v>
      </c>
      <c r="U62">
        <f t="shared" ca="1" si="9"/>
        <v>0</v>
      </c>
      <c r="V62">
        <f t="shared" ca="1" si="10"/>
        <v>0</v>
      </c>
      <c r="W62">
        <f t="shared" ca="1" si="11"/>
        <v>0</v>
      </c>
    </row>
    <row r="63" spans="1:23">
      <c r="A63" s="2" t="s">
        <v>60</v>
      </c>
      <c r="B63" s="4">
        <v>37</v>
      </c>
      <c r="C63" s="3">
        <v>-1.17</v>
      </c>
      <c r="D63" s="1">
        <v>-0.4829819706659782</v>
      </c>
      <c r="E63" s="1">
        <v>-1.0929041271812168</v>
      </c>
      <c r="K63">
        <f t="shared" ca="1" si="1"/>
        <v>1.0815288771869105</v>
      </c>
      <c r="L63">
        <f t="shared" ca="1" si="2"/>
        <v>2.5471630122362483</v>
      </c>
      <c r="M63">
        <f t="shared" ca="1" si="3"/>
        <v>1.7424139401908434</v>
      </c>
      <c r="N63" t="str">
        <f t="shared" ca="1" si="0"/>
        <v>C1</v>
      </c>
      <c r="O63">
        <v>63</v>
      </c>
      <c r="P63" t="str">
        <f t="shared" ca="1" si="4"/>
        <v>C1</v>
      </c>
      <c r="Q63">
        <f t="shared" ca="1" si="5"/>
        <v>0</v>
      </c>
      <c r="R63">
        <f t="shared" ca="1" si="6"/>
        <v>-0.4829819706659782</v>
      </c>
      <c r="S63">
        <f t="shared" ca="1" si="7"/>
        <v>-1.0929041271812168</v>
      </c>
      <c r="T63">
        <f t="shared" ca="1" si="8"/>
        <v>0</v>
      </c>
      <c r="U63">
        <f t="shared" ca="1" si="9"/>
        <v>0</v>
      </c>
      <c r="V63">
        <f t="shared" ca="1" si="10"/>
        <v>0</v>
      </c>
      <c r="W63">
        <f t="shared" ca="1" si="11"/>
        <v>0</v>
      </c>
    </row>
    <row r="64" spans="1:23">
      <c r="A64" s="2" t="s">
        <v>61</v>
      </c>
      <c r="B64" s="4">
        <v>59</v>
      </c>
      <c r="C64" s="3">
        <v>2.274</v>
      </c>
      <c r="D64" s="1">
        <v>0.66726080596887982</v>
      </c>
      <c r="E64" s="1">
        <v>-3.0408109639337096E-2</v>
      </c>
      <c r="K64">
        <f t="shared" ca="1" si="1"/>
        <v>1.2733575319339319</v>
      </c>
      <c r="L64">
        <f t="shared" ca="1" si="2"/>
        <v>1.0624879733306809</v>
      </c>
      <c r="M64">
        <f t="shared" ca="1" si="3"/>
        <v>0.27533484546013259</v>
      </c>
      <c r="N64" t="str">
        <f t="shared" ca="1" si="0"/>
        <v>C3</v>
      </c>
      <c r="O64">
        <v>64</v>
      </c>
      <c r="P64" t="str">
        <f t="shared" ca="1" si="4"/>
        <v>C3</v>
      </c>
      <c r="Q64">
        <f t="shared" ca="1" si="5"/>
        <v>0</v>
      </c>
      <c r="R64">
        <f t="shared" ca="1" si="6"/>
        <v>0</v>
      </c>
      <c r="S64">
        <f t="shared" ca="1" si="7"/>
        <v>0</v>
      </c>
      <c r="T64">
        <f t="shared" ca="1" si="8"/>
        <v>0</v>
      </c>
      <c r="U64">
        <f t="shared" ca="1" si="9"/>
        <v>0</v>
      </c>
      <c r="V64">
        <f t="shared" ca="1" si="10"/>
        <v>0.66726080596887982</v>
      </c>
      <c r="W64">
        <f t="shared" ca="1" si="11"/>
        <v>-3.0408109639337096E-2</v>
      </c>
    </row>
    <row r="65" spans="1:23">
      <c r="A65" s="2" t="s">
        <v>62</v>
      </c>
      <c r="B65" s="4">
        <v>26</v>
      </c>
      <c r="C65" s="3">
        <v>4.1379999999999999</v>
      </c>
      <c r="D65" s="1">
        <v>-1.0581033589834072</v>
      </c>
      <c r="E65" s="1">
        <v>0.54464780693965931</v>
      </c>
      <c r="K65">
        <f t="shared" ca="1" si="1"/>
        <v>0.72206843669739884</v>
      </c>
      <c r="L65">
        <f t="shared" ca="1" si="2"/>
        <v>2.777032554250197</v>
      </c>
      <c r="M65">
        <f t="shared" ca="1" si="3"/>
        <v>2.0920802907641352</v>
      </c>
      <c r="N65" t="str">
        <f t="shared" ca="1" si="0"/>
        <v>C1</v>
      </c>
      <c r="O65">
        <v>65</v>
      </c>
      <c r="P65" t="str">
        <f t="shared" ca="1" si="4"/>
        <v>C1</v>
      </c>
      <c r="Q65">
        <f t="shared" ca="1" si="5"/>
        <v>0</v>
      </c>
      <c r="R65">
        <f t="shared" ca="1" si="6"/>
        <v>-1.0581033589834072</v>
      </c>
      <c r="S65">
        <f t="shared" ca="1" si="7"/>
        <v>0.54464780693965931</v>
      </c>
      <c r="T65">
        <f t="shared" ca="1" si="8"/>
        <v>0</v>
      </c>
      <c r="U65">
        <f t="shared" ca="1" si="9"/>
        <v>0</v>
      </c>
      <c r="V65">
        <f t="shared" ca="1" si="10"/>
        <v>0</v>
      </c>
      <c r="W65">
        <f t="shared" ca="1" si="11"/>
        <v>0</v>
      </c>
    </row>
    <row r="66" spans="1:23">
      <c r="A66" s="2" t="s">
        <v>63</v>
      </c>
      <c r="B66" s="4">
        <v>31</v>
      </c>
      <c r="C66" s="3">
        <v>2.27</v>
      </c>
      <c r="D66" s="1">
        <v>-0.79668454611184858</v>
      </c>
      <c r="E66" s="1">
        <v>-3.1642135211395028E-2</v>
      </c>
      <c r="K66">
        <f t="shared" ca="1" si="1"/>
        <v>0.19110387020053857</v>
      </c>
      <c r="L66">
        <f t="shared" ca="1" si="2"/>
        <v>2.5091808072958184</v>
      </c>
      <c r="M66">
        <f t="shared" ca="1" si="3"/>
        <v>1.7348586569541051</v>
      </c>
      <c r="N66" t="str">
        <f t="shared" ca="1" si="0"/>
        <v>C1</v>
      </c>
      <c r="O66">
        <v>66</v>
      </c>
      <c r="P66" t="str">
        <f t="shared" ca="1" si="4"/>
        <v>C1</v>
      </c>
      <c r="Q66">
        <f t="shared" ca="1" si="5"/>
        <v>0</v>
      </c>
      <c r="R66">
        <f t="shared" ca="1" si="6"/>
        <v>-0.79668454611184858</v>
      </c>
      <c r="S66">
        <f t="shared" ca="1" si="7"/>
        <v>-3.1642135211395028E-2</v>
      </c>
      <c r="T66">
        <f t="shared" ca="1" si="8"/>
        <v>0</v>
      </c>
      <c r="U66">
        <f t="shared" ca="1" si="9"/>
        <v>0</v>
      </c>
      <c r="V66">
        <f t="shared" ca="1" si="10"/>
        <v>0</v>
      </c>
      <c r="W66">
        <f t="shared" ca="1" si="11"/>
        <v>0</v>
      </c>
    </row>
    <row r="67" spans="1:23">
      <c r="A67" s="2" t="s">
        <v>64</v>
      </c>
      <c r="B67" s="4">
        <v>49</v>
      </c>
      <c r="C67" s="3">
        <v>4.2389999999999999</v>
      </c>
      <c r="D67" s="1">
        <v>0.14442318022576256</v>
      </c>
      <c r="E67" s="1">
        <v>0.57580695263412218</v>
      </c>
      <c r="K67">
        <f t="shared" ref="K67:K123" ca="1" si="12">SQRT((D67-$H$3)^2+(E67-$I$3)^2)</f>
        <v>0.95722294308830957</v>
      </c>
      <c r="L67">
        <f t="shared" ref="L67:L123" ca="1" si="13">SQRT((D67-$H$4)^2+(E67-$I$4)^2)</f>
        <v>1.595660850673229</v>
      </c>
      <c r="M67">
        <f t="shared" ref="M67:M123" ca="1" si="14">SQRT((D67-$H$5)^2+(E67-$I$5)^2)</f>
        <v>1.0313684983966565</v>
      </c>
      <c r="N67" t="str">
        <f t="shared" ref="N67:N123" ca="1" si="15">INDEX($K$1:$M$1,1,MATCH(MIN(K67:M67),K67:M67,0))</f>
        <v>C1</v>
      </c>
      <c r="O67">
        <v>67</v>
      </c>
      <c r="P67" t="str">
        <f t="shared" ref="P67:P123" ca="1" si="16">INDIRECT($F$1&amp;"!N"&amp;O67)</f>
        <v>C1</v>
      </c>
      <c r="Q67">
        <f t="shared" ref="Q67:Q123" ca="1" si="17">IF(P67=N67,0,1)</f>
        <v>0</v>
      </c>
      <c r="R67">
        <f t="shared" ref="R67:R123" ca="1" si="18">IF($N67=R$1,$D67,0)</f>
        <v>0.14442318022576256</v>
      </c>
      <c r="S67">
        <f t="shared" ref="S67:S123" ca="1" si="19">IF($N67=S$1,$E67,0)</f>
        <v>0.57580695263412218</v>
      </c>
      <c r="T67">
        <f t="shared" ref="T67:T123" ca="1" si="20">IF($N67=T$1,$D67,0)</f>
        <v>0</v>
      </c>
      <c r="U67">
        <f t="shared" ref="U67:U123" ca="1" si="21">IF($N67=U$1,$E67,0)</f>
        <v>0</v>
      </c>
      <c r="V67">
        <f t="shared" ref="V67:V123" ca="1" si="22">IF($N67=V$1,$D67,0)</f>
        <v>0</v>
      </c>
      <c r="W67">
        <f t="shared" ref="W67:W123" ca="1" si="23">IF($N67=W$1,$E67,0)</f>
        <v>0</v>
      </c>
    </row>
    <row r="68" spans="1:23">
      <c r="A68" s="2" t="s">
        <v>65</v>
      </c>
      <c r="B68" s="4">
        <v>32</v>
      </c>
      <c r="C68" s="3">
        <v>5.37</v>
      </c>
      <c r="D68" s="1">
        <v>-0.7444007835375368</v>
      </c>
      <c r="E68" s="1">
        <v>0.92472768313350262</v>
      </c>
      <c r="K68">
        <f t="shared" ca="1" si="12"/>
        <v>0.95322164056796554</v>
      </c>
      <c r="L68">
        <f t="shared" ca="1" si="13"/>
        <v>2.5438838286308592</v>
      </c>
      <c r="M68">
        <f t="shared" ca="1" si="14"/>
        <v>1.9609467208605573</v>
      </c>
      <c r="N68" t="str">
        <f t="shared" ca="1" si="15"/>
        <v>C1</v>
      </c>
      <c r="O68">
        <v>68</v>
      </c>
      <c r="P68" t="str">
        <f t="shared" ca="1" si="16"/>
        <v>C1</v>
      </c>
      <c r="Q68">
        <f t="shared" ca="1" si="17"/>
        <v>0</v>
      </c>
      <c r="R68">
        <f t="shared" ca="1" si="18"/>
        <v>-0.7444007835375368</v>
      </c>
      <c r="S68">
        <f t="shared" ca="1" si="19"/>
        <v>0.92472768313350262</v>
      </c>
      <c r="T68">
        <f t="shared" ca="1" si="20"/>
        <v>0</v>
      </c>
      <c r="U68">
        <f t="shared" ca="1" si="21"/>
        <v>0</v>
      </c>
      <c r="V68">
        <f t="shared" ca="1" si="22"/>
        <v>0</v>
      </c>
      <c r="W68">
        <f t="shared" ca="1" si="23"/>
        <v>0</v>
      </c>
    </row>
    <row r="69" spans="1:23">
      <c r="A69" s="2" t="s">
        <v>66</v>
      </c>
      <c r="B69" s="4">
        <v>27</v>
      </c>
      <c r="C69" s="3">
        <v>1.522</v>
      </c>
      <c r="D69" s="1">
        <v>-1.0058195964090955</v>
      </c>
      <c r="E69" s="1">
        <v>-0.26240491718622838</v>
      </c>
      <c r="K69">
        <f t="shared" ca="1" si="12"/>
        <v>0.46836158017358448</v>
      </c>
      <c r="L69">
        <f t="shared" ca="1" si="13"/>
        <v>2.7483196421728922</v>
      </c>
      <c r="M69">
        <f t="shared" ca="1" si="14"/>
        <v>1.9514151678583875</v>
      </c>
      <c r="N69" t="str">
        <f t="shared" ca="1" si="15"/>
        <v>C1</v>
      </c>
      <c r="O69">
        <v>69</v>
      </c>
      <c r="P69" t="str">
        <f t="shared" ca="1" si="16"/>
        <v>C1</v>
      </c>
      <c r="Q69">
        <f t="shared" ca="1" si="17"/>
        <v>0</v>
      </c>
      <c r="R69">
        <f t="shared" ca="1" si="18"/>
        <v>-1.0058195964090955</v>
      </c>
      <c r="S69">
        <f t="shared" ca="1" si="19"/>
        <v>-0.26240491718622838</v>
      </c>
      <c r="T69">
        <f t="shared" ca="1" si="20"/>
        <v>0</v>
      </c>
      <c r="U69">
        <f t="shared" ca="1" si="21"/>
        <v>0</v>
      </c>
      <c r="V69">
        <f t="shared" ca="1" si="22"/>
        <v>0</v>
      </c>
      <c r="W69">
        <f t="shared" ca="1" si="23"/>
        <v>0</v>
      </c>
    </row>
    <row r="70" spans="1:23">
      <c r="A70" s="2" t="s">
        <v>66</v>
      </c>
      <c r="B70" s="4">
        <v>54</v>
      </c>
      <c r="C70" s="3">
        <v>3.6</v>
      </c>
      <c r="D70" s="1">
        <v>0.40584199309732122</v>
      </c>
      <c r="E70" s="1">
        <v>0.37867136749786751</v>
      </c>
      <c r="K70">
        <f t="shared" ca="1" si="12"/>
        <v>1.0870005446394979</v>
      </c>
      <c r="L70">
        <f t="shared" ca="1" si="13"/>
        <v>1.3037380198129487</v>
      </c>
      <c r="M70">
        <f t="shared" ca="1" si="14"/>
        <v>0.70449484801555817</v>
      </c>
      <c r="N70" t="str">
        <f t="shared" ca="1" si="15"/>
        <v>C3</v>
      </c>
      <c r="O70">
        <v>70</v>
      </c>
      <c r="P70" t="str">
        <f t="shared" ca="1" si="16"/>
        <v>C3</v>
      </c>
      <c r="Q70">
        <f t="shared" ca="1" si="17"/>
        <v>0</v>
      </c>
      <c r="R70">
        <f t="shared" ca="1" si="18"/>
        <v>0</v>
      </c>
      <c r="S70">
        <f t="shared" ca="1" si="19"/>
        <v>0</v>
      </c>
      <c r="T70">
        <f t="shared" ca="1" si="20"/>
        <v>0</v>
      </c>
      <c r="U70">
        <f t="shared" ca="1" si="21"/>
        <v>0</v>
      </c>
      <c r="V70">
        <f t="shared" ca="1" si="22"/>
        <v>0.40584199309732122</v>
      </c>
      <c r="W70">
        <f t="shared" ca="1" si="23"/>
        <v>0.37867136749786751</v>
      </c>
    </row>
    <row r="71" spans="1:23">
      <c r="A71" s="2" t="s">
        <v>67</v>
      </c>
      <c r="B71" s="4">
        <v>30</v>
      </c>
      <c r="C71" s="3">
        <v>2.302</v>
      </c>
      <c r="D71" s="1">
        <v>-0.84896830868616036</v>
      </c>
      <c r="E71" s="1">
        <v>-2.1769930634931562E-2</v>
      </c>
      <c r="K71">
        <f t="shared" ca="1" si="12"/>
        <v>0.24295160162734655</v>
      </c>
      <c r="L71">
        <f t="shared" ca="1" si="13"/>
        <v>2.5602563591571927</v>
      </c>
      <c r="M71">
        <f t="shared" ca="1" si="14"/>
        <v>1.7874342687608911</v>
      </c>
      <c r="N71" t="str">
        <f t="shared" ca="1" si="15"/>
        <v>C1</v>
      </c>
      <c r="O71">
        <v>71</v>
      </c>
      <c r="P71" t="str">
        <f t="shared" ca="1" si="16"/>
        <v>C1</v>
      </c>
      <c r="Q71">
        <f t="shared" ca="1" si="17"/>
        <v>0</v>
      </c>
      <c r="R71">
        <f t="shared" ca="1" si="18"/>
        <v>-0.84896830868616036</v>
      </c>
      <c r="S71">
        <f t="shared" ca="1" si="19"/>
        <v>-2.1769930634931562E-2</v>
      </c>
      <c r="T71">
        <f t="shared" ca="1" si="20"/>
        <v>0</v>
      </c>
      <c r="U71">
        <f t="shared" ca="1" si="21"/>
        <v>0</v>
      </c>
      <c r="V71">
        <f t="shared" ca="1" si="22"/>
        <v>0</v>
      </c>
      <c r="W71">
        <f t="shared" ca="1" si="23"/>
        <v>0</v>
      </c>
    </row>
    <row r="72" spans="1:23">
      <c r="A72" s="2" t="s">
        <v>68</v>
      </c>
      <c r="B72" s="4">
        <v>30</v>
      </c>
      <c r="C72" s="3">
        <v>4</v>
      </c>
      <c r="D72" s="1">
        <v>-0.84896830868616036</v>
      </c>
      <c r="E72" s="1">
        <v>0.50207392470366075</v>
      </c>
      <c r="K72">
        <f t="shared" ca="1" si="12"/>
        <v>0.57437454131433763</v>
      </c>
      <c r="L72">
        <f t="shared" ca="1" si="13"/>
        <v>2.5644151058272358</v>
      </c>
      <c r="M72">
        <f t="shared" ca="1" si="14"/>
        <v>1.8799448928483311</v>
      </c>
      <c r="N72" t="str">
        <f t="shared" ca="1" si="15"/>
        <v>C1</v>
      </c>
      <c r="O72">
        <v>72</v>
      </c>
      <c r="P72" t="str">
        <f t="shared" ca="1" si="16"/>
        <v>C1</v>
      </c>
      <c r="Q72">
        <f t="shared" ca="1" si="17"/>
        <v>0</v>
      </c>
      <c r="R72">
        <f t="shared" ca="1" si="18"/>
        <v>-0.84896830868616036</v>
      </c>
      <c r="S72">
        <f t="shared" ca="1" si="19"/>
        <v>0.50207392470366075</v>
      </c>
      <c r="T72">
        <f t="shared" ca="1" si="20"/>
        <v>0</v>
      </c>
      <c r="U72">
        <f t="shared" ca="1" si="21"/>
        <v>0</v>
      </c>
      <c r="V72">
        <f t="shared" ca="1" si="22"/>
        <v>0</v>
      </c>
      <c r="W72">
        <f t="shared" ca="1" si="23"/>
        <v>0</v>
      </c>
    </row>
    <row r="73" spans="1:23">
      <c r="A73" s="2" t="s">
        <v>69</v>
      </c>
      <c r="B73" s="4">
        <v>45</v>
      </c>
      <c r="C73" s="3">
        <v>2.3580000000000001</v>
      </c>
      <c r="D73" s="1">
        <v>-6.4711870071484365E-2</v>
      </c>
      <c r="E73" s="1">
        <v>-4.4935726261204926E-3</v>
      </c>
      <c r="K73">
        <f t="shared" ca="1" si="12"/>
        <v>0.54150679213923658</v>
      </c>
      <c r="L73">
        <f t="shared" ca="1" si="13"/>
        <v>1.7787759755137225</v>
      </c>
      <c r="M73">
        <f t="shared" ca="1" si="14"/>
        <v>1.0052289927135567</v>
      </c>
      <c r="N73" t="str">
        <f t="shared" ca="1" si="15"/>
        <v>C1</v>
      </c>
      <c r="O73">
        <v>73</v>
      </c>
      <c r="P73" t="str">
        <f t="shared" ca="1" si="16"/>
        <v>C1</v>
      </c>
      <c r="Q73">
        <f t="shared" ca="1" si="17"/>
        <v>0</v>
      </c>
      <c r="R73">
        <f t="shared" ca="1" si="18"/>
        <v>-6.4711870071484365E-2</v>
      </c>
      <c r="S73">
        <f t="shared" ca="1" si="19"/>
        <v>-4.4935726261204926E-3</v>
      </c>
      <c r="T73">
        <f t="shared" ca="1" si="20"/>
        <v>0</v>
      </c>
      <c r="U73">
        <f t="shared" ca="1" si="21"/>
        <v>0</v>
      </c>
      <c r="V73">
        <f t="shared" ca="1" si="22"/>
        <v>0</v>
      </c>
      <c r="W73">
        <f t="shared" ca="1" si="23"/>
        <v>0</v>
      </c>
    </row>
    <row r="74" spans="1:23">
      <c r="A74" s="2" t="s">
        <v>70</v>
      </c>
      <c r="B74" s="4">
        <v>37</v>
      </c>
      <c r="C74" s="3">
        <v>1.4870000000000001</v>
      </c>
      <c r="D74" s="1">
        <v>-0.4829819706659782</v>
      </c>
      <c r="E74" s="1">
        <v>-0.27320264094173524</v>
      </c>
      <c r="K74">
        <f t="shared" ca="1" si="12"/>
        <v>0.28296330328422964</v>
      </c>
      <c r="L74">
        <f t="shared" ca="1" si="13"/>
        <v>2.2378299153832844</v>
      </c>
      <c r="M74">
        <f t="shared" ca="1" si="14"/>
        <v>1.432964311088003</v>
      </c>
      <c r="N74" t="str">
        <f t="shared" ca="1" si="15"/>
        <v>C1</v>
      </c>
      <c r="O74">
        <v>74</v>
      </c>
      <c r="P74" t="str">
        <f t="shared" ca="1" si="16"/>
        <v>C1</v>
      </c>
      <c r="Q74">
        <f t="shared" ca="1" si="17"/>
        <v>0</v>
      </c>
      <c r="R74">
        <f t="shared" ca="1" si="18"/>
        <v>-0.4829819706659782</v>
      </c>
      <c r="S74">
        <f t="shared" ca="1" si="19"/>
        <v>-0.27320264094173524</v>
      </c>
      <c r="T74">
        <f t="shared" ca="1" si="20"/>
        <v>0</v>
      </c>
      <c r="U74">
        <f t="shared" ca="1" si="21"/>
        <v>0</v>
      </c>
      <c r="V74">
        <f t="shared" ca="1" si="22"/>
        <v>0</v>
      </c>
      <c r="W74">
        <f t="shared" ca="1" si="23"/>
        <v>0</v>
      </c>
    </row>
    <row r="75" spans="1:23">
      <c r="A75" s="2" t="s">
        <v>71</v>
      </c>
      <c r="B75" s="4">
        <v>27</v>
      </c>
      <c r="C75" s="3">
        <v>3.4</v>
      </c>
      <c r="D75" s="1">
        <v>-1.0058195964090955</v>
      </c>
      <c r="E75" s="1">
        <v>0.31697008889497086</v>
      </c>
      <c r="K75">
        <f t="shared" ca="1" si="12"/>
        <v>0.52181992239846486</v>
      </c>
      <c r="L75">
        <f t="shared" ca="1" si="13"/>
        <v>2.707428646902307</v>
      </c>
      <c r="M75">
        <f t="shared" ca="1" si="14"/>
        <v>1.9840855424978536</v>
      </c>
      <c r="N75" t="str">
        <f t="shared" ca="1" si="15"/>
        <v>C1</v>
      </c>
      <c r="O75">
        <v>75</v>
      </c>
      <c r="P75" t="str">
        <f t="shared" ca="1" si="16"/>
        <v>C1</v>
      </c>
      <c r="Q75">
        <f t="shared" ca="1" si="17"/>
        <v>0</v>
      </c>
      <c r="R75">
        <f t="shared" ca="1" si="18"/>
        <v>-1.0058195964090955</v>
      </c>
      <c r="S75">
        <f t="shared" ca="1" si="19"/>
        <v>0.31697008889497086</v>
      </c>
      <c r="T75">
        <f t="shared" ca="1" si="20"/>
        <v>0</v>
      </c>
      <c r="U75">
        <f t="shared" ca="1" si="21"/>
        <v>0</v>
      </c>
      <c r="V75">
        <f t="shared" ca="1" si="22"/>
        <v>0</v>
      </c>
      <c r="W75">
        <f t="shared" ca="1" si="23"/>
        <v>0</v>
      </c>
    </row>
    <row r="76" spans="1:23">
      <c r="A76" s="2" t="s">
        <v>72</v>
      </c>
      <c r="B76" s="4">
        <v>29</v>
      </c>
      <c r="C76" s="3">
        <v>0.56100000000000005</v>
      </c>
      <c r="D76" s="1">
        <v>-0.90125207126047202</v>
      </c>
      <c r="E76" s="1">
        <v>-0.55887956087314661</v>
      </c>
      <c r="K76">
        <f t="shared" ca="1" si="12"/>
        <v>0.6158485358755762</v>
      </c>
      <c r="L76">
        <f t="shared" ca="1" si="13"/>
        <v>2.7151736289221136</v>
      </c>
      <c r="M76">
        <f t="shared" ca="1" si="14"/>
        <v>1.8990617198931496</v>
      </c>
      <c r="N76" t="str">
        <f t="shared" ca="1" si="15"/>
        <v>C1</v>
      </c>
      <c r="O76">
        <v>76</v>
      </c>
      <c r="P76" t="str">
        <f t="shared" ca="1" si="16"/>
        <v>C1</v>
      </c>
      <c r="Q76">
        <f t="shared" ca="1" si="17"/>
        <v>0</v>
      </c>
      <c r="R76">
        <f t="shared" ca="1" si="18"/>
        <v>-0.90125207126047202</v>
      </c>
      <c r="S76">
        <f t="shared" ca="1" si="19"/>
        <v>-0.55887956087314661</v>
      </c>
      <c r="T76">
        <f t="shared" ca="1" si="20"/>
        <v>0</v>
      </c>
      <c r="U76">
        <f t="shared" ca="1" si="21"/>
        <v>0</v>
      </c>
      <c r="V76">
        <f t="shared" ca="1" si="22"/>
        <v>0</v>
      </c>
      <c r="W76">
        <f t="shared" ca="1" si="23"/>
        <v>0</v>
      </c>
    </row>
    <row r="77" spans="1:23">
      <c r="A77" s="2" t="s">
        <v>73</v>
      </c>
      <c r="B77" s="4">
        <v>83</v>
      </c>
      <c r="C77" s="3">
        <v>2.0950000000000002</v>
      </c>
      <c r="D77" s="1">
        <v>1.9220711077523613</v>
      </c>
      <c r="E77" s="1">
        <v>-8.5630753988929512E-2</v>
      </c>
      <c r="K77">
        <f t="shared" ca="1" si="12"/>
        <v>2.5290050158044424</v>
      </c>
      <c r="L77">
        <f t="shared" ca="1" si="13"/>
        <v>0.37771612236637797</v>
      </c>
      <c r="M77">
        <f t="shared" ca="1" si="14"/>
        <v>0.98467946699524966</v>
      </c>
      <c r="N77" t="str">
        <f t="shared" ca="1" si="15"/>
        <v>C2</v>
      </c>
      <c r="O77">
        <v>77</v>
      </c>
      <c r="P77" t="str">
        <f t="shared" ca="1" si="16"/>
        <v>C2</v>
      </c>
      <c r="Q77">
        <f t="shared" ca="1" si="17"/>
        <v>0</v>
      </c>
      <c r="R77">
        <f t="shared" ca="1" si="18"/>
        <v>0</v>
      </c>
      <c r="S77">
        <f t="shared" ca="1" si="19"/>
        <v>0</v>
      </c>
      <c r="T77">
        <f t="shared" ca="1" si="20"/>
        <v>1.9220711077523613</v>
      </c>
      <c r="U77">
        <f t="shared" ca="1" si="21"/>
        <v>-8.5630753988929512E-2</v>
      </c>
      <c r="V77">
        <f t="shared" ca="1" si="22"/>
        <v>0</v>
      </c>
      <c r="W77">
        <f t="shared" ca="1" si="23"/>
        <v>0</v>
      </c>
    </row>
    <row r="78" spans="1:23">
      <c r="A78" s="2" t="s">
        <v>74</v>
      </c>
      <c r="B78" s="4">
        <v>90</v>
      </c>
      <c r="C78" s="3">
        <v>3.956</v>
      </c>
      <c r="D78" s="1">
        <v>2.2880574457725436</v>
      </c>
      <c r="E78" s="1">
        <v>0.48849964341102342</v>
      </c>
      <c r="K78">
        <f t="shared" ca="1" si="12"/>
        <v>2.9381536280336613</v>
      </c>
      <c r="L78">
        <f t="shared" ca="1" si="13"/>
        <v>0.64665633632341479</v>
      </c>
      <c r="M78">
        <f t="shared" ca="1" si="14"/>
        <v>1.466860202749479</v>
      </c>
      <c r="N78" t="str">
        <f t="shared" ca="1" si="15"/>
        <v>C2</v>
      </c>
      <c r="O78">
        <v>78</v>
      </c>
      <c r="P78" t="str">
        <f t="shared" ca="1" si="16"/>
        <v>C2</v>
      </c>
      <c r="Q78">
        <f t="shared" ca="1" si="17"/>
        <v>0</v>
      </c>
      <c r="R78">
        <f t="shared" ca="1" si="18"/>
        <v>0</v>
      </c>
      <c r="S78">
        <f t="shared" ca="1" si="19"/>
        <v>0</v>
      </c>
      <c r="T78">
        <f t="shared" ca="1" si="20"/>
        <v>2.2880574457725436</v>
      </c>
      <c r="U78">
        <f t="shared" ca="1" si="21"/>
        <v>0.48849964341102342</v>
      </c>
      <c r="V78">
        <f t="shared" ca="1" si="22"/>
        <v>0</v>
      </c>
      <c r="W78">
        <f t="shared" ca="1" si="23"/>
        <v>0</v>
      </c>
    </row>
    <row r="79" spans="1:23">
      <c r="A79" s="2" t="s">
        <v>75</v>
      </c>
      <c r="B79" s="4">
        <v>26</v>
      </c>
      <c r="C79" s="3">
        <v>4.7</v>
      </c>
      <c r="D79" s="1">
        <v>-1.0581033589834072</v>
      </c>
      <c r="E79" s="1">
        <v>0.71802839981379896</v>
      </c>
      <c r="K79">
        <f t="shared" ca="1" si="12"/>
        <v>0.86411018554505825</v>
      </c>
      <c r="L79">
        <f t="shared" ca="1" si="13"/>
        <v>2.8026080407606608</v>
      </c>
      <c r="M79">
        <f t="shared" ca="1" si="14"/>
        <v>2.1505207245048781</v>
      </c>
      <c r="N79" t="str">
        <f t="shared" ca="1" si="15"/>
        <v>C1</v>
      </c>
      <c r="O79">
        <v>79</v>
      </c>
      <c r="P79" t="str">
        <f t="shared" ca="1" si="16"/>
        <v>C1</v>
      </c>
      <c r="Q79">
        <f t="shared" ca="1" si="17"/>
        <v>0</v>
      </c>
      <c r="R79">
        <f t="shared" ca="1" si="18"/>
        <v>-1.0581033589834072</v>
      </c>
      <c r="S79">
        <f t="shared" ca="1" si="19"/>
        <v>0.71802839981379896</v>
      </c>
      <c r="T79">
        <f t="shared" ca="1" si="20"/>
        <v>0</v>
      </c>
      <c r="U79">
        <f t="shared" ca="1" si="21"/>
        <v>0</v>
      </c>
      <c r="V79">
        <f t="shared" ca="1" si="22"/>
        <v>0</v>
      </c>
      <c r="W79">
        <f t="shared" ca="1" si="23"/>
        <v>0</v>
      </c>
    </row>
    <row r="80" spans="1:23">
      <c r="A80" s="2" t="s">
        <v>76</v>
      </c>
      <c r="B80" s="4">
        <v>28</v>
      </c>
      <c r="C80" s="3">
        <v>-1.5409999999999999</v>
      </c>
      <c r="D80" s="1">
        <v>-0.9535358338347838</v>
      </c>
      <c r="E80" s="1">
        <v>-1.20735999898959</v>
      </c>
      <c r="K80">
        <f t="shared" ca="1" si="12"/>
        <v>1.2387016197797314</v>
      </c>
      <c r="L80">
        <f t="shared" ca="1" si="13"/>
        <v>3.0128641525976922</v>
      </c>
      <c r="M80">
        <f t="shared" ca="1" si="14"/>
        <v>2.1996085553731719</v>
      </c>
      <c r="N80" t="str">
        <f t="shared" ca="1" si="15"/>
        <v>C1</v>
      </c>
      <c r="O80">
        <v>80</v>
      </c>
      <c r="P80" t="str">
        <f t="shared" ca="1" si="16"/>
        <v>C1</v>
      </c>
      <c r="Q80">
        <f t="shared" ca="1" si="17"/>
        <v>0</v>
      </c>
      <c r="R80">
        <f t="shared" ca="1" si="18"/>
        <v>-0.9535358338347838</v>
      </c>
      <c r="S80">
        <f t="shared" ca="1" si="19"/>
        <v>-1.20735999898959</v>
      </c>
      <c r="T80">
        <f t="shared" ca="1" si="20"/>
        <v>0</v>
      </c>
      <c r="U80">
        <f t="shared" ca="1" si="21"/>
        <v>0</v>
      </c>
      <c r="V80">
        <f t="shared" ca="1" si="22"/>
        <v>0</v>
      </c>
      <c r="W80">
        <f t="shared" ca="1" si="23"/>
        <v>0</v>
      </c>
    </row>
    <row r="81" spans="1:23">
      <c r="A81" s="2" t="s">
        <v>77</v>
      </c>
      <c r="B81" s="4">
        <v>85</v>
      </c>
      <c r="C81" s="3">
        <v>1.024</v>
      </c>
      <c r="D81" s="1">
        <v>2.0266386329009847</v>
      </c>
      <c r="E81" s="1">
        <v>-0.41604110090744095</v>
      </c>
      <c r="K81">
        <f t="shared" ca="1" si="12"/>
        <v>2.6625394975650134</v>
      </c>
      <c r="L81">
        <f t="shared" ca="1" si="13"/>
        <v>0.71490374958098479</v>
      </c>
      <c r="M81">
        <f t="shared" ca="1" si="14"/>
        <v>1.1388242893833125</v>
      </c>
      <c r="N81" t="str">
        <f t="shared" ca="1" si="15"/>
        <v>C2</v>
      </c>
      <c r="O81">
        <v>81</v>
      </c>
      <c r="P81" t="str">
        <f t="shared" ca="1" si="16"/>
        <v>C3</v>
      </c>
      <c r="Q81">
        <f t="shared" ca="1" si="17"/>
        <v>1</v>
      </c>
      <c r="R81">
        <f t="shared" ca="1" si="18"/>
        <v>0</v>
      </c>
      <c r="S81">
        <f t="shared" ca="1" si="19"/>
        <v>0</v>
      </c>
      <c r="T81">
        <f t="shared" ca="1" si="20"/>
        <v>2.0266386329009847</v>
      </c>
      <c r="U81">
        <f t="shared" ca="1" si="21"/>
        <v>-0.41604110090744095</v>
      </c>
      <c r="V81">
        <f t="shared" ca="1" si="22"/>
        <v>0</v>
      </c>
      <c r="W81">
        <f t="shared" ca="1" si="23"/>
        <v>0</v>
      </c>
    </row>
    <row r="82" spans="1:23">
      <c r="A82" s="2" t="s">
        <v>78</v>
      </c>
      <c r="B82" s="4">
        <v>45</v>
      </c>
      <c r="C82" s="3">
        <v>3.0569999999999999</v>
      </c>
      <c r="D82" s="1">
        <v>-6.4711870071484365E-2</v>
      </c>
      <c r="E82" s="1">
        <v>0.21115239609100314</v>
      </c>
      <c r="K82">
        <f t="shared" ca="1" si="12"/>
        <v>0.58798814612464367</v>
      </c>
      <c r="L82">
        <f t="shared" ca="1" si="13"/>
        <v>1.7645982246001883</v>
      </c>
      <c r="M82">
        <f t="shared" ca="1" si="14"/>
        <v>1.0445762938806349</v>
      </c>
      <c r="N82" t="str">
        <f t="shared" ca="1" si="15"/>
        <v>C1</v>
      </c>
      <c r="O82">
        <v>82</v>
      </c>
      <c r="P82" t="str">
        <f t="shared" ca="1" si="16"/>
        <v>C1</v>
      </c>
      <c r="Q82">
        <f t="shared" ca="1" si="17"/>
        <v>0</v>
      </c>
      <c r="R82">
        <f t="shared" ca="1" si="18"/>
        <v>-6.4711870071484365E-2</v>
      </c>
      <c r="S82">
        <f t="shared" ca="1" si="19"/>
        <v>0.21115239609100314</v>
      </c>
      <c r="T82">
        <f t="shared" ca="1" si="20"/>
        <v>0</v>
      </c>
      <c r="U82">
        <f t="shared" ca="1" si="21"/>
        <v>0</v>
      </c>
      <c r="V82">
        <f t="shared" ca="1" si="22"/>
        <v>0</v>
      </c>
      <c r="W82">
        <f t="shared" ca="1" si="23"/>
        <v>0</v>
      </c>
    </row>
    <row r="83" spans="1:23">
      <c r="A83" s="2" t="s">
        <v>79</v>
      </c>
      <c r="B83" s="4">
        <v>32</v>
      </c>
      <c r="C83" s="3">
        <v>4.7069999999999999</v>
      </c>
      <c r="D83" s="1">
        <v>-0.7444007835375368</v>
      </c>
      <c r="E83" s="1">
        <v>0.72018794456490021</v>
      </c>
      <c r="K83">
        <f t="shared" ca="1" si="12"/>
        <v>0.75143479910766631</v>
      </c>
      <c r="L83">
        <f t="shared" ca="1" si="13"/>
        <v>2.4949577195575068</v>
      </c>
      <c r="M83">
        <f t="shared" ca="1" si="14"/>
        <v>1.8640361947156354</v>
      </c>
      <c r="N83" t="str">
        <f t="shared" ca="1" si="15"/>
        <v>C1</v>
      </c>
      <c r="O83">
        <v>83</v>
      </c>
      <c r="P83" t="str">
        <f t="shared" ca="1" si="16"/>
        <v>C1</v>
      </c>
      <c r="Q83">
        <f t="shared" ca="1" si="17"/>
        <v>0</v>
      </c>
      <c r="R83">
        <f t="shared" ca="1" si="18"/>
        <v>-0.7444007835375368</v>
      </c>
      <c r="S83">
        <f t="shared" ca="1" si="19"/>
        <v>0.72018794456490021</v>
      </c>
      <c r="T83">
        <f t="shared" ca="1" si="20"/>
        <v>0</v>
      </c>
      <c r="U83">
        <f t="shared" ca="1" si="21"/>
        <v>0</v>
      </c>
      <c r="V83">
        <f t="shared" ca="1" si="22"/>
        <v>0</v>
      </c>
      <c r="W83">
        <f t="shared" ca="1" si="23"/>
        <v>0</v>
      </c>
    </row>
    <row r="84" spans="1:23">
      <c r="A84" s="2" t="s">
        <v>80</v>
      </c>
      <c r="B84" s="4">
        <v>38</v>
      </c>
      <c r="C84" s="3">
        <v>5</v>
      </c>
      <c r="D84" s="1">
        <v>-0.43069820809166648</v>
      </c>
      <c r="E84" s="1">
        <v>0.81058031771814376</v>
      </c>
      <c r="K84">
        <f t="shared" ca="1" si="12"/>
        <v>0.84732011478661506</v>
      </c>
      <c r="L84">
        <f t="shared" ca="1" si="13"/>
        <v>2.2109522425826045</v>
      </c>
      <c r="M84">
        <f t="shared" ca="1" si="14"/>
        <v>1.6344329520092122</v>
      </c>
      <c r="N84" t="str">
        <f t="shared" ca="1" si="15"/>
        <v>C1</v>
      </c>
      <c r="O84">
        <v>84</v>
      </c>
      <c r="P84" t="str">
        <f t="shared" ca="1" si="16"/>
        <v>C1</v>
      </c>
      <c r="Q84">
        <f t="shared" ca="1" si="17"/>
        <v>0</v>
      </c>
      <c r="R84">
        <f t="shared" ca="1" si="18"/>
        <v>-0.43069820809166648</v>
      </c>
      <c r="S84">
        <f t="shared" ca="1" si="19"/>
        <v>0.81058031771814376</v>
      </c>
      <c r="T84">
        <f t="shared" ca="1" si="20"/>
        <v>0</v>
      </c>
      <c r="U84">
        <f t="shared" ca="1" si="21"/>
        <v>0</v>
      </c>
      <c r="V84">
        <f t="shared" ca="1" si="22"/>
        <v>0</v>
      </c>
      <c r="W84">
        <f t="shared" ca="1" si="23"/>
        <v>0</v>
      </c>
    </row>
    <row r="85" spans="1:23">
      <c r="A85" s="2" t="s">
        <v>81</v>
      </c>
      <c r="B85" s="4">
        <v>30</v>
      </c>
      <c r="C85" s="3">
        <v>4.093</v>
      </c>
      <c r="D85" s="1">
        <v>-0.84896830868616036</v>
      </c>
      <c r="E85" s="1">
        <v>0.53076501925400765</v>
      </c>
      <c r="K85">
        <f t="shared" ca="1" si="12"/>
        <v>0.6004957656916593</v>
      </c>
      <c r="L85">
        <f t="shared" ca="1" si="13"/>
        <v>2.5677314781778384</v>
      </c>
      <c r="M85">
        <f t="shared" ca="1" si="14"/>
        <v>1.8890811635564957</v>
      </c>
      <c r="N85" t="str">
        <f t="shared" ca="1" si="15"/>
        <v>C1</v>
      </c>
      <c r="O85">
        <v>85</v>
      </c>
      <c r="P85" t="str">
        <f t="shared" ca="1" si="16"/>
        <v>C1</v>
      </c>
      <c r="Q85">
        <f t="shared" ca="1" si="17"/>
        <v>0</v>
      </c>
      <c r="R85">
        <f t="shared" ca="1" si="18"/>
        <v>-0.84896830868616036</v>
      </c>
      <c r="S85">
        <f t="shared" ca="1" si="19"/>
        <v>0.53076501925400765</v>
      </c>
      <c r="T85">
        <f t="shared" ca="1" si="20"/>
        <v>0</v>
      </c>
      <c r="U85">
        <f t="shared" ca="1" si="21"/>
        <v>0</v>
      </c>
      <c r="V85">
        <f t="shared" ca="1" si="22"/>
        <v>0</v>
      </c>
      <c r="W85">
        <f t="shared" ca="1" si="23"/>
        <v>0</v>
      </c>
    </row>
    <row r="86" spans="1:23">
      <c r="A86" s="2" t="s">
        <v>82</v>
      </c>
      <c r="B86" s="4">
        <v>35</v>
      </c>
      <c r="C86" s="3">
        <v>3.8969999999999998</v>
      </c>
      <c r="D86" s="1">
        <v>-0.5875494958146017</v>
      </c>
      <c r="E86" s="1">
        <v>0.47029776622316888</v>
      </c>
      <c r="K86">
        <f t="shared" ca="1" si="12"/>
        <v>0.48904638533608796</v>
      </c>
      <c r="L86">
        <f t="shared" ca="1" si="13"/>
        <v>2.3010888298478056</v>
      </c>
      <c r="M86">
        <f t="shared" ca="1" si="14"/>
        <v>1.6224485480561444</v>
      </c>
      <c r="N86" t="str">
        <f t="shared" ca="1" si="15"/>
        <v>C1</v>
      </c>
      <c r="O86">
        <v>86</v>
      </c>
      <c r="P86" t="str">
        <f t="shared" ca="1" si="16"/>
        <v>C1</v>
      </c>
      <c r="Q86">
        <f t="shared" ca="1" si="17"/>
        <v>0</v>
      </c>
      <c r="R86">
        <f t="shared" ca="1" si="18"/>
        <v>-0.5875494958146017</v>
      </c>
      <c r="S86">
        <f t="shared" ca="1" si="19"/>
        <v>0.47029776622316888</v>
      </c>
      <c r="T86">
        <f t="shared" ca="1" si="20"/>
        <v>0</v>
      </c>
      <c r="U86">
        <f t="shared" ca="1" si="21"/>
        <v>0</v>
      </c>
      <c r="V86">
        <f t="shared" ca="1" si="22"/>
        <v>0</v>
      </c>
      <c r="W86">
        <f t="shared" ca="1" si="23"/>
        <v>0</v>
      </c>
    </row>
    <row r="87" spans="1:23">
      <c r="A87" s="2" t="s">
        <v>83</v>
      </c>
      <c r="B87" s="4">
        <v>35</v>
      </c>
      <c r="C87" s="3">
        <v>6.8390000000000004</v>
      </c>
      <c r="D87" s="1">
        <v>-0.5875494958146017</v>
      </c>
      <c r="E87" s="1">
        <v>1.3779235744717784</v>
      </c>
      <c r="K87">
        <f t="shared" ca="1" si="12"/>
        <v>1.3964449325970412</v>
      </c>
      <c r="L87">
        <f t="shared" ca="1" si="13"/>
        <v>2.5638824062820413</v>
      </c>
      <c r="M87">
        <f t="shared" ca="1" si="14"/>
        <v>2.1122801119278098</v>
      </c>
      <c r="N87" t="str">
        <f t="shared" ca="1" si="15"/>
        <v>C1</v>
      </c>
      <c r="O87">
        <v>87</v>
      </c>
      <c r="P87" t="str">
        <f t="shared" ca="1" si="16"/>
        <v>C1</v>
      </c>
      <c r="Q87">
        <f t="shared" ca="1" si="17"/>
        <v>0</v>
      </c>
      <c r="R87">
        <f t="shared" ca="1" si="18"/>
        <v>-0.5875494958146017</v>
      </c>
      <c r="S87">
        <f t="shared" ca="1" si="19"/>
        <v>1.3779235744717784</v>
      </c>
      <c r="T87">
        <f t="shared" ca="1" si="20"/>
        <v>0</v>
      </c>
      <c r="U87">
        <f t="shared" ca="1" si="21"/>
        <v>0</v>
      </c>
      <c r="V87">
        <f t="shared" ca="1" si="22"/>
        <v>0</v>
      </c>
      <c r="W87">
        <f t="shared" ca="1" si="23"/>
        <v>0</v>
      </c>
    </row>
    <row r="88" spans="1:23">
      <c r="A88" s="2" t="s">
        <v>84</v>
      </c>
      <c r="B88" s="4">
        <v>62</v>
      </c>
      <c r="C88" s="3">
        <v>2.83</v>
      </c>
      <c r="D88" s="1">
        <v>0.82411209369181504</v>
      </c>
      <c r="E88" s="1">
        <v>0.14112144487671552</v>
      </c>
      <c r="K88">
        <f t="shared" ca="1" si="12"/>
        <v>1.4390212067353714</v>
      </c>
      <c r="L88">
        <f t="shared" ca="1" si="13"/>
        <v>0.87928108342308853</v>
      </c>
      <c r="M88">
        <f t="shared" ca="1" si="14"/>
        <v>0.25172799192168177</v>
      </c>
      <c r="N88" t="str">
        <f t="shared" ca="1" si="15"/>
        <v>C3</v>
      </c>
      <c r="O88">
        <v>88</v>
      </c>
      <c r="P88" t="str">
        <f t="shared" ca="1" si="16"/>
        <v>C3</v>
      </c>
      <c r="Q88">
        <f t="shared" ca="1" si="17"/>
        <v>0</v>
      </c>
      <c r="R88">
        <f t="shared" ca="1" si="18"/>
        <v>0</v>
      </c>
      <c r="S88">
        <f t="shared" ca="1" si="19"/>
        <v>0</v>
      </c>
      <c r="T88">
        <f t="shared" ca="1" si="20"/>
        <v>0</v>
      </c>
      <c r="U88">
        <f t="shared" ca="1" si="21"/>
        <v>0</v>
      </c>
      <c r="V88">
        <f t="shared" ca="1" si="22"/>
        <v>0.82411209369181504</v>
      </c>
      <c r="W88">
        <f t="shared" ca="1" si="23"/>
        <v>0.14112144487671552</v>
      </c>
    </row>
    <row r="89" spans="1:23">
      <c r="A89" s="2" t="s">
        <v>85</v>
      </c>
      <c r="B89" s="4">
        <v>62</v>
      </c>
      <c r="C89" s="3">
        <v>1.4319999999999999</v>
      </c>
      <c r="D89" s="1">
        <v>0.82411209369181504</v>
      </c>
      <c r="E89" s="1">
        <v>-0.29017049255753186</v>
      </c>
      <c r="K89">
        <f t="shared" ca="1" si="12"/>
        <v>1.4557455348517563</v>
      </c>
      <c r="L89">
        <f t="shared" ca="1" si="13"/>
        <v>1.013421587582402</v>
      </c>
      <c r="M89">
        <f t="shared" ca="1" si="14"/>
        <v>0.23552559719270622</v>
      </c>
      <c r="N89" t="str">
        <f t="shared" ca="1" si="15"/>
        <v>C3</v>
      </c>
      <c r="O89">
        <v>89</v>
      </c>
      <c r="P89" t="str">
        <f t="shared" ca="1" si="16"/>
        <v>C3</v>
      </c>
      <c r="Q89">
        <f t="shared" ca="1" si="17"/>
        <v>0</v>
      </c>
      <c r="R89">
        <f t="shared" ca="1" si="18"/>
        <v>0</v>
      </c>
      <c r="S89">
        <f t="shared" ca="1" si="19"/>
        <v>0</v>
      </c>
      <c r="T89">
        <f t="shared" ca="1" si="20"/>
        <v>0</v>
      </c>
      <c r="U89">
        <f t="shared" ca="1" si="21"/>
        <v>0</v>
      </c>
      <c r="V89">
        <f t="shared" ca="1" si="22"/>
        <v>0.82411209369181504</v>
      </c>
      <c r="W89">
        <f t="shared" ca="1" si="23"/>
        <v>-0.29017049255753186</v>
      </c>
    </row>
    <row r="90" spans="1:23">
      <c r="A90" s="2" t="s">
        <v>86</v>
      </c>
      <c r="B90" s="4">
        <v>61</v>
      </c>
      <c r="C90" s="3">
        <v>2.6829999999999998</v>
      </c>
      <c r="D90" s="1">
        <v>0.77182833111750326</v>
      </c>
      <c r="E90" s="1">
        <v>9.5771005103586423E-2</v>
      </c>
      <c r="K90">
        <f t="shared" ca="1" si="12"/>
        <v>1.3825903854908612</v>
      </c>
      <c r="L90">
        <f t="shared" ca="1" si="13"/>
        <v>0.9362894383244037</v>
      </c>
      <c r="M90">
        <f t="shared" ca="1" si="14"/>
        <v>0.2441585446457625</v>
      </c>
      <c r="N90" t="str">
        <f t="shared" ca="1" si="15"/>
        <v>C3</v>
      </c>
      <c r="O90">
        <v>90</v>
      </c>
      <c r="P90" t="str">
        <f t="shared" ca="1" si="16"/>
        <v>C3</v>
      </c>
      <c r="Q90">
        <f t="shared" ca="1" si="17"/>
        <v>0</v>
      </c>
      <c r="R90">
        <f t="shared" ca="1" si="18"/>
        <v>0</v>
      </c>
      <c r="S90">
        <f t="shared" ca="1" si="19"/>
        <v>0</v>
      </c>
      <c r="T90">
        <f t="shared" ca="1" si="20"/>
        <v>0</v>
      </c>
      <c r="U90">
        <f t="shared" ca="1" si="21"/>
        <v>0</v>
      </c>
      <c r="V90">
        <f t="shared" ca="1" si="22"/>
        <v>0.77182833111750326</v>
      </c>
      <c r="W90">
        <f t="shared" ca="1" si="23"/>
        <v>9.5771005103586423E-2</v>
      </c>
    </row>
    <row r="91" spans="1:23">
      <c r="A91" s="2" t="s">
        <v>87</v>
      </c>
      <c r="B91" s="4">
        <v>48</v>
      </c>
      <c r="C91" s="3">
        <v>4.7850000000000001</v>
      </c>
      <c r="D91" s="1">
        <v>9.2139417651450825E-2</v>
      </c>
      <c r="E91" s="1">
        <v>0.74425144322003001</v>
      </c>
      <c r="K91">
        <f t="shared" ca="1" si="12"/>
        <v>1.0339681955304034</v>
      </c>
      <c r="L91">
        <f t="shared" ca="1" si="13"/>
        <v>1.6911005000780597</v>
      </c>
      <c r="M91">
        <f t="shared" ca="1" si="14"/>
        <v>1.1831821104116869</v>
      </c>
      <c r="N91" t="str">
        <f t="shared" ca="1" si="15"/>
        <v>C1</v>
      </c>
      <c r="O91">
        <v>91</v>
      </c>
      <c r="P91" t="str">
        <f t="shared" ca="1" si="16"/>
        <v>C1</v>
      </c>
      <c r="Q91">
        <f t="shared" ca="1" si="17"/>
        <v>0</v>
      </c>
      <c r="R91">
        <f t="shared" ca="1" si="18"/>
        <v>9.2139417651450825E-2</v>
      </c>
      <c r="S91">
        <f t="shared" ca="1" si="19"/>
        <v>0.74425144322003001</v>
      </c>
      <c r="T91">
        <f t="shared" ca="1" si="20"/>
        <v>0</v>
      </c>
      <c r="U91">
        <f t="shared" ca="1" si="21"/>
        <v>0</v>
      </c>
      <c r="V91">
        <f t="shared" ca="1" si="22"/>
        <v>0</v>
      </c>
      <c r="W91">
        <f t="shared" ca="1" si="23"/>
        <v>0</v>
      </c>
    </row>
    <row r="92" spans="1:23">
      <c r="A92" s="2" t="s">
        <v>87</v>
      </c>
      <c r="B92" s="4">
        <v>29</v>
      </c>
      <c r="C92" s="3">
        <v>-0.248</v>
      </c>
      <c r="D92" s="1">
        <v>-0.90125207126047202</v>
      </c>
      <c r="E92" s="1">
        <v>-0.80846123282186344</v>
      </c>
      <c r="K92">
        <f t="shared" ca="1" si="12"/>
        <v>0.84341481322028267</v>
      </c>
      <c r="L92">
        <f t="shared" ca="1" si="13"/>
        <v>2.7969898211689297</v>
      </c>
      <c r="M92">
        <f t="shared" ca="1" si="14"/>
        <v>1.9763426287126422</v>
      </c>
      <c r="N92" t="str">
        <f t="shared" ca="1" si="15"/>
        <v>C1</v>
      </c>
      <c r="O92">
        <v>92</v>
      </c>
      <c r="P92" t="str">
        <f t="shared" ca="1" si="16"/>
        <v>C1</v>
      </c>
      <c r="Q92">
        <f t="shared" ca="1" si="17"/>
        <v>0</v>
      </c>
      <c r="R92">
        <f t="shared" ca="1" si="18"/>
        <v>-0.90125207126047202</v>
      </c>
      <c r="S92">
        <f t="shared" ca="1" si="19"/>
        <v>-0.80846123282186344</v>
      </c>
      <c r="T92">
        <f t="shared" ca="1" si="20"/>
        <v>0</v>
      </c>
      <c r="U92">
        <f t="shared" ca="1" si="21"/>
        <v>0</v>
      </c>
      <c r="V92">
        <f t="shared" ca="1" si="22"/>
        <v>0</v>
      </c>
      <c r="W92">
        <f t="shared" ca="1" si="23"/>
        <v>0</v>
      </c>
    </row>
    <row r="93" spans="1:23">
      <c r="A93" s="2" t="s">
        <v>88</v>
      </c>
      <c r="B93" s="4">
        <v>54</v>
      </c>
      <c r="C93" s="3">
        <v>5.9320000000000004</v>
      </c>
      <c r="D93" s="1">
        <v>0.40584199309732122</v>
      </c>
      <c r="E93" s="1">
        <v>1.0981082760076422</v>
      </c>
      <c r="K93">
        <f t="shared" ca="1" si="12"/>
        <v>1.5068157517236387</v>
      </c>
      <c r="L93">
        <f t="shared" ca="1" si="13"/>
        <v>1.563938604289312</v>
      </c>
      <c r="M93">
        <f t="shared" ca="1" si="14"/>
        <v>1.2958253138890679</v>
      </c>
      <c r="N93" t="str">
        <f t="shared" ca="1" si="15"/>
        <v>C3</v>
      </c>
      <c r="O93">
        <v>93</v>
      </c>
      <c r="P93" t="str">
        <f t="shared" ca="1" si="16"/>
        <v>C2</v>
      </c>
      <c r="Q93">
        <f t="shared" ca="1" si="17"/>
        <v>1</v>
      </c>
      <c r="R93">
        <f t="shared" ca="1" si="18"/>
        <v>0</v>
      </c>
      <c r="S93">
        <f t="shared" ca="1" si="19"/>
        <v>0</v>
      </c>
      <c r="T93">
        <f t="shared" ca="1" si="20"/>
        <v>0</v>
      </c>
      <c r="U93">
        <f t="shared" ca="1" si="21"/>
        <v>0</v>
      </c>
      <c r="V93">
        <f t="shared" ca="1" si="22"/>
        <v>0.40584199309732122</v>
      </c>
      <c r="W93">
        <f t="shared" ca="1" si="23"/>
        <v>1.0981082760076422</v>
      </c>
    </row>
    <row r="94" spans="1:23">
      <c r="A94" s="2" t="s">
        <v>89</v>
      </c>
      <c r="B94" s="4">
        <v>46</v>
      </c>
      <c r="C94" s="3">
        <v>1.3979999999999999</v>
      </c>
      <c r="D94" s="1">
        <v>-1.242810749717263E-2</v>
      </c>
      <c r="E94" s="1">
        <v>-0.30065970992002433</v>
      </c>
      <c r="K94">
        <f t="shared" ca="1" si="12"/>
        <v>0.65730231787934312</v>
      </c>
      <c r="L94">
        <f t="shared" ca="1" si="13"/>
        <v>1.7896470757772232</v>
      </c>
      <c r="M94">
        <f t="shared" ca="1" si="14"/>
        <v>0.97429091397801393</v>
      </c>
      <c r="N94" t="str">
        <f t="shared" ca="1" si="15"/>
        <v>C1</v>
      </c>
      <c r="O94">
        <v>94</v>
      </c>
      <c r="P94" t="str">
        <f t="shared" ca="1" si="16"/>
        <v>C1</v>
      </c>
      <c r="Q94">
        <f t="shared" ca="1" si="17"/>
        <v>0</v>
      </c>
      <c r="R94">
        <f t="shared" ca="1" si="18"/>
        <v>-1.242810749717263E-2</v>
      </c>
      <c r="S94">
        <f t="shared" ca="1" si="19"/>
        <v>-0.30065970992002433</v>
      </c>
      <c r="T94">
        <f t="shared" ca="1" si="20"/>
        <v>0</v>
      </c>
      <c r="U94">
        <f t="shared" ca="1" si="21"/>
        <v>0</v>
      </c>
      <c r="V94">
        <f t="shared" ca="1" si="22"/>
        <v>0</v>
      </c>
      <c r="W94">
        <f t="shared" ca="1" si="23"/>
        <v>0</v>
      </c>
    </row>
    <row r="95" spans="1:23">
      <c r="A95" s="2" t="s">
        <v>90</v>
      </c>
      <c r="B95" s="4">
        <v>45</v>
      </c>
      <c r="C95" s="3">
        <v>6.5739999999999998</v>
      </c>
      <c r="D95" s="1">
        <v>-6.4711870071484365E-2</v>
      </c>
      <c r="E95" s="1">
        <v>1.2961693803229404</v>
      </c>
      <c r="K95">
        <f t="shared" ca="1" si="12"/>
        <v>1.4216631456679607</v>
      </c>
      <c r="L95">
        <f t="shared" ca="1" si="13"/>
        <v>2.0669498703728046</v>
      </c>
      <c r="M95">
        <f t="shared" ca="1" si="14"/>
        <v>1.7053419112264794</v>
      </c>
      <c r="N95" t="str">
        <f t="shared" ca="1" si="15"/>
        <v>C1</v>
      </c>
      <c r="O95">
        <v>95</v>
      </c>
      <c r="P95" t="str">
        <f t="shared" ca="1" si="16"/>
        <v>C1</v>
      </c>
      <c r="Q95">
        <f t="shared" ca="1" si="17"/>
        <v>0</v>
      </c>
      <c r="R95">
        <f t="shared" ca="1" si="18"/>
        <v>-6.4711870071484365E-2</v>
      </c>
      <c r="S95">
        <f t="shared" ca="1" si="19"/>
        <v>1.2961693803229404</v>
      </c>
      <c r="T95">
        <f t="shared" ca="1" si="20"/>
        <v>0</v>
      </c>
      <c r="U95">
        <f t="shared" ca="1" si="21"/>
        <v>0</v>
      </c>
      <c r="V95">
        <f t="shared" ca="1" si="22"/>
        <v>0</v>
      </c>
      <c r="W95">
        <f t="shared" ca="1" si="23"/>
        <v>0</v>
      </c>
    </row>
    <row r="96" spans="1:23">
      <c r="A96" s="2" t="s">
        <v>91</v>
      </c>
      <c r="B96" s="4">
        <v>42</v>
      </c>
      <c r="C96" s="3">
        <v>2.7789999999999999</v>
      </c>
      <c r="D96" s="1">
        <v>-0.22156315779441954</v>
      </c>
      <c r="E96" s="1">
        <v>0.12538761883297683</v>
      </c>
      <c r="K96">
        <f t="shared" ca="1" si="12"/>
        <v>0.4104839678115913</v>
      </c>
      <c r="L96">
        <f t="shared" ca="1" si="13"/>
        <v>1.9237469099305999</v>
      </c>
      <c r="M96">
        <f t="shared" ca="1" si="14"/>
        <v>1.1776623807898974</v>
      </c>
      <c r="N96" t="str">
        <f t="shared" ca="1" si="15"/>
        <v>C1</v>
      </c>
      <c r="O96">
        <v>96</v>
      </c>
      <c r="P96" t="str">
        <f t="shared" ca="1" si="16"/>
        <v>C1</v>
      </c>
      <c r="Q96">
        <f t="shared" ca="1" si="17"/>
        <v>0</v>
      </c>
      <c r="R96">
        <f t="shared" ca="1" si="18"/>
        <v>-0.22156315779441954</v>
      </c>
      <c r="S96">
        <f t="shared" ca="1" si="19"/>
        <v>0.12538761883297683</v>
      </c>
      <c r="T96">
        <f t="shared" ca="1" si="20"/>
        <v>0</v>
      </c>
      <c r="U96">
        <f t="shared" ca="1" si="21"/>
        <v>0</v>
      </c>
      <c r="V96">
        <f t="shared" ca="1" si="22"/>
        <v>0</v>
      </c>
      <c r="W96">
        <f t="shared" ca="1" si="23"/>
        <v>0</v>
      </c>
    </row>
    <row r="97" spans="1:23">
      <c r="A97" s="2" t="s">
        <v>92</v>
      </c>
      <c r="B97" s="4">
        <v>30</v>
      </c>
      <c r="C97" s="3">
        <v>4.9029999999999996</v>
      </c>
      <c r="D97" s="1">
        <v>-0.84896830868616036</v>
      </c>
      <c r="E97" s="1">
        <v>0.78065519759573876</v>
      </c>
      <c r="K97">
        <f t="shared" ca="1" si="12"/>
        <v>0.83516562564285179</v>
      </c>
      <c r="L97">
        <f t="shared" ca="1" si="13"/>
        <v>2.6098082932062918</v>
      </c>
      <c r="M97">
        <f t="shared" ca="1" si="14"/>
        <v>1.984479462072932</v>
      </c>
      <c r="N97" t="str">
        <f t="shared" ca="1" si="15"/>
        <v>C1</v>
      </c>
      <c r="O97">
        <v>97</v>
      </c>
      <c r="P97" t="str">
        <f t="shared" ca="1" si="16"/>
        <v>C1</v>
      </c>
      <c r="Q97">
        <f t="shared" ca="1" si="17"/>
        <v>0</v>
      </c>
      <c r="R97">
        <f t="shared" ca="1" si="18"/>
        <v>-0.84896830868616036</v>
      </c>
      <c r="S97">
        <f t="shared" ca="1" si="19"/>
        <v>0.78065519759573876</v>
      </c>
      <c r="T97">
        <f t="shared" ca="1" si="20"/>
        <v>0</v>
      </c>
      <c r="U97">
        <f t="shared" ca="1" si="21"/>
        <v>0</v>
      </c>
      <c r="V97">
        <f t="shared" ca="1" si="22"/>
        <v>0</v>
      </c>
      <c r="W97">
        <f t="shared" ca="1" si="23"/>
        <v>0</v>
      </c>
    </row>
    <row r="98" spans="1:23">
      <c r="A98" s="2" t="s">
        <v>93</v>
      </c>
      <c r="B98" s="4">
        <v>84</v>
      </c>
      <c r="C98" s="3">
        <v>1.996</v>
      </c>
      <c r="D98" s="1">
        <v>1.9743548703266731</v>
      </c>
      <c r="E98" s="1">
        <v>-0.11617288689736339</v>
      </c>
      <c r="K98">
        <f t="shared" ca="1" si="12"/>
        <v>2.5822466810494338</v>
      </c>
      <c r="L98">
        <f t="shared" ca="1" si="13"/>
        <v>0.43385369516719757</v>
      </c>
      <c r="M98">
        <f t="shared" ca="1" si="14"/>
        <v>1.0374703415541242</v>
      </c>
      <c r="N98" t="str">
        <f t="shared" ca="1" si="15"/>
        <v>C2</v>
      </c>
      <c r="O98">
        <v>98</v>
      </c>
      <c r="P98" t="str">
        <f t="shared" ca="1" si="16"/>
        <v>C2</v>
      </c>
      <c r="Q98">
        <f t="shared" ca="1" si="17"/>
        <v>0</v>
      </c>
      <c r="R98">
        <f t="shared" ca="1" si="18"/>
        <v>0</v>
      </c>
      <c r="S98">
        <f t="shared" ca="1" si="19"/>
        <v>0</v>
      </c>
      <c r="T98">
        <f t="shared" ca="1" si="20"/>
        <v>1.9743548703266731</v>
      </c>
      <c r="U98">
        <f t="shared" ca="1" si="21"/>
        <v>-0.11617288689736339</v>
      </c>
      <c r="V98">
        <f t="shared" ca="1" si="22"/>
        <v>0</v>
      </c>
      <c r="W98">
        <f t="shared" ca="1" si="23"/>
        <v>0</v>
      </c>
    </row>
    <row r="99" spans="1:23">
      <c r="A99" s="2" t="s">
        <v>94</v>
      </c>
      <c r="B99" s="4">
        <v>51</v>
      </c>
      <c r="C99" s="3">
        <v>3.2850000000000001</v>
      </c>
      <c r="D99" s="1">
        <v>0.24899070537438603</v>
      </c>
      <c r="E99" s="1">
        <v>0.28149185369830537</v>
      </c>
      <c r="K99">
        <f t="shared" ca="1" si="12"/>
        <v>0.90609720986136766</v>
      </c>
      <c r="L99">
        <f t="shared" ca="1" si="13"/>
        <v>1.4521849835717382</v>
      </c>
      <c r="M99">
        <f t="shared" ca="1" si="14"/>
        <v>0.77926036789988706</v>
      </c>
      <c r="N99" t="str">
        <f t="shared" ca="1" si="15"/>
        <v>C3</v>
      </c>
      <c r="O99">
        <v>99</v>
      </c>
      <c r="P99" t="str">
        <f t="shared" ca="1" si="16"/>
        <v>C1</v>
      </c>
      <c r="Q99">
        <f t="shared" ca="1" si="17"/>
        <v>1</v>
      </c>
      <c r="R99">
        <f t="shared" ca="1" si="18"/>
        <v>0</v>
      </c>
      <c r="S99">
        <f t="shared" ca="1" si="19"/>
        <v>0</v>
      </c>
      <c r="T99">
        <f t="shared" ca="1" si="20"/>
        <v>0</v>
      </c>
      <c r="U99">
        <f t="shared" ca="1" si="21"/>
        <v>0</v>
      </c>
      <c r="V99">
        <f t="shared" ca="1" si="22"/>
        <v>0.24899070537438603</v>
      </c>
      <c r="W99">
        <f t="shared" ca="1" si="23"/>
        <v>0.28149185369830537</v>
      </c>
    </row>
    <row r="100" spans="1:23">
      <c r="A100" s="2" t="s">
        <v>95</v>
      </c>
      <c r="B100" s="4">
        <v>61</v>
      </c>
      <c r="C100" s="3">
        <v>2.492</v>
      </c>
      <c r="D100" s="1">
        <v>0.77182833111750326</v>
      </c>
      <c r="E100" s="1">
        <v>3.6846284037820212E-2</v>
      </c>
      <c r="K100">
        <f t="shared" ca="1" si="12"/>
        <v>1.3789755012975238</v>
      </c>
      <c r="L100">
        <f t="shared" ca="1" si="13"/>
        <v>0.94590059971388052</v>
      </c>
      <c r="M100">
        <f t="shared" ca="1" si="14"/>
        <v>0.20478692464474316</v>
      </c>
      <c r="N100" t="str">
        <f t="shared" ca="1" si="15"/>
        <v>C3</v>
      </c>
      <c r="O100">
        <v>100</v>
      </c>
      <c r="P100" t="str">
        <f t="shared" ca="1" si="16"/>
        <v>C3</v>
      </c>
      <c r="Q100">
        <f t="shared" ca="1" si="17"/>
        <v>0</v>
      </c>
      <c r="R100">
        <f t="shared" ca="1" si="18"/>
        <v>0</v>
      </c>
      <c r="S100">
        <f t="shared" ca="1" si="19"/>
        <v>0</v>
      </c>
      <c r="T100">
        <f t="shared" ca="1" si="20"/>
        <v>0</v>
      </c>
      <c r="U100">
        <f t="shared" ca="1" si="21"/>
        <v>0</v>
      </c>
      <c r="V100">
        <f t="shared" ca="1" si="22"/>
        <v>0.77182833111750326</v>
      </c>
      <c r="W100">
        <f t="shared" ca="1" si="23"/>
        <v>3.6846284037820212E-2</v>
      </c>
    </row>
    <row r="101" spans="1:23">
      <c r="A101" s="2" t="s">
        <v>96</v>
      </c>
      <c r="B101" s="4">
        <v>45</v>
      </c>
      <c r="C101" s="3">
        <v>0.27900000000000003</v>
      </c>
      <c r="D101" s="1">
        <v>-6.4711870071484365E-2</v>
      </c>
      <c r="E101" s="1">
        <v>-0.64587836370323093</v>
      </c>
      <c r="K101">
        <f t="shared" ca="1" si="12"/>
        <v>0.82871387198625568</v>
      </c>
      <c r="L101">
        <f t="shared" ca="1" si="13"/>
        <v>1.9654892616496125</v>
      </c>
      <c r="M101">
        <f t="shared" ca="1" si="14"/>
        <v>1.1490369183319449</v>
      </c>
      <c r="N101" t="str">
        <f t="shared" ca="1" si="15"/>
        <v>C1</v>
      </c>
      <c r="O101">
        <v>101</v>
      </c>
      <c r="P101" t="str">
        <f t="shared" ca="1" si="16"/>
        <v>C1</v>
      </c>
      <c r="Q101">
        <f t="shared" ca="1" si="17"/>
        <v>0</v>
      </c>
      <c r="R101">
        <f t="shared" ca="1" si="18"/>
        <v>-6.4711870071484365E-2</v>
      </c>
      <c r="S101">
        <f t="shared" ca="1" si="19"/>
        <v>-0.64587836370323093</v>
      </c>
      <c r="T101">
        <f t="shared" ca="1" si="20"/>
        <v>0</v>
      </c>
      <c r="U101">
        <f t="shared" ca="1" si="21"/>
        <v>0</v>
      </c>
      <c r="V101">
        <f t="shared" ca="1" si="22"/>
        <v>0</v>
      </c>
      <c r="W101">
        <f t="shared" ca="1" si="23"/>
        <v>0</v>
      </c>
    </row>
    <row r="102" spans="1:23">
      <c r="A102" s="2" t="s">
        <v>97</v>
      </c>
      <c r="B102" s="4">
        <v>58</v>
      </c>
      <c r="C102" s="3">
        <v>3.2349999999999999</v>
      </c>
      <c r="D102" s="1">
        <v>0.61497704339456816</v>
      </c>
      <c r="E102" s="1">
        <v>0.26606653404758113</v>
      </c>
      <c r="K102">
        <f t="shared" ca="1" si="12"/>
        <v>1.2537158586315083</v>
      </c>
      <c r="L102">
        <f t="shared" ca="1" si="13"/>
        <v>1.0858737551103534</v>
      </c>
      <c r="M102">
        <f t="shared" ca="1" si="14"/>
        <v>0.47568148838451824</v>
      </c>
      <c r="N102" t="str">
        <f t="shared" ca="1" si="15"/>
        <v>C3</v>
      </c>
      <c r="O102">
        <v>102</v>
      </c>
      <c r="P102" t="str">
        <f t="shared" ca="1" si="16"/>
        <v>C3</v>
      </c>
      <c r="Q102">
        <f t="shared" ca="1" si="17"/>
        <v>0</v>
      </c>
      <c r="R102">
        <f t="shared" ca="1" si="18"/>
        <v>0</v>
      </c>
      <c r="S102">
        <f t="shared" ca="1" si="19"/>
        <v>0</v>
      </c>
      <c r="T102">
        <f t="shared" ca="1" si="20"/>
        <v>0</v>
      </c>
      <c r="U102">
        <f t="shared" ca="1" si="21"/>
        <v>0</v>
      </c>
      <c r="V102">
        <f t="shared" ca="1" si="22"/>
        <v>0.61497704339456816</v>
      </c>
      <c r="W102">
        <f t="shared" ca="1" si="23"/>
        <v>0.26606653404758113</v>
      </c>
    </row>
    <row r="103" spans="1:23">
      <c r="A103" s="2" t="s">
        <v>98</v>
      </c>
      <c r="B103" s="4">
        <v>36</v>
      </c>
      <c r="C103" s="3">
        <v>4.2949999999999999</v>
      </c>
      <c r="D103" s="1">
        <v>-0.53526573324028992</v>
      </c>
      <c r="E103" s="1">
        <v>0.59308331064293318</v>
      </c>
      <c r="K103">
        <f t="shared" ca="1" si="12"/>
        <v>0.61556441231055448</v>
      </c>
      <c r="L103">
        <f t="shared" ca="1" si="13"/>
        <v>2.2660853885584973</v>
      </c>
      <c r="M103">
        <f t="shared" ca="1" si="14"/>
        <v>1.6207189165880078</v>
      </c>
      <c r="N103" t="str">
        <f t="shared" ca="1" si="15"/>
        <v>C1</v>
      </c>
      <c r="O103">
        <v>103</v>
      </c>
      <c r="P103" t="str">
        <f t="shared" ca="1" si="16"/>
        <v>C1</v>
      </c>
      <c r="Q103">
        <f t="shared" ca="1" si="17"/>
        <v>0</v>
      </c>
      <c r="R103">
        <f t="shared" ca="1" si="18"/>
        <v>-0.53526573324028992</v>
      </c>
      <c r="S103">
        <f t="shared" ca="1" si="19"/>
        <v>0.59308331064293318</v>
      </c>
      <c r="T103">
        <f t="shared" ca="1" si="20"/>
        <v>0</v>
      </c>
      <c r="U103">
        <f t="shared" ca="1" si="21"/>
        <v>0</v>
      </c>
      <c r="V103">
        <f t="shared" ca="1" si="22"/>
        <v>0</v>
      </c>
      <c r="W103">
        <f t="shared" ca="1" si="23"/>
        <v>0</v>
      </c>
    </row>
    <row r="104" spans="1:23">
      <c r="A104" s="2" t="s">
        <v>99</v>
      </c>
      <c r="B104" s="4">
        <v>88</v>
      </c>
      <c r="C104" s="3">
        <v>3.31</v>
      </c>
      <c r="D104" s="1">
        <v>2.18348992062392</v>
      </c>
      <c r="E104" s="1">
        <v>0.28920451352366738</v>
      </c>
      <c r="K104">
        <f t="shared" ca="1" si="12"/>
        <v>2.8064385950351234</v>
      </c>
      <c r="L104">
        <f t="shared" ca="1" si="13"/>
        <v>0.48857810967336535</v>
      </c>
      <c r="M104">
        <f t="shared" ca="1" si="14"/>
        <v>1.3006908263293089</v>
      </c>
      <c r="N104" t="str">
        <f t="shared" ca="1" si="15"/>
        <v>C2</v>
      </c>
      <c r="O104">
        <v>104</v>
      </c>
      <c r="P104" t="str">
        <f t="shared" ca="1" si="16"/>
        <v>C2</v>
      </c>
      <c r="Q104">
        <f t="shared" ca="1" si="17"/>
        <v>0</v>
      </c>
      <c r="R104">
        <f t="shared" ca="1" si="18"/>
        <v>0</v>
      </c>
      <c r="S104">
        <f t="shared" ca="1" si="19"/>
        <v>0</v>
      </c>
      <c r="T104">
        <f t="shared" ca="1" si="20"/>
        <v>2.18348992062392</v>
      </c>
      <c r="U104">
        <f t="shared" ca="1" si="21"/>
        <v>0.28920451352366738</v>
      </c>
      <c r="V104">
        <f t="shared" ca="1" si="22"/>
        <v>0</v>
      </c>
      <c r="W104">
        <f t="shared" ca="1" si="23"/>
        <v>0</v>
      </c>
    </row>
    <row r="105" spans="1:23">
      <c r="A105" s="2" t="s">
        <v>100</v>
      </c>
      <c r="B105" s="4">
        <v>86</v>
      </c>
      <c r="C105" s="3">
        <v>1.31</v>
      </c>
      <c r="D105" s="1">
        <v>2.0789223954752964</v>
      </c>
      <c r="E105" s="1">
        <v>-0.32780827250529876</v>
      </c>
      <c r="K105">
        <f t="shared" ca="1" si="12"/>
        <v>2.7027315280711348</v>
      </c>
      <c r="L105">
        <f t="shared" ca="1" si="13"/>
        <v>0.66601053744782557</v>
      </c>
      <c r="M105">
        <f t="shared" ca="1" si="14"/>
        <v>1.1673423555039486</v>
      </c>
      <c r="N105" t="str">
        <f t="shared" ca="1" si="15"/>
        <v>C2</v>
      </c>
      <c r="O105">
        <v>105</v>
      </c>
      <c r="P105" t="str">
        <f t="shared" ca="1" si="16"/>
        <v>C2</v>
      </c>
      <c r="Q105">
        <f t="shared" ca="1" si="17"/>
        <v>0</v>
      </c>
      <c r="R105">
        <f t="shared" ca="1" si="18"/>
        <v>0</v>
      </c>
      <c r="S105">
        <f t="shared" ca="1" si="19"/>
        <v>0</v>
      </c>
      <c r="T105">
        <f t="shared" ca="1" si="20"/>
        <v>2.0789223954752964</v>
      </c>
      <c r="U105">
        <f t="shared" ca="1" si="21"/>
        <v>-0.32780827250529876</v>
      </c>
      <c r="V105">
        <f t="shared" ca="1" si="22"/>
        <v>0</v>
      </c>
      <c r="W105">
        <f t="shared" ca="1" si="23"/>
        <v>0</v>
      </c>
    </row>
    <row r="106" spans="1:23">
      <c r="A106" s="2" t="s">
        <v>101</v>
      </c>
      <c r="B106" s="4">
        <v>61</v>
      </c>
      <c r="C106" s="3">
        <v>1.4019999999999999</v>
      </c>
      <c r="D106" s="1">
        <v>0.77182833111750326</v>
      </c>
      <c r="E106" s="1">
        <v>-0.2994256843479664</v>
      </c>
      <c r="K106">
        <f t="shared" ca="1" si="12"/>
        <v>1.406235198502471</v>
      </c>
      <c r="L106">
        <f t="shared" ca="1" si="13"/>
        <v>1.0634179906017156</v>
      </c>
      <c r="M106">
        <f t="shared" ca="1" si="14"/>
        <v>0.27195477179369343</v>
      </c>
      <c r="N106" t="str">
        <f t="shared" ca="1" si="15"/>
        <v>C3</v>
      </c>
      <c r="O106">
        <v>106</v>
      </c>
      <c r="P106" t="str">
        <f t="shared" ca="1" si="16"/>
        <v>C3</v>
      </c>
      <c r="Q106">
        <f t="shared" ca="1" si="17"/>
        <v>0</v>
      </c>
      <c r="R106">
        <f t="shared" ca="1" si="18"/>
        <v>0</v>
      </c>
      <c r="S106">
        <f t="shared" ca="1" si="19"/>
        <v>0</v>
      </c>
      <c r="T106">
        <f t="shared" ca="1" si="20"/>
        <v>0</v>
      </c>
      <c r="U106">
        <f t="shared" ca="1" si="21"/>
        <v>0</v>
      </c>
      <c r="V106">
        <f t="shared" ca="1" si="22"/>
        <v>0.77182833111750326</v>
      </c>
      <c r="W106">
        <f t="shared" ca="1" si="23"/>
        <v>-0.2994256843479664</v>
      </c>
    </row>
    <row r="107" spans="1:23">
      <c r="A107" s="2" t="s">
        <v>102</v>
      </c>
      <c r="B107" s="4">
        <v>32</v>
      </c>
      <c r="C107" s="3">
        <v>6.5789999999999997</v>
      </c>
      <c r="D107" s="1">
        <v>-0.7444007835375368</v>
      </c>
      <c r="E107" s="1">
        <v>1.2977119122880123</v>
      </c>
      <c r="K107">
        <f t="shared" ca="1" si="12"/>
        <v>1.3233636838682181</v>
      </c>
      <c r="L107">
        <f t="shared" ca="1" si="13"/>
        <v>2.6713870241792335</v>
      </c>
      <c r="M107">
        <f t="shared" ca="1" si="14"/>
        <v>2.1763885854066691</v>
      </c>
      <c r="N107" t="str">
        <f t="shared" ca="1" si="15"/>
        <v>C1</v>
      </c>
      <c r="O107">
        <v>107</v>
      </c>
      <c r="P107" t="str">
        <f t="shared" ca="1" si="16"/>
        <v>C1</v>
      </c>
      <c r="Q107">
        <f t="shared" ca="1" si="17"/>
        <v>0</v>
      </c>
      <c r="R107">
        <f t="shared" ca="1" si="18"/>
        <v>-0.7444007835375368</v>
      </c>
      <c r="S107">
        <f t="shared" ca="1" si="19"/>
        <v>1.2977119122880123</v>
      </c>
      <c r="T107">
        <f t="shared" ca="1" si="20"/>
        <v>0</v>
      </c>
      <c r="U107">
        <f t="shared" ca="1" si="21"/>
        <v>0</v>
      </c>
      <c r="V107">
        <f t="shared" ca="1" si="22"/>
        <v>0</v>
      </c>
      <c r="W107">
        <f t="shared" ca="1" si="23"/>
        <v>0</v>
      </c>
    </row>
    <row r="108" spans="1:23">
      <c r="A108" s="2" t="s">
        <v>102</v>
      </c>
      <c r="B108" s="4">
        <v>35</v>
      </c>
      <c r="C108" s="3">
        <v>3.23</v>
      </c>
      <c r="D108" s="1">
        <v>-0.5875494958146017</v>
      </c>
      <c r="E108" s="1">
        <v>0.2645240020825087</v>
      </c>
      <c r="K108">
        <f t="shared" ca="1" si="12"/>
        <v>0.28352652430290687</v>
      </c>
      <c r="L108">
        <f t="shared" ca="1" si="13"/>
        <v>2.2878516046389139</v>
      </c>
      <c r="M108">
        <f t="shared" ca="1" si="14"/>
        <v>1.5641915600865255</v>
      </c>
      <c r="N108" t="str">
        <f t="shared" ca="1" si="15"/>
        <v>C1</v>
      </c>
      <c r="O108">
        <v>108</v>
      </c>
      <c r="P108" t="str">
        <f t="shared" ca="1" si="16"/>
        <v>C1</v>
      </c>
      <c r="Q108">
        <f t="shared" ca="1" si="17"/>
        <v>0</v>
      </c>
      <c r="R108">
        <f t="shared" ca="1" si="18"/>
        <v>-0.5875494958146017</v>
      </c>
      <c r="S108">
        <f t="shared" ca="1" si="19"/>
        <v>0.2645240020825087</v>
      </c>
      <c r="T108">
        <f t="shared" ca="1" si="20"/>
        <v>0</v>
      </c>
      <c r="U108">
        <f t="shared" ca="1" si="21"/>
        <v>0</v>
      </c>
      <c r="V108">
        <f t="shared" ca="1" si="22"/>
        <v>0</v>
      </c>
      <c r="W108">
        <f t="shared" ca="1" si="23"/>
        <v>0</v>
      </c>
    </row>
    <row r="109" spans="1:23">
      <c r="A109" s="2" t="s">
        <v>102</v>
      </c>
      <c r="B109" s="4">
        <v>37</v>
      </c>
      <c r="C109" s="3">
        <v>2.4060000000000001</v>
      </c>
      <c r="D109" s="1">
        <v>-0.4829819706659782</v>
      </c>
      <c r="E109" s="1">
        <v>1.0314734238574709E-2</v>
      </c>
      <c r="K109">
        <f t="shared" ca="1" si="12"/>
        <v>0.12636366823497297</v>
      </c>
      <c r="L109">
        <f t="shared" ca="1" si="13"/>
        <v>2.1928770174506007</v>
      </c>
      <c r="M109">
        <f t="shared" ca="1" si="14"/>
        <v>1.4234820428909378</v>
      </c>
      <c r="N109" t="str">
        <f t="shared" ca="1" si="15"/>
        <v>C1</v>
      </c>
      <c r="O109">
        <v>109</v>
      </c>
      <c r="P109" t="str">
        <f t="shared" ca="1" si="16"/>
        <v>C1</v>
      </c>
      <c r="Q109">
        <f t="shared" ca="1" si="17"/>
        <v>0</v>
      </c>
      <c r="R109">
        <f t="shared" ca="1" si="18"/>
        <v>-0.4829819706659782</v>
      </c>
      <c r="S109">
        <f t="shared" ca="1" si="19"/>
        <v>1.0314734238574709E-2</v>
      </c>
      <c r="T109">
        <f t="shared" ca="1" si="20"/>
        <v>0</v>
      </c>
      <c r="U109">
        <f t="shared" ca="1" si="21"/>
        <v>0</v>
      </c>
      <c r="V109">
        <f t="shared" ca="1" si="22"/>
        <v>0</v>
      </c>
      <c r="W109">
        <f t="shared" ca="1" si="23"/>
        <v>0</v>
      </c>
    </row>
    <row r="110" spans="1:23">
      <c r="A110" s="2" t="s">
        <v>103</v>
      </c>
      <c r="B110" s="4">
        <v>35</v>
      </c>
      <c r="C110" s="3">
        <v>-5.1100000000000003</v>
      </c>
      <c r="D110" s="1">
        <v>-0.5875494958146017</v>
      </c>
      <c r="E110" s="1">
        <v>-2.3084193156582806</v>
      </c>
      <c r="K110">
        <f t="shared" ca="1" si="12"/>
        <v>2.2900950309731476</v>
      </c>
      <c r="L110">
        <f t="shared" ca="1" si="13"/>
        <v>3.4094293302906897</v>
      </c>
      <c r="M110">
        <f t="shared" ca="1" si="14"/>
        <v>2.6972078686161374</v>
      </c>
      <c r="N110" t="str">
        <f t="shared" ca="1" si="15"/>
        <v>C1</v>
      </c>
      <c r="O110">
        <v>110</v>
      </c>
      <c r="P110" t="str">
        <f t="shared" ca="1" si="16"/>
        <v>C1</v>
      </c>
      <c r="Q110">
        <f t="shared" ca="1" si="17"/>
        <v>0</v>
      </c>
      <c r="R110">
        <f t="shared" ca="1" si="18"/>
        <v>-0.5875494958146017</v>
      </c>
      <c r="S110">
        <f t="shared" ca="1" si="19"/>
        <v>-2.3084193156582806</v>
      </c>
      <c r="T110">
        <f t="shared" ca="1" si="20"/>
        <v>0</v>
      </c>
      <c r="U110">
        <f t="shared" ca="1" si="21"/>
        <v>0</v>
      </c>
      <c r="V110">
        <f t="shared" ca="1" si="22"/>
        <v>0</v>
      </c>
      <c r="W110">
        <f t="shared" ca="1" si="23"/>
        <v>0</v>
      </c>
    </row>
    <row r="111" spans="1:23">
      <c r="A111" s="2" t="s">
        <v>104</v>
      </c>
      <c r="B111" s="4">
        <v>41</v>
      </c>
      <c r="C111" s="3">
        <v>1</v>
      </c>
      <c r="D111" s="1">
        <v>-0.27384692036873126</v>
      </c>
      <c r="E111" s="1">
        <v>-0.42344525433978858</v>
      </c>
      <c r="K111">
        <f t="shared" ca="1" si="12"/>
        <v>0.52384618618674561</v>
      </c>
      <c r="L111">
        <f t="shared" ca="1" si="13"/>
        <v>2.0758892898338659</v>
      </c>
      <c r="M111">
        <f t="shared" ca="1" si="14"/>
        <v>1.2579928839433892</v>
      </c>
      <c r="N111" t="str">
        <f t="shared" ca="1" si="15"/>
        <v>C1</v>
      </c>
      <c r="O111">
        <v>111</v>
      </c>
      <c r="P111" t="str">
        <f t="shared" ca="1" si="16"/>
        <v>C1</v>
      </c>
      <c r="Q111">
        <f t="shared" ca="1" si="17"/>
        <v>0</v>
      </c>
      <c r="R111">
        <f t="shared" ca="1" si="18"/>
        <v>-0.27384692036873126</v>
      </c>
      <c r="S111">
        <f t="shared" ca="1" si="19"/>
        <v>-0.42344525433978858</v>
      </c>
      <c r="T111">
        <f t="shared" ca="1" si="20"/>
        <v>0</v>
      </c>
      <c r="U111">
        <f t="shared" ca="1" si="21"/>
        <v>0</v>
      </c>
      <c r="V111">
        <f t="shared" ca="1" si="22"/>
        <v>0</v>
      </c>
      <c r="W111">
        <f t="shared" ca="1" si="23"/>
        <v>0</v>
      </c>
    </row>
    <row r="112" spans="1:23">
      <c r="A112" s="2" t="s">
        <v>105</v>
      </c>
      <c r="B112" s="4">
        <v>41</v>
      </c>
      <c r="C112" s="3">
        <v>2.8759999999999999</v>
      </c>
      <c r="D112" s="1">
        <v>-0.27384692036873126</v>
      </c>
      <c r="E112" s="1">
        <v>0.1553127389553817</v>
      </c>
      <c r="K112">
        <f t="shared" ca="1" si="12"/>
        <v>0.3748707116126947</v>
      </c>
      <c r="L112">
        <f t="shared" ca="1" si="13"/>
        <v>1.9747655769517172</v>
      </c>
      <c r="M112">
        <f t="shared" ca="1" si="14"/>
        <v>1.2345928826993426</v>
      </c>
      <c r="N112" t="str">
        <f t="shared" ca="1" si="15"/>
        <v>C1</v>
      </c>
      <c r="O112">
        <v>112</v>
      </c>
      <c r="P112" t="str">
        <f t="shared" ca="1" si="16"/>
        <v>C1</v>
      </c>
      <c r="Q112">
        <f t="shared" ca="1" si="17"/>
        <v>0</v>
      </c>
      <c r="R112">
        <f t="shared" ca="1" si="18"/>
        <v>-0.27384692036873126</v>
      </c>
      <c r="S112">
        <f t="shared" ca="1" si="19"/>
        <v>0.1553127389553817</v>
      </c>
      <c r="T112">
        <f t="shared" ca="1" si="20"/>
        <v>0</v>
      </c>
      <c r="U112">
        <f t="shared" ca="1" si="21"/>
        <v>0</v>
      </c>
      <c r="V112">
        <f t="shared" ca="1" si="22"/>
        <v>0</v>
      </c>
      <c r="W112">
        <f t="shared" ca="1" si="23"/>
        <v>0</v>
      </c>
    </row>
    <row r="113" spans="1:23">
      <c r="A113" s="2" t="s">
        <v>106</v>
      </c>
      <c r="B113" s="4">
        <v>25</v>
      </c>
      <c r="C113" s="3">
        <v>4.673</v>
      </c>
      <c r="D113" s="1">
        <v>-1.110387121557719</v>
      </c>
      <c r="E113" s="1">
        <v>0.7096987272024079</v>
      </c>
      <c r="K113">
        <f t="shared" ca="1" si="12"/>
        <v>0.8857156019862088</v>
      </c>
      <c r="L113">
        <f t="shared" ca="1" si="13"/>
        <v>2.8526318985556962</v>
      </c>
      <c r="M113">
        <f t="shared" ca="1" si="14"/>
        <v>2.1960989624897072</v>
      </c>
      <c r="N113" t="str">
        <f t="shared" ca="1" si="15"/>
        <v>C1</v>
      </c>
      <c r="O113">
        <v>113</v>
      </c>
      <c r="P113" t="str">
        <f t="shared" ca="1" si="16"/>
        <v>C1</v>
      </c>
      <c r="Q113">
        <f t="shared" ca="1" si="17"/>
        <v>0</v>
      </c>
      <c r="R113">
        <f t="shared" ca="1" si="18"/>
        <v>-1.110387121557719</v>
      </c>
      <c r="S113">
        <f t="shared" ca="1" si="19"/>
        <v>0.7096987272024079</v>
      </c>
      <c r="T113">
        <f t="shared" ca="1" si="20"/>
        <v>0</v>
      </c>
      <c r="U113">
        <f t="shared" ca="1" si="21"/>
        <v>0</v>
      </c>
      <c r="V113">
        <f t="shared" ca="1" si="22"/>
        <v>0</v>
      </c>
      <c r="W113">
        <f t="shared" ca="1" si="23"/>
        <v>0</v>
      </c>
    </row>
    <row r="114" spans="1:23">
      <c r="A114" s="2" t="s">
        <v>107</v>
      </c>
      <c r="B114" s="4">
        <v>29</v>
      </c>
      <c r="C114" s="3">
        <v>2.3079999999999998</v>
      </c>
      <c r="D114" s="1">
        <v>-0.90125207126047202</v>
      </c>
      <c r="E114" s="1">
        <v>-1.9918892276844728E-2</v>
      </c>
      <c r="K114">
        <f t="shared" ca="1" si="12"/>
        <v>0.29521588936653864</v>
      </c>
      <c r="L114">
        <f t="shared" ca="1" si="13"/>
        <v>2.612140979960921</v>
      </c>
      <c r="M114">
        <f t="shared" ca="1" si="14"/>
        <v>1.8397507736735665</v>
      </c>
      <c r="N114" t="str">
        <f t="shared" ca="1" si="15"/>
        <v>C1</v>
      </c>
      <c r="O114">
        <v>114</v>
      </c>
      <c r="P114" t="str">
        <f t="shared" ca="1" si="16"/>
        <v>C1</v>
      </c>
      <c r="Q114">
        <f t="shared" ca="1" si="17"/>
        <v>0</v>
      </c>
      <c r="R114">
        <f t="shared" ca="1" si="18"/>
        <v>-0.90125207126047202</v>
      </c>
      <c r="S114">
        <f t="shared" ca="1" si="19"/>
        <v>-1.9918892276844728E-2</v>
      </c>
      <c r="T114">
        <f t="shared" ca="1" si="20"/>
        <v>0</v>
      </c>
      <c r="U114">
        <f t="shared" ca="1" si="21"/>
        <v>0</v>
      </c>
      <c r="V114">
        <f t="shared" ca="1" si="22"/>
        <v>0</v>
      </c>
      <c r="W114">
        <f t="shared" ca="1" si="23"/>
        <v>0</v>
      </c>
    </row>
    <row r="115" spans="1:23">
      <c r="A115" s="2" t="s">
        <v>108</v>
      </c>
      <c r="B115" s="4">
        <v>66</v>
      </c>
      <c r="C115" s="3">
        <v>2.7320000000000002</v>
      </c>
      <c r="D115" s="1">
        <v>1.033247143989062</v>
      </c>
      <c r="E115" s="1">
        <v>0.11088781836129621</v>
      </c>
      <c r="K115">
        <f t="shared" ca="1" si="12"/>
        <v>1.6443776073317451</v>
      </c>
      <c r="L115">
        <f t="shared" ca="1" si="13"/>
        <v>0.67545801656031945</v>
      </c>
      <c r="M115">
        <f t="shared" ca="1" si="14"/>
        <v>0.21689473894648317</v>
      </c>
      <c r="N115" t="str">
        <f t="shared" ca="1" si="15"/>
        <v>C3</v>
      </c>
      <c r="O115">
        <v>115</v>
      </c>
      <c r="P115" t="str">
        <f t="shared" ca="1" si="16"/>
        <v>C3</v>
      </c>
      <c r="Q115">
        <f t="shared" ca="1" si="17"/>
        <v>0</v>
      </c>
      <c r="R115">
        <f t="shared" ca="1" si="18"/>
        <v>0</v>
      </c>
      <c r="S115">
        <f t="shared" ca="1" si="19"/>
        <v>0</v>
      </c>
      <c r="T115">
        <f t="shared" ca="1" si="20"/>
        <v>0</v>
      </c>
      <c r="U115">
        <f t="shared" ca="1" si="21"/>
        <v>0</v>
      </c>
      <c r="V115">
        <f t="shared" ca="1" si="22"/>
        <v>1.033247143989062</v>
      </c>
      <c r="W115">
        <f t="shared" ca="1" si="23"/>
        <v>0.11088781836129621</v>
      </c>
    </row>
    <row r="116" spans="1:23">
      <c r="A116" s="2" t="s">
        <v>109</v>
      </c>
      <c r="B116" s="4">
        <v>81</v>
      </c>
      <c r="C116" s="3">
        <v>1.806</v>
      </c>
      <c r="D116" s="1">
        <v>1.817503582603738</v>
      </c>
      <c r="E116" s="1">
        <v>-0.17478910157011518</v>
      </c>
      <c r="K116">
        <f t="shared" ca="1" si="12"/>
        <v>2.4285843285100981</v>
      </c>
      <c r="L116">
        <f t="shared" ca="1" si="13"/>
        <v>0.41176103086292037</v>
      </c>
      <c r="M116">
        <f t="shared" ca="1" si="14"/>
        <v>0.88481357067921929</v>
      </c>
      <c r="N116" t="str">
        <f t="shared" ca="1" si="15"/>
        <v>C2</v>
      </c>
      <c r="O116">
        <v>116</v>
      </c>
      <c r="P116" t="str">
        <f t="shared" ca="1" si="16"/>
        <v>C2</v>
      </c>
      <c r="Q116">
        <f t="shared" ca="1" si="17"/>
        <v>0</v>
      </c>
      <c r="R116">
        <f t="shared" ca="1" si="18"/>
        <v>0</v>
      </c>
      <c r="S116">
        <f t="shared" ca="1" si="19"/>
        <v>0</v>
      </c>
      <c r="T116">
        <f t="shared" ca="1" si="20"/>
        <v>1.817503582603738</v>
      </c>
      <c r="U116">
        <f t="shared" ca="1" si="21"/>
        <v>-0.17478910157011518</v>
      </c>
      <c r="V116">
        <f t="shared" ca="1" si="22"/>
        <v>0</v>
      </c>
      <c r="W116">
        <f t="shared" ca="1" si="23"/>
        <v>0</v>
      </c>
    </row>
    <row r="117" spans="1:23">
      <c r="A117" s="2" t="s">
        <v>110</v>
      </c>
      <c r="B117" s="4">
        <v>74</v>
      </c>
      <c r="C117" s="3">
        <v>1.6160000000000001</v>
      </c>
      <c r="D117" s="1">
        <v>1.4515172445835558</v>
      </c>
      <c r="E117" s="1">
        <v>-0.23340531624286695</v>
      </c>
      <c r="K117">
        <f t="shared" ca="1" si="12"/>
        <v>2.0687604861776299</v>
      </c>
      <c r="L117">
        <f t="shared" ca="1" si="13"/>
        <v>0.51679847006987401</v>
      </c>
      <c r="M117">
        <f t="shared" ca="1" si="14"/>
        <v>0.53548272409653186</v>
      </c>
      <c r="N117" t="str">
        <f t="shared" ca="1" si="15"/>
        <v>C2</v>
      </c>
      <c r="O117">
        <v>117</v>
      </c>
      <c r="P117" t="str">
        <f t="shared" ca="1" si="16"/>
        <v>C3</v>
      </c>
      <c r="Q117">
        <f t="shared" ca="1" si="17"/>
        <v>1</v>
      </c>
      <c r="R117">
        <f t="shared" ca="1" si="18"/>
        <v>0</v>
      </c>
      <c r="S117">
        <f t="shared" ca="1" si="19"/>
        <v>0</v>
      </c>
      <c r="T117">
        <f t="shared" ca="1" si="20"/>
        <v>1.4515172445835558</v>
      </c>
      <c r="U117">
        <f t="shared" ca="1" si="21"/>
        <v>-0.23340531624286695</v>
      </c>
      <c r="V117">
        <f t="shared" ca="1" si="22"/>
        <v>0</v>
      </c>
      <c r="W117">
        <f t="shared" ca="1" si="23"/>
        <v>0</v>
      </c>
    </row>
    <row r="118" spans="1:23">
      <c r="A118" s="2" t="s">
        <v>111</v>
      </c>
      <c r="B118" s="4">
        <v>71</v>
      </c>
      <c r="C118" s="3">
        <v>1.4379999999999999</v>
      </c>
      <c r="D118" s="1">
        <v>1.2946659568606207</v>
      </c>
      <c r="E118" s="1">
        <v>-0.28831945419944499</v>
      </c>
      <c r="K118">
        <f t="shared" ca="1" si="12"/>
        <v>1.9197761801760438</v>
      </c>
      <c r="L118">
        <f t="shared" ca="1" si="13"/>
        <v>0.64990903660879829</v>
      </c>
      <c r="M118">
        <f t="shared" ca="1" si="14"/>
        <v>0.41173065819349264</v>
      </c>
      <c r="N118" t="str">
        <f t="shared" ca="1" si="15"/>
        <v>C3</v>
      </c>
      <c r="O118">
        <v>118</v>
      </c>
      <c r="P118" t="str">
        <f t="shared" ca="1" si="16"/>
        <v>C3</v>
      </c>
      <c r="Q118">
        <f t="shared" ca="1" si="17"/>
        <v>0</v>
      </c>
      <c r="R118">
        <f t="shared" ca="1" si="18"/>
        <v>0</v>
      </c>
      <c r="S118">
        <f t="shared" ca="1" si="19"/>
        <v>0</v>
      </c>
      <c r="T118">
        <f t="shared" ca="1" si="20"/>
        <v>0</v>
      </c>
      <c r="U118">
        <f t="shared" ca="1" si="21"/>
        <v>0</v>
      </c>
      <c r="V118">
        <f t="shared" ca="1" si="22"/>
        <v>1.2946659568606207</v>
      </c>
      <c r="W118">
        <f t="shared" ca="1" si="23"/>
        <v>-0.28831945419944499</v>
      </c>
    </row>
    <row r="119" spans="1:23">
      <c r="A119" s="2" t="s">
        <v>112</v>
      </c>
      <c r="B119" s="4">
        <v>17</v>
      </c>
      <c r="C119" s="3">
        <v>-18</v>
      </c>
      <c r="D119" s="1">
        <v>-1.5286572221522128</v>
      </c>
      <c r="E119" s="1">
        <v>-6.2850667216149674</v>
      </c>
      <c r="K119">
        <f t="shared" ca="1" si="12"/>
        <v>6.3342203564989852</v>
      </c>
      <c r="L119">
        <f t="shared" ca="1" si="13"/>
        <v>7.2620090741394474</v>
      </c>
      <c r="M119">
        <f t="shared" ca="1" si="14"/>
        <v>6.6737277829420654</v>
      </c>
      <c r="N119" t="str">
        <f t="shared" ca="1" si="15"/>
        <v>C1</v>
      </c>
      <c r="O119">
        <v>119</v>
      </c>
      <c r="P119" t="str">
        <f t="shared" ca="1" si="16"/>
        <v>C1</v>
      </c>
      <c r="Q119">
        <f t="shared" ca="1" si="17"/>
        <v>0</v>
      </c>
      <c r="R119">
        <f t="shared" ca="1" si="18"/>
        <v>-1.5286572221522128</v>
      </c>
      <c r="S119">
        <f t="shared" ca="1" si="19"/>
        <v>-6.2850667216149674</v>
      </c>
      <c r="T119">
        <f t="shared" ca="1" si="20"/>
        <v>0</v>
      </c>
      <c r="U119">
        <f t="shared" ca="1" si="21"/>
        <v>0</v>
      </c>
      <c r="V119">
        <f t="shared" ca="1" si="22"/>
        <v>0</v>
      </c>
      <c r="W119">
        <f t="shared" ca="1" si="23"/>
        <v>0</v>
      </c>
    </row>
    <row r="120" spans="1:23">
      <c r="A120" s="2" t="s">
        <v>113</v>
      </c>
      <c r="B120" s="4">
        <v>33</v>
      </c>
      <c r="C120" s="3">
        <v>6.2110000000000003</v>
      </c>
      <c r="D120" s="1">
        <v>-0.69211702096322514</v>
      </c>
      <c r="E120" s="1">
        <v>1.1841815596586829</v>
      </c>
      <c r="K120">
        <f t="shared" ca="1" si="12"/>
        <v>1.2056571157800247</v>
      </c>
      <c r="L120">
        <f t="shared" ca="1" si="13"/>
        <v>2.5790679186121119</v>
      </c>
      <c r="M120">
        <f t="shared" ca="1" si="14"/>
        <v>2.0646476260385795</v>
      </c>
      <c r="N120" t="str">
        <f t="shared" ca="1" si="15"/>
        <v>C1</v>
      </c>
      <c r="O120">
        <v>120</v>
      </c>
      <c r="P120" t="str">
        <f t="shared" ca="1" si="16"/>
        <v>C1</v>
      </c>
      <c r="Q120">
        <f t="shared" ca="1" si="17"/>
        <v>0</v>
      </c>
      <c r="R120">
        <f t="shared" ca="1" si="18"/>
        <v>-0.69211702096322514</v>
      </c>
      <c r="S120">
        <f t="shared" ca="1" si="19"/>
        <v>1.1841815596586829</v>
      </c>
      <c r="T120">
        <f t="shared" ca="1" si="20"/>
        <v>0</v>
      </c>
      <c r="U120">
        <f t="shared" ca="1" si="21"/>
        <v>0</v>
      </c>
      <c r="V120">
        <f t="shared" ca="1" si="22"/>
        <v>0</v>
      </c>
      <c r="W120">
        <f t="shared" ca="1" si="23"/>
        <v>0</v>
      </c>
    </row>
    <row r="121" spans="1:23">
      <c r="A121" s="2" t="s">
        <v>114</v>
      </c>
      <c r="B121" s="4">
        <v>14</v>
      </c>
      <c r="C121" s="3">
        <v>-9.7789999999999999</v>
      </c>
      <c r="D121" s="1">
        <v>-1.6855085098751479</v>
      </c>
      <c r="E121" s="1">
        <v>-3.7488356646429017</v>
      </c>
      <c r="K121">
        <f t="shared" ca="1" si="12"/>
        <v>3.8834791438737009</v>
      </c>
      <c r="L121">
        <f t="shared" ca="1" si="13"/>
        <v>5.2164069882149517</v>
      </c>
      <c r="M121">
        <f t="shared" ca="1" si="14"/>
        <v>4.5069950393431553</v>
      </c>
      <c r="N121" t="str">
        <f t="shared" ca="1" si="15"/>
        <v>C1</v>
      </c>
      <c r="O121">
        <v>121</v>
      </c>
      <c r="P121" t="str">
        <f t="shared" ca="1" si="16"/>
        <v>C1</v>
      </c>
      <c r="Q121">
        <f t="shared" ca="1" si="17"/>
        <v>0</v>
      </c>
      <c r="R121">
        <f t="shared" ca="1" si="18"/>
        <v>-1.6855085098751479</v>
      </c>
      <c r="S121">
        <f t="shared" ca="1" si="19"/>
        <v>-3.7488356646429017</v>
      </c>
      <c r="T121">
        <f t="shared" ca="1" si="20"/>
        <v>0</v>
      </c>
      <c r="U121">
        <f t="shared" ca="1" si="21"/>
        <v>0</v>
      </c>
      <c r="V121">
        <f t="shared" ca="1" si="22"/>
        <v>0</v>
      </c>
      <c r="W121">
        <f t="shared" ca="1" si="23"/>
        <v>0</v>
      </c>
    </row>
    <row r="122" spans="1:23">
      <c r="A122" s="2" t="s">
        <v>115</v>
      </c>
      <c r="B122" s="4">
        <v>38</v>
      </c>
      <c r="C122" s="3">
        <v>2.9670000000000001</v>
      </c>
      <c r="D122" s="1">
        <v>-0.43069820809166648</v>
      </c>
      <c r="E122" s="1">
        <v>0.18338682071969969</v>
      </c>
      <c r="K122">
        <f t="shared" ca="1" si="12"/>
        <v>0.26732427501629713</v>
      </c>
      <c r="L122">
        <f t="shared" ca="1" si="13"/>
        <v>2.1308746370858822</v>
      </c>
      <c r="M122">
        <f t="shared" ca="1" si="14"/>
        <v>1.3939146885574027</v>
      </c>
      <c r="N122" t="str">
        <f t="shared" ca="1" si="15"/>
        <v>C1</v>
      </c>
      <c r="O122">
        <v>122</v>
      </c>
      <c r="P122" t="str">
        <f t="shared" ca="1" si="16"/>
        <v>C1</v>
      </c>
      <c r="Q122">
        <f t="shared" ca="1" si="17"/>
        <v>0</v>
      </c>
      <c r="R122">
        <f t="shared" ca="1" si="18"/>
        <v>-0.43069820809166648</v>
      </c>
      <c r="S122">
        <f t="shared" ca="1" si="19"/>
        <v>0.18338682071969969</v>
      </c>
      <c r="T122">
        <f t="shared" ca="1" si="20"/>
        <v>0</v>
      </c>
      <c r="U122">
        <f t="shared" ca="1" si="21"/>
        <v>0</v>
      </c>
      <c r="V122">
        <f t="shared" ca="1" si="22"/>
        <v>0</v>
      </c>
      <c r="W122">
        <f t="shared" ca="1" si="23"/>
        <v>0</v>
      </c>
    </row>
    <row r="123" spans="1:23">
      <c r="A123" s="2" t="s">
        <v>116</v>
      </c>
      <c r="B123" s="4">
        <v>22</v>
      </c>
      <c r="C123" s="3">
        <v>0.52200000000000002</v>
      </c>
      <c r="D123" s="1">
        <v>-1.2672384092806541</v>
      </c>
      <c r="E123" s="1">
        <v>-0.57091131020071151</v>
      </c>
      <c r="K123">
        <f t="shared" ca="1" si="12"/>
        <v>0.86165720389061029</v>
      </c>
      <c r="L123">
        <f t="shared" ca="1" si="13"/>
        <v>3.0706584470443232</v>
      </c>
      <c r="M123">
        <f t="shared" ca="1" si="14"/>
        <v>2.2578307276563767</v>
      </c>
      <c r="N123" t="str">
        <f t="shared" ca="1" si="15"/>
        <v>C1</v>
      </c>
      <c r="O123">
        <v>123</v>
      </c>
      <c r="P123" t="str">
        <f t="shared" ca="1" si="16"/>
        <v>C1</v>
      </c>
      <c r="Q123">
        <f t="shared" ca="1" si="17"/>
        <v>0</v>
      </c>
      <c r="R123">
        <f t="shared" ca="1" si="18"/>
        <v>-1.2672384092806541</v>
      </c>
      <c r="S123">
        <f t="shared" ca="1" si="19"/>
        <v>-0.57091131020071151</v>
      </c>
      <c r="T123">
        <f t="shared" ca="1" si="20"/>
        <v>0</v>
      </c>
      <c r="U123">
        <f t="shared" ca="1" si="21"/>
        <v>0</v>
      </c>
      <c r="V123">
        <f t="shared" ca="1" si="22"/>
        <v>0</v>
      </c>
      <c r="W123">
        <f t="shared" ca="1" si="23"/>
        <v>0</v>
      </c>
    </row>
  </sheetData>
  <mergeCells count="1">
    <mergeCell ref="G1:H1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CFF22-5525-4E4D-BC56-5A112848B702}">
  <sheetPr codeName="Sheet5"/>
  <dimension ref="A1:W123"/>
  <sheetViews>
    <sheetView topLeftCell="C1" zoomScaleNormal="100" workbookViewId="0">
      <selection activeCell="H35" sqref="H35"/>
    </sheetView>
  </sheetViews>
  <sheetFormatPr defaultRowHeight="13.8"/>
  <sheetData>
    <row r="1" spans="1:23">
      <c r="A1" s="1" t="s">
        <v>117</v>
      </c>
      <c r="B1" s="3" t="s">
        <v>119</v>
      </c>
      <c r="C1" s="3" t="s">
        <v>118</v>
      </c>
      <c r="D1" s="1" t="s">
        <v>119</v>
      </c>
      <c r="E1" s="1" t="s">
        <v>118</v>
      </c>
      <c r="F1" s="8" t="s">
        <v>129</v>
      </c>
      <c r="G1" s="10" t="s">
        <v>126</v>
      </c>
      <c r="H1" s="10"/>
      <c r="K1" t="s">
        <v>123</v>
      </c>
      <c r="L1" t="s">
        <v>124</v>
      </c>
      <c r="M1" t="s">
        <v>125</v>
      </c>
      <c r="N1" t="s">
        <v>127</v>
      </c>
      <c r="O1">
        <v>1</v>
      </c>
      <c r="P1" t="s">
        <v>136</v>
      </c>
      <c r="Q1" t="s">
        <v>132</v>
      </c>
      <c r="R1" t="s">
        <v>123</v>
      </c>
      <c r="S1" t="s">
        <v>123</v>
      </c>
      <c r="T1" t="s">
        <v>124</v>
      </c>
      <c r="U1" t="s">
        <v>124</v>
      </c>
      <c r="V1" t="s">
        <v>125</v>
      </c>
      <c r="W1" t="s">
        <v>125</v>
      </c>
    </row>
    <row r="2" spans="1:23">
      <c r="A2" s="2" t="s">
        <v>0</v>
      </c>
      <c r="B2" s="4">
        <v>39</v>
      </c>
      <c r="C2" s="3">
        <v>3.403</v>
      </c>
      <c r="D2" s="1">
        <v>-0.37841444551735476</v>
      </c>
      <c r="E2" s="1">
        <v>0.31789560807401429</v>
      </c>
      <c r="G2" s="1" t="s">
        <v>122</v>
      </c>
      <c r="H2" s="1" t="s">
        <v>119</v>
      </c>
      <c r="I2" s="1" t="s">
        <v>118</v>
      </c>
      <c r="K2">
        <f ca="1">SQRT((D2-$H$3)^2+(E2-$I$3)^2)</f>
        <v>0.41512450869864287</v>
      </c>
      <c r="L2">
        <f ca="1">SQRT((D2-$H$4)^2+(E2-$I$4)^2)</f>
        <v>2.2732965199503989</v>
      </c>
      <c r="M2">
        <f ca="1">SQRT((D2-$H$5)^2+(E2-$I$5)^2)</f>
        <v>1.1589852499153568</v>
      </c>
      <c r="N2" t="str">
        <f t="shared" ref="N2:N66" ca="1" si="0">INDEX($K$1:$M$1,1,MATCH(MIN(K2:M2),K2:M2,0))</f>
        <v>C1</v>
      </c>
      <c r="O2">
        <v>2</v>
      </c>
      <c r="P2" t="str">
        <f ca="1">INDIRECT($F$1&amp;"!N"&amp;O2)</f>
        <v>C1</v>
      </c>
      <c r="Q2">
        <f ca="1">IF(P2=N2,0,1)</f>
        <v>0</v>
      </c>
      <c r="R2">
        <f ca="1">IF($N2=R$1,$D2,0)</f>
        <v>-0.37841444551735476</v>
      </c>
      <c r="S2">
        <f ca="1">IF($N2=S$1,$E2,0)</f>
        <v>0.31789560807401429</v>
      </c>
      <c r="T2">
        <f ca="1">IF($N2=T$1,$D2,0)</f>
        <v>0</v>
      </c>
      <c r="U2">
        <f ca="1">IF($N2=U$1,$E2,0)</f>
        <v>0</v>
      </c>
      <c r="V2">
        <f ca="1">IF($N2=V$1,$D2,0)</f>
        <v>0</v>
      </c>
      <c r="W2">
        <f ca="1">IF($N2=W$1,$E2,0)</f>
        <v>0</v>
      </c>
    </row>
    <row r="3" spans="1:23">
      <c r="A3" s="2" t="s">
        <v>1</v>
      </c>
      <c r="B3" s="4">
        <v>34</v>
      </c>
      <c r="C3" s="3">
        <v>4.202</v>
      </c>
      <c r="D3" s="1">
        <v>-0.63983325838891336</v>
      </c>
      <c r="E3" s="1">
        <v>0.56439221609258627</v>
      </c>
      <c r="G3" s="1" t="s">
        <v>123</v>
      </c>
      <c r="H3" s="1">
        <f ca="1">AVERAGEIFS(INDIRECT($F$1&amp;"!"&amp;ADDRESS(2,H$6,1)):INDIRECT($F$1&amp;"!"&amp;ADDRESS(123,H$6,1)),INDIRECT($F$1&amp;"!$N$2"):INDIRECT($F$1&amp;"!$N$123"),$G3)</f>
        <v>-0.61659603057810808</v>
      </c>
      <c r="I3" s="1">
        <f ca="1">AVERAGEIFS(INDIRECT($F$1&amp;"!"&amp;ADDRESS(2,I$6,1)):INDIRECT($F$1&amp;"!"&amp;ADDRESS(123,I$6,1)),INDIRECT($F$1&amp;"!$N$2"):INDIRECT($F$1&amp;"!$N$123"),$G3)</f>
        <v>-2.2101289353354561E-2</v>
      </c>
      <c r="K3">
        <f t="shared" ref="K3:K66" ca="1" si="1">SQRT((D3-$H$3)^2+(E3-$I$3)^2)</f>
        <v>0.58695366144747663</v>
      </c>
      <c r="L3">
        <f t="shared" ref="L3:L66" ca="1" si="2">SQRT((D3-$H$4)^2+(E3-$I$4)^2)</f>
        <v>2.5748082415156888</v>
      </c>
      <c r="M3">
        <f t="shared" ref="M3:M66" ca="1" si="3">SQRT((D3-$H$5)^2+(E3-$I$5)^2)</f>
        <v>1.4782965743557437</v>
      </c>
      <c r="N3" t="str">
        <f t="shared" ca="1" si="0"/>
        <v>C1</v>
      </c>
      <c r="O3">
        <v>3</v>
      </c>
      <c r="P3" t="str">
        <f t="shared" ref="P3:P66" ca="1" si="4">INDIRECT($F$1&amp;"!N"&amp;O3)</f>
        <v>C1</v>
      </c>
      <c r="Q3">
        <f t="shared" ref="Q3:Q66" ca="1" si="5">IF(P3=N3,0,1)</f>
        <v>0</v>
      </c>
      <c r="R3">
        <f t="shared" ref="R3:R66" ca="1" si="6">IF($N3=R$1,$D3,0)</f>
        <v>-0.63983325838891336</v>
      </c>
      <c r="S3">
        <f t="shared" ref="S3:S66" ca="1" si="7">IF($N3=S$1,$E3,0)</f>
        <v>0.56439221609258627</v>
      </c>
      <c r="T3">
        <f t="shared" ref="T3:T66" ca="1" si="8">IF($N3=T$1,$D3,0)</f>
        <v>0</v>
      </c>
      <c r="U3">
        <f t="shared" ref="U3:U66" ca="1" si="9">IF($N3=U$1,$E3,0)</f>
        <v>0</v>
      </c>
      <c r="V3">
        <f t="shared" ref="V3:V66" ca="1" si="10">IF($N3=V$1,$D3,0)</f>
        <v>0</v>
      </c>
      <c r="W3">
        <f t="shared" ref="W3:W66" ca="1" si="11">IF($N3=W$1,$E3,0)</f>
        <v>0</v>
      </c>
    </row>
    <row r="4" spans="1:23">
      <c r="A4" s="2" t="s">
        <v>2</v>
      </c>
      <c r="B4" s="4">
        <v>36</v>
      </c>
      <c r="C4" s="3">
        <v>-2.298</v>
      </c>
      <c r="D4" s="1">
        <v>-0.53526573324028992</v>
      </c>
      <c r="E4" s="1">
        <v>-1.4408993385015536</v>
      </c>
      <c r="G4" s="1" t="s">
        <v>124</v>
      </c>
      <c r="H4" s="1">
        <f ca="1">AVERAGEIFS(INDIRECT($F$1&amp;"!"&amp;ADDRESS(2,H$6,1)):INDIRECT($F$1&amp;"!"&amp;ADDRESS(123,H$6,1)),INDIRECT($F$1&amp;"!$N$2"):INDIRECT($F$1&amp;"!$N$123"),$G4)</f>
        <v>1.8728628606235975</v>
      </c>
      <c r="I4" s="1">
        <f ca="1">AVERAGEIFS(INDIRECT($F$1&amp;"!"&amp;ADDRESS(2,I$6,1)):INDIRECT($F$1&amp;"!"&amp;ADDRESS(123,I$6,1)),INDIRECT($F$1&amp;"!$N$2"):INDIRECT($F$1&amp;"!$N$123"),$G4)</f>
        <v>2.2572731504316925E-3</v>
      </c>
      <c r="K4">
        <f t="shared" ca="1" si="1"/>
        <v>1.4211272010385958</v>
      </c>
      <c r="L4">
        <f t="shared" ca="1" si="2"/>
        <v>2.8074515722162872</v>
      </c>
      <c r="M4">
        <f t="shared" ca="1" si="3"/>
        <v>1.9887454895297716</v>
      </c>
      <c r="N4" t="str">
        <f t="shared" ca="1" si="0"/>
        <v>C1</v>
      </c>
      <c r="O4">
        <v>4</v>
      </c>
      <c r="P4" t="str">
        <f t="shared" ca="1" si="4"/>
        <v>C1</v>
      </c>
      <c r="Q4">
        <f t="shared" ca="1" si="5"/>
        <v>0</v>
      </c>
      <c r="R4">
        <f t="shared" ca="1" si="6"/>
        <v>-0.53526573324028992</v>
      </c>
      <c r="S4">
        <f t="shared" ca="1" si="7"/>
        <v>-1.4408993385015536</v>
      </c>
      <c r="T4">
        <f t="shared" ca="1" si="8"/>
        <v>0</v>
      </c>
      <c r="U4">
        <f t="shared" ca="1" si="9"/>
        <v>0</v>
      </c>
      <c r="V4">
        <f t="shared" ca="1" si="10"/>
        <v>0</v>
      </c>
      <c r="W4">
        <f t="shared" ca="1" si="11"/>
        <v>0</v>
      </c>
    </row>
    <row r="5" spans="1:23">
      <c r="A5" s="2" t="s">
        <v>3</v>
      </c>
      <c r="B5" s="4">
        <v>33</v>
      </c>
      <c r="C5" s="3">
        <v>0.20799999999999999</v>
      </c>
      <c r="D5" s="1">
        <v>-0.69211702096322514</v>
      </c>
      <c r="E5" s="1">
        <v>-0.66778231760725915</v>
      </c>
      <c r="G5" s="1" t="s">
        <v>125</v>
      </c>
      <c r="H5" s="1">
        <f ca="1">AVERAGEIFS(INDIRECT($F$1&amp;"!"&amp;ADDRESS(2,H$6,1)):INDIRECT($F$1&amp;"!"&amp;ADDRESS(123,H$6,1)),INDIRECT($F$1&amp;"!$N$2"):INDIRECT($F$1&amp;"!$N$123"),$G5)</f>
        <v>0.75440041025939919</v>
      </c>
      <c r="I5" s="1">
        <f ca="1">AVERAGEIFS(INDIRECT($F$1&amp;"!"&amp;ADDRESS(2,I$6,1)):INDIRECT($F$1&amp;"!"&amp;ADDRESS(123,I$6,1)),INDIRECT($F$1&amp;"!$N$2"):INDIRECT($F$1&amp;"!$N$123"),$G5)</f>
        <v>7.2992949752683819E-2</v>
      </c>
      <c r="K5">
        <f t="shared" ca="1" si="1"/>
        <v>0.65008261800771794</v>
      </c>
      <c r="L5">
        <f t="shared" ca="1" si="2"/>
        <v>2.6510516490871856</v>
      </c>
      <c r="M5">
        <f t="shared" ca="1" si="3"/>
        <v>1.6251648148920448</v>
      </c>
      <c r="N5" t="str">
        <f t="shared" ca="1" si="0"/>
        <v>C1</v>
      </c>
      <c r="O5">
        <v>5</v>
      </c>
      <c r="P5" t="str">
        <f t="shared" ca="1" si="4"/>
        <v>C1</v>
      </c>
      <c r="Q5">
        <f t="shared" ca="1" si="5"/>
        <v>0</v>
      </c>
      <c r="R5">
        <f t="shared" ca="1" si="6"/>
        <v>-0.69211702096322514</v>
      </c>
      <c r="S5">
        <f t="shared" ca="1" si="7"/>
        <v>-0.66778231760725915</v>
      </c>
      <c r="T5">
        <f t="shared" ca="1" si="8"/>
        <v>0</v>
      </c>
      <c r="U5">
        <f t="shared" ca="1" si="9"/>
        <v>0</v>
      </c>
      <c r="V5">
        <f t="shared" ca="1" si="10"/>
        <v>0</v>
      </c>
      <c r="W5">
        <f t="shared" ca="1" si="11"/>
        <v>0</v>
      </c>
    </row>
    <row r="6" spans="1:23">
      <c r="A6" s="2" t="s">
        <v>4</v>
      </c>
      <c r="B6" s="4">
        <v>79</v>
      </c>
      <c r="C6" s="3">
        <v>2.4710000000000001</v>
      </c>
      <c r="D6" s="1">
        <v>1.7129360574551145</v>
      </c>
      <c r="E6" s="1">
        <v>3.0367649784516094E-2</v>
      </c>
      <c r="F6" t="s">
        <v>133</v>
      </c>
      <c r="G6" s="9">
        <f ca="1">SUM(Q:Q)</f>
        <v>7</v>
      </c>
      <c r="H6">
        <v>4</v>
      </c>
      <c r="I6">
        <v>5</v>
      </c>
      <c r="K6">
        <f t="shared" ca="1" si="1"/>
        <v>2.3301229020699057</v>
      </c>
      <c r="L6">
        <f t="shared" ca="1" si="2"/>
        <v>0.16237849502382021</v>
      </c>
      <c r="M6">
        <f t="shared" ca="1" si="3"/>
        <v>0.95948293530540973</v>
      </c>
      <c r="N6" t="str">
        <f t="shared" ca="1" si="0"/>
        <v>C2</v>
      </c>
      <c r="O6">
        <v>6</v>
      </c>
      <c r="P6" t="str">
        <f t="shared" ca="1" si="4"/>
        <v>C2</v>
      </c>
      <c r="Q6">
        <f t="shared" ca="1" si="5"/>
        <v>0</v>
      </c>
      <c r="R6">
        <f t="shared" ca="1" si="6"/>
        <v>0</v>
      </c>
      <c r="S6">
        <f t="shared" ca="1" si="7"/>
        <v>0</v>
      </c>
      <c r="T6">
        <f t="shared" ca="1" si="8"/>
        <v>1.7129360574551145</v>
      </c>
      <c r="U6">
        <f t="shared" ca="1" si="9"/>
        <v>3.0367649784516094E-2</v>
      </c>
      <c r="V6">
        <f t="shared" ca="1" si="10"/>
        <v>0</v>
      </c>
      <c r="W6">
        <f t="shared" ca="1" si="11"/>
        <v>0</v>
      </c>
    </row>
    <row r="7" spans="1:23">
      <c r="A7" s="2" t="s">
        <v>5</v>
      </c>
      <c r="B7" s="4">
        <v>75</v>
      </c>
      <c r="C7" s="3">
        <v>1.482</v>
      </c>
      <c r="D7" s="1">
        <v>1.5038010071578676</v>
      </c>
      <c r="E7" s="1">
        <v>-0.27474517290680772</v>
      </c>
      <c r="K7">
        <f t="shared" ca="1" si="1"/>
        <v>2.1353951694092763</v>
      </c>
      <c r="L7">
        <f t="shared" ca="1" si="2"/>
        <v>0.46145097985078948</v>
      </c>
      <c r="M7">
        <f t="shared" ca="1" si="3"/>
        <v>0.82614953645361822</v>
      </c>
      <c r="N7" t="str">
        <f t="shared" ca="1" si="0"/>
        <v>C2</v>
      </c>
      <c r="O7">
        <v>7</v>
      </c>
      <c r="P7" t="str">
        <f t="shared" ca="1" si="4"/>
        <v>C2</v>
      </c>
      <c r="Q7">
        <f t="shared" ca="1" si="5"/>
        <v>0</v>
      </c>
      <c r="R7">
        <f t="shared" ca="1" si="6"/>
        <v>0</v>
      </c>
      <c r="S7">
        <f t="shared" ca="1" si="7"/>
        <v>0</v>
      </c>
      <c r="T7">
        <f t="shared" ca="1" si="8"/>
        <v>1.5038010071578676</v>
      </c>
      <c r="U7">
        <f t="shared" ca="1" si="9"/>
        <v>-0.27474517290680772</v>
      </c>
      <c r="V7">
        <f t="shared" ca="1" si="10"/>
        <v>0</v>
      </c>
      <c r="W7">
        <f t="shared" ca="1" si="11"/>
        <v>0</v>
      </c>
    </row>
    <row r="8" spans="1:23">
      <c r="A8" s="2" t="s">
        <v>6</v>
      </c>
      <c r="B8" s="4">
        <v>30</v>
      </c>
      <c r="C8" s="3">
        <v>-3.7719999999999998</v>
      </c>
      <c r="D8" s="1">
        <v>-0.84896830868616036</v>
      </c>
      <c r="E8" s="1">
        <v>-1.8956377618049018</v>
      </c>
      <c r="K8">
        <f t="shared" ca="1" si="1"/>
        <v>1.8878918902414179</v>
      </c>
      <c r="L8">
        <f t="shared" ca="1" si="2"/>
        <v>3.3181878304180175</v>
      </c>
      <c r="M8">
        <f t="shared" ca="1" si="3"/>
        <v>2.5389561097783577</v>
      </c>
      <c r="N8" t="str">
        <f t="shared" ca="1" si="0"/>
        <v>C1</v>
      </c>
      <c r="O8">
        <v>8</v>
      </c>
      <c r="P8" t="str">
        <f t="shared" ca="1" si="4"/>
        <v>C1</v>
      </c>
      <c r="Q8">
        <f t="shared" ca="1" si="5"/>
        <v>0</v>
      </c>
      <c r="R8">
        <f t="shared" ca="1" si="6"/>
        <v>-0.84896830868616036</v>
      </c>
      <c r="S8">
        <f t="shared" ca="1" si="7"/>
        <v>-1.8956377618049018</v>
      </c>
      <c r="T8">
        <f t="shared" ca="1" si="8"/>
        <v>0</v>
      </c>
      <c r="U8">
        <f t="shared" ca="1" si="9"/>
        <v>0</v>
      </c>
      <c r="V8">
        <f t="shared" ca="1" si="10"/>
        <v>0</v>
      </c>
      <c r="W8">
        <f t="shared" ca="1" si="11"/>
        <v>0</v>
      </c>
    </row>
    <row r="9" spans="1:23">
      <c r="A9" s="2" t="s">
        <v>7</v>
      </c>
      <c r="B9" s="4">
        <v>43</v>
      </c>
      <c r="C9" s="3">
        <v>2.915</v>
      </c>
      <c r="D9" s="1">
        <v>-0.16927939522010782</v>
      </c>
      <c r="E9" s="1">
        <v>0.16734448828294657</v>
      </c>
      <c r="K9">
        <f t="shared" ca="1" si="1"/>
        <v>0.48577965677066492</v>
      </c>
      <c r="L9">
        <f t="shared" ca="1" si="2"/>
        <v>2.0488042321565589</v>
      </c>
      <c r="M9">
        <f t="shared" ca="1" si="3"/>
        <v>0.92848618507422476</v>
      </c>
      <c r="N9" t="str">
        <f t="shared" ca="1" si="0"/>
        <v>C1</v>
      </c>
      <c r="O9">
        <v>9</v>
      </c>
      <c r="P9" t="str">
        <f t="shared" ca="1" si="4"/>
        <v>C1</v>
      </c>
      <c r="Q9">
        <f t="shared" ca="1" si="5"/>
        <v>0</v>
      </c>
      <c r="R9">
        <f t="shared" ca="1" si="6"/>
        <v>-0.16927939522010782</v>
      </c>
      <c r="S9">
        <f t="shared" ca="1" si="7"/>
        <v>0.16734448828294657</v>
      </c>
      <c r="T9">
        <f t="shared" ca="1" si="8"/>
        <v>0</v>
      </c>
      <c r="U9">
        <f t="shared" ca="1" si="9"/>
        <v>0</v>
      </c>
      <c r="V9">
        <f t="shared" ca="1" si="10"/>
        <v>0</v>
      </c>
      <c r="W9">
        <f t="shared" ca="1" si="11"/>
        <v>0</v>
      </c>
    </row>
    <row r="10" spans="1:23">
      <c r="A10" s="2" t="s">
        <v>8</v>
      </c>
      <c r="B10" s="4">
        <v>26</v>
      </c>
      <c r="C10" s="3">
        <v>6.923</v>
      </c>
      <c r="D10" s="1">
        <v>-1.0581033589834072</v>
      </c>
      <c r="E10" s="1">
        <v>1.4038381114849949</v>
      </c>
      <c r="K10">
        <f t="shared" ca="1" si="1"/>
        <v>1.4927263298739042</v>
      </c>
      <c r="L10">
        <f t="shared" ca="1" si="2"/>
        <v>3.2488446910962048</v>
      </c>
      <c r="M10">
        <f t="shared" ca="1" si="3"/>
        <v>2.2486259711267413</v>
      </c>
      <c r="N10" t="str">
        <f t="shared" ca="1" si="0"/>
        <v>C1</v>
      </c>
      <c r="O10">
        <v>10</v>
      </c>
      <c r="P10" t="str">
        <f t="shared" ca="1" si="4"/>
        <v>C1</v>
      </c>
      <c r="Q10">
        <f t="shared" ca="1" si="5"/>
        <v>0</v>
      </c>
      <c r="R10">
        <f t="shared" ca="1" si="6"/>
        <v>-1.0581033589834072</v>
      </c>
      <c r="S10">
        <f t="shared" ca="1" si="7"/>
        <v>1.4038381114849949</v>
      </c>
      <c r="T10">
        <f t="shared" ca="1" si="8"/>
        <v>0</v>
      </c>
      <c r="U10">
        <f t="shared" ca="1" si="9"/>
        <v>0</v>
      </c>
      <c r="V10">
        <f t="shared" ca="1" si="10"/>
        <v>0</v>
      </c>
      <c r="W10">
        <f t="shared" ca="1" si="11"/>
        <v>0</v>
      </c>
    </row>
    <row r="11" spans="1:23">
      <c r="A11" s="2" t="s">
        <v>9</v>
      </c>
      <c r="B11" s="4">
        <v>77</v>
      </c>
      <c r="C11" s="3">
        <v>1.2390000000000001</v>
      </c>
      <c r="D11" s="1">
        <v>1.6083685323064909</v>
      </c>
      <c r="E11" s="1">
        <v>-0.34971222640932709</v>
      </c>
      <c r="K11">
        <f t="shared" ca="1" si="1"/>
        <v>2.2489544753442536</v>
      </c>
      <c r="L11">
        <f t="shared" ca="1" si="2"/>
        <v>0.44027239106292415</v>
      </c>
      <c r="M11">
        <f t="shared" ca="1" si="3"/>
        <v>0.95285949616236354</v>
      </c>
      <c r="N11" t="str">
        <f t="shared" ca="1" si="0"/>
        <v>C2</v>
      </c>
      <c r="O11">
        <v>11</v>
      </c>
      <c r="P11" t="str">
        <f t="shared" ca="1" si="4"/>
        <v>C2</v>
      </c>
      <c r="Q11">
        <f t="shared" ca="1" si="5"/>
        <v>0</v>
      </c>
      <c r="R11">
        <f t="shared" ca="1" si="6"/>
        <v>0</v>
      </c>
      <c r="S11">
        <f t="shared" ca="1" si="7"/>
        <v>0</v>
      </c>
      <c r="T11">
        <f t="shared" ca="1" si="8"/>
        <v>1.6083685323064909</v>
      </c>
      <c r="U11">
        <f t="shared" ca="1" si="9"/>
        <v>-0.34971222640932709</v>
      </c>
      <c r="V11">
        <f t="shared" ca="1" si="10"/>
        <v>0</v>
      </c>
      <c r="W11">
        <f t="shared" ca="1" si="11"/>
        <v>0</v>
      </c>
    </row>
    <row r="12" spans="1:23">
      <c r="A12" s="2" t="s">
        <v>10</v>
      </c>
      <c r="B12" s="4">
        <v>36</v>
      </c>
      <c r="C12" s="3">
        <v>4.0270000000000001</v>
      </c>
      <c r="D12" s="1">
        <v>-0.53526573324028992</v>
      </c>
      <c r="E12" s="1">
        <v>0.5104035973150518</v>
      </c>
      <c r="K12">
        <f t="shared" ca="1" si="1"/>
        <v>0.53867993427525229</v>
      </c>
      <c r="L12">
        <f t="shared" ca="1" si="2"/>
        <v>2.4611574535870067</v>
      </c>
      <c r="M12">
        <f t="shared" ca="1" si="3"/>
        <v>1.361824818502839</v>
      </c>
      <c r="N12" t="str">
        <f t="shared" ca="1" si="0"/>
        <v>C1</v>
      </c>
      <c r="O12">
        <v>12</v>
      </c>
      <c r="P12" t="str">
        <f t="shared" ca="1" si="4"/>
        <v>C1</v>
      </c>
      <c r="Q12">
        <f t="shared" ca="1" si="5"/>
        <v>0</v>
      </c>
      <c r="R12">
        <f t="shared" ca="1" si="6"/>
        <v>-0.53526573324028992</v>
      </c>
      <c r="S12">
        <f t="shared" ca="1" si="7"/>
        <v>0.5104035973150518</v>
      </c>
      <c r="T12">
        <f t="shared" ca="1" si="8"/>
        <v>0</v>
      </c>
      <c r="U12">
        <f t="shared" ca="1" si="9"/>
        <v>0</v>
      </c>
      <c r="V12">
        <f t="shared" ca="1" si="10"/>
        <v>0</v>
      </c>
      <c r="W12">
        <f t="shared" ca="1" si="11"/>
        <v>0</v>
      </c>
    </row>
    <row r="13" spans="1:23">
      <c r="A13" s="2" t="s">
        <v>11</v>
      </c>
      <c r="B13" s="4">
        <v>33</v>
      </c>
      <c r="C13" s="3">
        <v>4.0999999999999996</v>
      </c>
      <c r="D13" s="1">
        <v>-0.69211702096322514</v>
      </c>
      <c r="E13" s="1">
        <v>0.5329245640051089</v>
      </c>
      <c r="K13">
        <f t="shared" ca="1" si="1"/>
        <v>0.56014026625930002</v>
      </c>
      <c r="L13">
        <f t="shared" ca="1" si="2"/>
        <v>2.6192994419363727</v>
      </c>
      <c r="M13">
        <f t="shared" ca="1" si="3"/>
        <v>1.5178767303769241</v>
      </c>
      <c r="N13" t="str">
        <f t="shared" ca="1" si="0"/>
        <v>C1</v>
      </c>
      <c r="O13">
        <v>13</v>
      </c>
      <c r="P13" t="str">
        <f t="shared" ca="1" si="4"/>
        <v>C1</v>
      </c>
      <c r="Q13">
        <f t="shared" ca="1" si="5"/>
        <v>0</v>
      </c>
      <c r="R13">
        <f t="shared" ca="1" si="6"/>
        <v>-0.69211702096322514</v>
      </c>
      <c r="S13">
        <f t="shared" ca="1" si="7"/>
        <v>0.5329245640051089</v>
      </c>
      <c r="T13">
        <f t="shared" ca="1" si="8"/>
        <v>0</v>
      </c>
      <c r="U13">
        <f t="shared" ca="1" si="9"/>
        <v>0</v>
      </c>
      <c r="V13">
        <f t="shared" ca="1" si="10"/>
        <v>0</v>
      </c>
      <c r="W13">
        <f t="shared" ca="1" si="11"/>
        <v>0</v>
      </c>
    </row>
    <row r="14" spans="1:23">
      <c r="A14" s="2" t="s">
        <v>12</v>
      </c>
      <c r="B14" s="4">
        <v>39</v>
      </c>
      <c r="C14" s="3">
        <v>2.5</v>
      </c>
      <c r="D14" s="1">
        <v>-0.37841444551735476</v>
      </c>
      <c r="E14" s="1">
        <v>3.9314335181936076E-2</v>
      </c>
      <c r="K14">
        <f t="shared" ca="1" si="1"/>
        <v>0.24597224721320221</v>
      </c>
      <c r="L14">
        <f t="shared" ca="1" si="2"/>
        <v>2.2515822736448405</v>
      </c>
      <c r="M14">
        <f t="shared" ca="1" si="3"/>
        <v>1.1333153782367522</v>
      </c>
      <c r="N14" t="str">
        <f t="shared" ca="1" si="0"/>
        <v>C1</v>
      </c>
      <c r="O14">
        <v>14</v>
      </c>
      <c r="P14" t="str">
        <f t="shared" ca="1" si="4"/>
        <v>C1</v>
      </c>
      <c r="Q14">
        <f t="shared" ca="1" si="5"/>
        <v>0</v>
      </c>
      <c r="R14">
        <f t="shared" ca="1" si="6"/>
        <v>-0.37841444551735476</v>
      </c>
      <c r="S14">
        <f t="shared" ca="1" si="7"/>
        <v>3.9314335181936076E-2</v>
      </c>
      <c r="T14">
        <f t="shared" ca="1" si="8"/>
        <v>0</v>
      </c>
      <c r="U14">
        <f t="shared" ca="1" si="9"/>
        <v>0</v>
      </c>
      <c r="V14">
        <f t="shared" ca="1" si="10"/>
        <v>0</v>
      </c>
      <c r="W14">
        <f t="shared" ca="1" si="11"/>
        <v>0</v>
      </c>
    </row>
    <row r="15" spans="1:23">
      <c r="A15" s="2" t="s">
        <v>13</v>
      </c>
      <c r="B15" s="4">
        <v>60</v>
      </c>
      <c r="C15" s="3">
        <v>2.8639999999999999</v>
      </c>
      <c r="D15" s="1">
        <v>0.7195445685431916</v>
      </c>
      <c r="E15" s="1">
        <v>0.15161066223920788</v>
      </c>
      <c r="K15">
        <f t="shared" ca="1" si="1"/>
        <v>1.3473854469847601</v>
      </c>
      <c r="L15">
        <f t="shared" ca="1" si="2"/>
        <v>1.1629486307140002</v>
      </c>
      <c r="M15">
        <f t="shared" ca="1" si="3"/>
        <v>8.5998107062650389E-2</v>
      </c>
      <c r="N15" t="str">
        <f t="shared" ca="1" si="0"/>
        <v>C3</v>
      </c>
      <c r="O15">
        <v>15</v>
      </c>
      <c r="P15" t="str">
        <f t="shared" ca="1" si="4"/>
        <v>C3</v>
      </c>
      <c r="Q15">
        <f t="shared" ca="1" si="5"/>
        <v>0</v>
      </c>
      <c r="R15">
        <f t="shared" ca="1" si="6"/>
        <v>0</v>
      </c>
      <c r="S15">
        <f t="shared" ca="1" si="7"/>
        <v>0</v>
      </c>
      <c r="T15">
        <f t="shared" ca="1" si="8"/>
        <v>0</v>
      </c>
      <c r="U15">
        <f t="shared" ca="1" si="9"/>
        <v>0</v>
      </c>
      <c r="V15">
        <f t="shared" ca="1" si="10"/>
        <v>0.7195445685431916</v>
      </c>
      <c r="W15">
        <f t="shared" ca="1" si="11"/>
        <v>0.15161066223920788</v>
      </c>
    </row>
    <row r="16" spans="1:23">
      <c r="A16" s="2" t="s">
        <v>14</v>
      </c>
      <c r="B16" s="4">
        <v>40</v>
      </c>
      <c r="C16" s="3">
        <v>-3.5950000000000002</v>
      </c>
      <c r="D16" s="1">
        <v>-0.32613068294304304</v>
      </c>
      <c r="E16" s="1">
        <v>-1.8410321302413384</v>
      </c>
      <c r="K16">
        <f t="shared" ca="1" si="1"/>
        <v>1.8419770688339818</v>
      </c>
      <c r="L16">
        <f t="shared" ca="1" si="2"/>
        <v>2.8693707375144393</v>
      </c>
      <c r="M16">
        <f t="shared" ca="1" si="3"/>
        <v>2.19796256797594</v>
      </c>
      <c r="N16" t="str">
        <f t="shared" ca="1" si="0"/>
        <v>C1</v>
      </c>
      <c r="O16">
        <v>16</v>
      </c>
      <c r="P16" t="str">
        <f t="shared" ca="1" si="4"/>
        <v>C1</v>
      </c>
      <c r="Q16">
        <f t="shared" ca="1" si="5"/>
        <v>0</v>
      </c>
      <c r="R16">
        <f t="shared" ca="1" si="6"/>
        <v>-0.32613068294304304</v>
      </c>
      <c r="S16">
        <f t="shared" ca="1" si="7"/>
        <v>-1.8410321302413384</v>
      </c>
      <c r="T16">
        <f t="shared" ca="1" si="8"/>
        <v>0</v>
      </c>
      <c r="U16">
        <f t="shared" ca="1" si="9"/>
        <v>0</v>
      </c>
      <c r="V16">
        <f t="shared" ca="1" si="10"/>
        <v>0</v>
      </c>
      <c r="W16">
        <f t="shared" ca="1" si="11"/>
        <v>0</v>
      </c>
    </row>
    <row r="17" spans="1:23">
      <c r="A17" s="2" t="s">
        <v>15</v>
      </c>
      <c r="B17" s="4">
        <v>41</v>
      </c>
      <c r="C17" s="3">
        <v>3.4430000000000001</v>
      </c>
      <c r="D17" s="1">
        <v>-0.27384692036873126</v>
      </c>
      <c r="E17" s="1">
        <v>0.33023586379459363</v>
      </c>
      <c r="K17">
        <f t="shared" ca="1" si="1"/>
        <v>0.49154696829267519</v>
      </c>
      <c r="L17">
        <f t="shared" ca="1" si="2"/>
        <v>2.1716198653836871</v>
      </c>
      <c r="M17">
        <f t="shared" ca="1" si="3"/>
        <v>1.059937021604892</v>
      </c>
      <c r="N17" t="str">
        <f t="shared" ca="1" si="0"/>
        <v>C1</v>
      </c>
      <c r="O17">
        <v>17</v>
      </c>
      <c r="P17" t="str">
        <f t="shared" ca="1" si="4"/>
        <v>C1</v>
      </c>
      <c r="Q17">
        <f t="shared" ca="1" si="5"/>
        <v>0</v>
      </c>
      <c r="R17">
        <f t="shared" ca="1" si="6"/>
        <v>-0.27384692036873126</v>
      </c>
      <c r="S17">
        <f t="shared" ca="1" si="7"/>
        <v>0.33023586379459363</v>
      </c>
      <c r="T17">
        <f t="shared" ca="1" si="8"/>
        <v>0</v>
      </c>
      <c r="U17">
        <f t="shared" ca="1" si="9"/>
        <v>0</v>
      </c>
      <c r="V17">
        <f t="shared" ca="1" si="10"/>
        <v>0</v>
      </c>
      <c r="W17">
        <f t="shared" ca="1" si="11"/>
        <v>0</v>
      </c>
    </row>
    <row r="18" spans="1:23">
      <c r="A18" s="2" t="s">
        <v>16</v>
      </c>
      <c r="B18" s="4">
        <v>20</v>
      </c>
      <c r="C18" s="3">
        <v>-1.042</v>
      </c>
      <c r="D18" s="1">
        <v>-1.3718059344292777</v>
      </c>
      <c r="E18" s="1">
        <v>-1.0534153088753631</v>
      </c>
      <c r="K18">
        <f t="shared" ca="1" si="1"/>
        <v>1.2782607737615728</v>
      </c>
      <c r="L18">
        <f t="shared" ca="1" si="2"/>
        <v>3.412084434774568</v>
      </c>
      <c r="M18">
        <f t="shared" ca="1" si="3"/>
        <v>2.4061481636216531</v>
      </c>
      <c r="N18" t="str">
        <f t="shared" ca="1" si="0"/>
        <v>C1</v>
      </c>
      <c r="O18">
        <v>18</v>
      </c>
      <c r="P18" t="str">
        <f t="shared" ca="1" si="4"/>
        <v>C1</v>
      </c>
      <c r="Q18">
        <f t="shared" ca="1" si="5"/>
        <v>0</v>
      </c>
      <c r="R18">
        <f t="shared" ca="1" si="6"/>
        <v>-1.3718059344292777</v>
      </c>
      <c r="S18">
        <f t="shared" ca="1" si="7"/>
        <v>-1.0534153088753631</v>
      </c>
      <c r="T18">
        <f t="shared" ca="1" si="8"/>
        <v>0</v>
      </c>
      <c r="U18">
        <f t="shared" ca="1" si="9"/>
        <v>0</v>
      </c>
      <c r="V18">
        <f t="shared" ca="1" si="10"/>
        <v>0</v>
      </c>
      <c r="W18">
        <f t="shared" ca="1" si="11"/>
        <v>0</v>
      </c>
    </row>
    <row r="19" spans="1:23">
      <c r="A19" s="2" t="s">
        <v>17</v>
      </c>
      <c r="B19" s="4">
        <v>26</v>
      </c>
      <c r="C19" s="3">
        <v>4.4429999999999996</v>
      </c>
      <c r="D19" s="1">
        <v>-1.0581033589834072</v>
      </c>
      <c r="E19" s="1">
        <v>0.63874225680907659</v>
      </c>
      <c r="K19">
        <f t="shared" ca="1" si="1"/>
        <v>0.79475965772057278</v>
      </c>
      <c r="L19">
        <f t="shared" ca="1" si="2"/>
        <v>2.999279265907115</v>
      </c>
      <c r="M19">
        <f t="shared" ca="1" si="3"/>
        <v>1.8987475324418908</v>
      </c>
      <c r="N19" t="str">
        <f t="shared" ca="1" si="0"/>
        <v>C1</v>
      </c>
      <c r="O19">
        <v>19</v>
      </c>
      <c r="P19" t="str">
        <f t="shared" ca="1" si="4"/>
        <v>C1</v>
      </c>
      <c r="Q19">
        <f t="shared" ca="1" si="5"/>
        <v>0</v>
      </c>
      <c r="R19">
        <f t="shared" ca="1" si="6"/>
        <v>-1.0581033589834072</v>
      </c>
      <c r="S19">
        <f t="shared" ca="1" si="7"/>
        <v>0.63874225680907659</v>
      </c>
      <c r="T19">
        <f t="shared" ca="1" si="8"/>
        <v>0</v>
      </c>
      <c r="U19">
        <f t="shared" ca="1" si="9"/>
        <v>0</v>
      </c>
      <c r="V19">
        <f t="shared" ca="1" si="10"/>
        <v>0</v>
      </c>
      <c r="W19">
        <f t="shared" ca="1" si="11"/>
        <v>0</v>
      </c>
    </row>
    <row r="20" spans="1:23">
      <c r="A20" s="2" t="s">
        <v>18</v>
      </c>
      <c r="B20" s="4">
        <v>82</v>
      </c>
      <c r="C20" s="3">
        <v>1.4330000000000001</v>
      </c>
      <c r="D20" s="1">
        <v>1.8697873451780496</v>
      </c>
      <c r="E20" s="1">
        <v>-0.28986198616451736</v>
      </c>
      <c r="K20">
        <f t="shared" ca="1" si="1"/>
        <v>2.5007595010303141</v>
      </c>
      <c r="L20">
        <f t="shared" ca="1" si="2"/>
        <v>0.29213544882121073</v>
      </c>
      <c r="M20">
        <f t="shared" ca="1" si="3"/>
        <v>1.1729244302625375</v>
      </c>
      <c r="N20" t="str">
        <f t="shared" ca="1" si="0"/>
        <v>C2</v>
      </c>
      <c r="O20">
        <v>20</v>
      </c>
      <c r="P20" t="str">
        <f t="shared" ca="1" si="4"/>
        <v>C2</v>
      </c>
      <c r="Q20">
        <f t="shared" ca="1" si="5"/>
        <v>0</v>
      </c>
      <c r="R20">
        <f t="shared" ca="1" si="6"/>
        <v>0</v>
      </c>
      <c r="S20">
        <f t="shared" ca="1" si="7"/>
        <v>0</v>
      </c>
      <c r="T20">
        <f t="shared" ca="1" si="8"/>
        <v>1.8697873451780496</v>
      </c>
      <c r="U20">
        <f t="shared" ca="1" si="9"/>
        <v>-0.28986198616451736</v>
      </c>
      <c r="V20">
        <f t="shared" ca="1" si="10"/>
        <v>0</v>
      </c>
      <c r="W20">
        <f t="shared" ca="1" si="11"/>
        <v>0</v>
      </c>
    </row>
    <row r="21" spans="1:23">
      <c r="A21" s="2" t="s">
        <v>19</v>
      </c>
      <c r="B21" s="4">
        <v>20</v>
      </c>
      <c r="C21" s="3">
        <v>-6.3730000000000002</v>
      </c>
      <c r="D21" s="1">
        <v>-1.3718059344292777</v>
      </c>
      <c r="E21" s="1">
        <v>-2.6980628900355725</v>
      </c>
      <c r="K21">
        <f t="shared" ca="1" si="1"/>
        <v>2.7804878146110674</v>
      </c>
      <c r="L21">
        <f t="shared" ca="1" si="2"/>
        <v>4.2213273473279429</v>
      </c>
      <c r="M21">
        <f t="shared" ca="1" si="3"/>
        <v>3.492778820283212</v>
      </c>
      <c r="N21" t="str">
        <f t="shared" ca="1" si="0"/>
        <v>C1</v>
      </c>
      <c r="O21">
        <v>21</v>
      </c>
      <c r="P21" t="str">
        <f t="shared" ca="1" si="4"/>
        <v>C1</v>
      </c>
      <c r="Q21">
        <f t="shared" ca="1" si="5"/>
        <v>0</v>
      </c>
      <c r="R21">
        <f t="shared" ca="1" si="6"/>
        <v>-1.3718059344292777</v>
      </c>
      <c r="S21">
        <f t="shared" ca="1" si="7"/>
        <v>-2.6980628900355725</v>
      </c>
      <c r="T21">
        <f t="shared" ca="1" si="8"/>
        <v>0</v>
      </c>
      <c r="U21">
        <f t="shared" ca="1" si="9"/>
        <v>0</v>
      </c>
      <c r="V21">
        <f t="shared" ca="1" si="10"/>
        <v>0</v>
      </c>
      <c r="W21">
        <f t="shared" ca="1" si="11"/>
        <v>0</v>
      </c>
    </row>
    <row r="22" spans="1:23">
      <c r="A22" s="2" t="s">
        <v>20</v>
      </c>
      <c r="B22" s="4">
        <v>66</v>
      </c>
      <c r="C22" s="3">
        <v>1.5549999999999999</v>
      </c>
      <c r="D22" s="1">
        <v>1.033247143989062</v>
      </c>
      <c r="E22" s="1">
        <v>-0.25222420621675046</v>
      </c>
      <c r="K22">
        <f t="shared" ca="1" si="1"/>
        <v>1.6658148329065856</v>
      </c>
      <c r="L22">
        <f t="shared" ca="1" si="2"/>
        <v>0.87733424358144951</v>
      </c>
      <c r="M22">
        <f t="shared" ca="1" si="3"/>
        <v>0.4283943270499142</v>
      </c>
      <c r="N22" t="str">
        <f t="shared" ca="1" si="0"/>
        <v>C3</v>
      </c>
      <c r="O22">
        <v>22</v>
      </c>
      <c r="P22" t="str">
        <f t="shared" ca="1" si="4"/>
        <v>C3</v>
      </c>
      <c r="Q22">
        <f t="shared" ca="1" si="5"/>
        <v>0</v>
      </c>
      <c r="R22">
        <f t="shared" ca="1" si="6"/>
        <v>0</v>
      </c>
      <c r="S22">
        <f t="shared" ca="1" si="7"/>
        <v>0</v>
      </c>
      <c r="T22">
        <f t="shared" ca="1" si="8"/>
        <v>0</v>
      </c>
      <c r="U22">
        <f t="shared" ca="1" si="9"/>
        <v>0</v>
      </c>
      <c r="V22">
        <f t="shared" ca="1" si="10"/>
        <v>1.033247143989062</v>
      </c>
      <c r="W22">
        <f t="shared" ca="1" si="11"/>
        <v>-0.25222420621675046</v>
      </c>
    </row>
    <row r="23" spans="1:23">
      <c r="A23" s="2" t="s">
        <v>21</v>
      </c>
      <c r="B23" s="4">
        <v>40</v>
      </c>
      <c r="C23" s="3">
        <v>6.7</v>
      </c>
      <c r="D23" s="1">
        <v>-0.32613068294304304</v>
      </c>
      <c r="E23" s="1">
        <v>1.3350411858427649</v>
      </c>
      <c r="K23">
        <f t="shared" ca="1" si="1"/>
        <v>1.3878781705028034</v>
      </c>
      <c r="L23">
        <f t="shared" ca="1" si="2"/>
        <v>2.571358699710963</v>
      </c>
      <c r="M23">
        <f t="shared" ca="1" si="3"/>
        <v>1.6614190301050937</v>
      </c>
      <c r="N23" t="str">
        <f t="shared" ca="1" si="0"/>
        <v>C1</v>
      </c>
      <c r="O23">
        <v>23</v>
      </c>
      <c r="P23" t="str">
        <f t="shared" ca="1" si="4"/>
        <v>C1</v>
      </c>
      <c r="Q23">
        <f t="shared" ca="1" si="5"/>
        <v>0</v>
      </c>
      <c r="R23">
        <f t="shared" ca="1" si="6"/>
        <v>-0.32613068294304304</v>
      </c>
      <c r="S23">
        <f t="shared" ca="1" si="7"/>
        <v>1.3350411858427649</v>
      </c>
      <c r="T23">
        <f t="shared" ca="1" si="8"/>
        <v>0</v>
      </c>
      <c r="U23">
        <f t="shared" ca="1" si="9"/>
        <v>0</v>
      </c>
      <c r="V23">
        <f t="shared" ca="1" si="10"/>
        <v>0</v>
      </c>
      <c r="W23">
        <f t="shared" ca="1" si="11"/>
        <v>0</v>
      </c>
    </row>
    <row r="24" spans="1:23">
      <c r="A24" s="2" t="s">
        <v>22</v>
      </c>
      <c r="B24" s="4">
        <v>37</v>
      </c>
      <c r="C24" s="3">
        <v>1.96</v>
      </c>
      <c r="D24" s="1">
        <v>-0.4829819706659782</v>
      </c>
      <c r="E24" s="1">
        <v>-0.12727911704588479</v>
      </c>
      <c r="K24">
        <f t="shared" ca="1" si="1"/>
        <v>0.17004438374824912</v>
      </c>
      <c r="L24">
        <f t="shared" ca="1" si="2"/>
        <v>2.3594034300006648</v>
      </c>
      <c r="M24">
        <f t="shared" ca="1" si="3"/>
        <v>1.2534847655094681</v>
      </c>
      <c r="N24" t="str">
        <f t="shared" ca="1" si="0"/>
        <v>C1</v>
      </c>
      <c r="O24">
        <v>24</v>
      </c>
      <c r="P24" t="str">
        <f t="shared" ca="1" si="4"/>
        <v>C1</v>
      </c>
      <c r="Q24">
        <f t="shared" ca="1" si="5"/>
        <v>0</v>
      </c>
      <c r="R24">
        <f t="shared" ca="1" si="6"/>
        <v>-0.4829819706659782</v>
      </c>
      <c r="S24">
        <f t="shared" ca="1" si="7"/>
        <v>-0.12727911704588479</v>
      </c>
      <c r="T24">
        <f t="shared" ca="1" si="8"/>
        <v>0</v>
      </c>
      <c r="U24">
        <f t="shared" ca="1" si="9"/>
        <v>0</v>
      </c>
      <c r="V24">
        <f t="shared" ca="1" si="10"/>
        <v>0</v>
      </c>
      <c r="W24">
        <f t="shared" ca="1" si="11"/>
        <v>0</v>
      </c>
    </row>
    <row r="25" spans="1:23">
      <c r="A25" s="2" t="s">
        <v>23</v>
      </c>
      <c r="B25" s="4">
        <v>58</v>
      </c>
      <c r="C25" s="3">
        <v>4.3289999999999997</v>
      </c>
      <c r="D25" s="1">
        <v>0.61497704339456816</v>
      </c>
      <c r="E25" s="1">
        <v>0.6035725280054256</v>
      </c>
      <c r="K25">
        <f t="shared" ca="1" si="1"/>
        <v>1.3813905900442551</v>
      </c>
      <c r="L25">
        <f t="shared" ca="1" si="2"/>
        <v>1.3942226382135923</v>
      </c>
      <c r="M25">
        <f t="shared" ca="1" si="3"/>
        <v>0.5485923478201119</v>
      </c>
      <c r="N25" t="str">
        <f t="shared" ca="1" si="0"/>
        <v>C3</v>
      </c>
      <c r="O25">
        <v>25</v>
      </c>
      <c r="P25" t="str">
        <f t="shared" ca="1" si="4"/>
        <v>C3</v>
      </c>
      <c r="Q25">
        <f t="shared" ca="1" si="5"/>
        <v>0</v>
      </c>
      <c r="R25">
        <f t="shared" ca="1" si="6"/>
        <v>0</v>
      </c>
      <c r="S25">
        <f t="shared" ca="1" si="7"/>
        <v>0</v>
      </c>
      <c r="T25">
        <f t="shared" ca="1" si="8"/>
        <v>0</v>
      </c>
      <c r="U25">
        <f t="shared" ca="1" si="9"/>
        <v>0</v>
      </c>
      <c r="V25">
        <f t="shared" ca="1" si="10"/>
        <v>0.61497704339456816</v>
      </c>
      <c r="W25">
        <f t="shared" ca="1" si="11"/>
        <v>0.6035725280054256</v>
      </c>
    </row>
    <row r="26" spans="1:23">
      <c r="A26" s="2" t="s">
        <v>24</v>
      </c>
      <c r="B26" s="4">
        <v>49</v>
      </c>
      <c r="C26" s="3">
        <v>2.93</v>
      </c>
      <c r="D26" s="1">
        <v>0.14442318022576256</v>
      </c>
      <c r="E26" s="1">
        <v>0.17197208417816384</v>
      </c>
      <c r="K26">
        <f t="shared" ca="1" si="1"/>
        <v>0.78537552389061016</v>
      </c>
      <c r="L26">
        <f t="shared" ca="1" si="2"/>
        <v>1.736751808939881</v>
      </c>
      <c r="M26">
        <f t="shared" ca="1" si="3"/>
        <v>0.61795557300757897</v>
      </c>
      <c r="N26" t="str">
        <f t="shared" ca="1" si="0"/>
        <v>C3</v>
      </c>
      <c r="O26">
        <v>26</v>
      </c>
      <c r="P26" t="str">
        <f t="shared" ca="1" si="4"/>
        <v>C1</v>
      </c>
      <c r="Q26">
        <f t="shared" ca="1" si="5"/>
        <v>1</v>
      </c>
      <c r="R26">
        <f t="shared" ca="1" si="6"/>
        <v>0</v>
      </c>
      <c r="S26">
        <f t="shared" ca="1" si="7"/>
        <v>0</v>
      </c>
      <c r="T26">
        <f t="shared" ca="1" si="8"/>
        <v>0</v>
      </c>
      <c r="U26">
        <f t="shared" ca="1" si="9"/>
        <v>0</v>
      </c>
      <c r="V26">
        <f t="shared" ca="1" si="10"/>
        <v>0.14442318022576256</v>
      </c>
      <c r="W26">
        <f t="shared" ca="1" si="11"/>
        <v>0.17197208417816384</v>
      </c>
    </row>
    <row r="27" spans="1:23">
      <c r="A27" s="2" t="s">
        <v>25</v>
      </c>
      <c r="B27" s="4">
        <v>55</v>
      </c>
      <c r="C27" s="3">
        <v>2.8359999999999999</v>
      </c>
      <c r="D27" s="1">
        <v>0.45812575567163294</v>
      </c>
      <c r="E27" s="1">
        <v>0.14297248323480236</v>
      </c>
      <c r="K27">
        <f t="shared" ca="1" si="1"/>
        <v>1.0873252817056729</v>
      </c>
      <c r="L27">
        <f t="shared" ca="1" si="2"/>
        <v>1.421717920853836</v>
      </c>
      <c r="M27">
        <f t="shared" ca="1" si="3"/>
        <v>0.30442701269347822</v>
      </c>
      <c r="N27" t="str">
        <f t="shared" ca="1" si="0"/>
        <v>C3</v>
      </c>
      <c r="O27">
        <v>27</v>
      </c>
      <c r="P27" t="str">
        <f t="shared" ca="1" si="4"/>
        <v>C3</v>
      </c>
      <c r="Q27">
        <f t="shared" ca="1" si="5"/>
        <v>0</v>
      </c>
      <c r="R27">
        <f t="shared" ca="1" si="6"/>
        <v>0</v>
      </c>
      <c r="S27">
        <f t="shared" ca="1" si="7"/>
        <v>0</v>
      </c>
      <c r="T27">
        <f t="shared" ca="1" si="8"/>
        <v>0</v>
      </c>
      <c r="U27">
        <f t="shared" ca="1" si="9"/>
        <v>0</v>
      </c>
      <c r="V27">
        <f t="shared" ca="1" si="10"/>
        <v>0.45812575567163294</v>
      </c>
      <c r="W27">
        <f t="shared" ca="1" si="11"/>
        <v>0.14297248323480236</v>
      </c>
    </row>
    <row r="28" spans="1:23">
      <c r="A28" s="2" t="s">
        <v>26</v>
      </c>
      <c r="B28" s="4">
        <v>55</v>
      </c>
      <c r="C28" s="3">
        <v>2.4079999999999999</v>
      </c>
      <c r="D28" s="1">
        <v>0.45812575567163294</v>
      </c>
      <c r="E28" s="1">
        <v>1.0931747024603608E-2</v>
      </c>
      <c r="K28">
        <f t="shared" ca="1" si="1"/>
        <v>1.0752293240663509</v>
      </c>
      <c r="L28">
        <f t="shared" ca="1" si="2"/>
        <v>1.4147636985111187</v>
      </c>
      <c r="M28">
        <f t="shared" ca="1" si="3"/>
        <v>0.30270491214242967</v>
      </c>
      <c r="N28" t="str">
        <f t="shared" ca="1" si="0"/>
        <v>C3</v>
      </c>
      <c r="O28">
        <v>28</v>
      </c>
      <c r="P28" t="str">
        <f t="shared" ca="1" si="4"/>
        <v>C3</v>
      </c>
      <c r="Q28">
        <f t="shared" ca="1" si="5"/>
        <v>0</v>
      </c>
      <c r="R28">
        <f t="shared" ca="1" si="6"/>
        <v>0</v>
      </c>
      <c r="S28">
        <f t="shared" ca="1" si="7"/>
        <v>0</v>
      </c>
      <c r="T28">
        <f t="shared" ca="1" si="8"/>
        <v>0</v>
      </c>
      <c r="U28">
        <f t="shared" ca="1" si="9"/>
        <v>0</v>
      </c>
      <c r="V28">
        <f t="shared" ca="1" si="10"/>
        <v>0.45812575567163294</v>
      </c>
      <c r="W28">
        <f t="shared" ca="1" si="11"/>
        <v>1.0931747024603608E-2</v>
      </c>
    </row>
    <row r="29" spans="1:23">
      <c r="A29" s="2" t="s">
        <v>27</v>
      </c>
      <c r="B29" s="4">
        <v>21</v>
      </c>
      <c r="C29" s="3">
        <v>2.4</v>
      </c>
      <c r="D29" s="1">
        <v>-1.3195221718549659</v>
      </c>
      <c r="E29" s="1">
        <v>8.4636958804877403E-3</v>
      </c>
      <c r="K29">
        <f t="shared" ca="1" si="1"/>
        <v>0.70359034843630286</v>
      </c>
      <c r="L29">
        <f t="shared" ca="1" si="2"/>
        <v>3.1923910655300776</v>
      </c>
      <c r="M29">
        <f t="shared" ca="1" si="3"/>
        <v>2.0749262399442583</v>
      </c>
      <c r="N29" t="str">
        <f t="shared" ca="1" si="0"/>
        <v>C1</v>
      </c>
      <c r="O29">
        <v>29</v>
      </c>
      <c r="P29" t="str">
        <f t="shared" ca="1" si="4"/>
        <v>C1</v>
      </c>
      <c r="Q29">
        <f t="shared" ca="1" si="5"/>
        <v>0</v>
      </c>
      <c r="R29">
        <f t="shared" ca="1" si="6"/>
        <v>-1.3195221718549659</v>
      </c>
      <c r="S29">
        <f t="shared" ca="1" si="7"/>
        <v>8.4636958804877403E-3</v>
      </c>
      <c r="T29">
        <f t="shared" ca="1" si="8"/>
        <v>0</v>
      </c>
      <c r="U29">
        <f t="shared" ca="1" si="9"/>
        <v>0</v>
      </c>
      <c r="V29">
        <f t="shared" ca="1" si="10"/>
        <v>0</v>
      </c>
      <c r="W29">
        <f t="shared" ca="1" si="11"/>
        <v>0</v>
      </c>
    </row>
    <row r="30" spans="1:23">
      <c r="A30" s="2" t="s">
        <v>28</v>
      </c>
      <c r="B30" s="4">
        <v>90</v>
      </c>
      <c r="C30" s="3">
        <v>1.137</v>
      </c>
      <c r="D30" s="1">
        <v>2.2880574457725436</v>
      </c>
      <c r="E30" s="1">
        <v>-0.38117987849680435</v>
      </c>
      <c r="K30">
        <f t="shared" ca="1" si="1"/>
        <v>2.9267642971133112</v>
      </c>
      <c r="L30">
        <f t="shared" ca="1" si="2"/>
        <v>0.56516421755128032</v>
      </c>
      <c r="M30">
        <f t="shared" ca="1" si="3"/>
        <v>1.5994926884794143</v>
      </c>
      <c r="N30" t="str">
        <f t="shared" ca="1" si="0"/>
        <v>C2</v>
      </c>
      <c r="O30">
        <v>30</v>
      </c>
      <c r="P30" t="str">
        <f t="shared" ca="1" si="4"/>
        <v>C2</v>
      </c>
      <c r="Q30">
        <f t="shared" ca="1" si="5"/>
        <v>0</v>
      </c>
      <c r="R30">
        <f t="shared" ca="1" si="6"/>
        <v>0</v>
      </c>
      <c r="S30">
        <f t="shared" ca="1" si="7"/>
        <v>0</v>
      </c>
      <c r="T30">
        <f t="shared" ca="1" si="8"/>
        <v>2.2880574457725436</v>
      </c>
      <c r="U30">
        <f t="shared" ca="1" si="9"/>
        <v>-0.38117987849680435</v>
      </c>
      <c r="V30">
        <f t="shared" ca="1" si="10"/>
        <v>0</v>
      </c>
      <c r="W30">
        <f t="shared" ca="1" si="11"/>
        <v>0</v>
      </c>
    </row>
    <row r="31" spans="1:23">
      <c r="A31" s="2" t="s">
        <v>29</v>
      </c>
      <c r="B31" s="4">
        <v>31</v>
      </c>
      <c r="C31" s="3">
        <v>6.5670000000000002</v>
      </c>
      <c r="D31" s="1">
        <v>-0.79668454611184858</v>
      </c>
      <c r="E31" s="1">
        <v>1.294009835571839</v>
      </c>
      <c r="K31">
        <f t="shared" ca="1" si="1"/>
        <v>1.3283750850490252</v>
      </c>
      <c r="L31">
        <f t="shared" ca="1" si="2"/>
        <v>2.9656547404123454</v>
      </c>
      <c r="M31">
        <f t="shared" ca="1" si="3"/>
        <v>1.9740179273088438</v>
      </c>
      <c r="N31" t="str">
        <f t="shared" ca="1" si="0"/>
        <v>C1</v>
      </c>
      <c r="O31">
        <v>31</v>
      </c>
      <c r="P31" t="str">
        <f t="shared" ca="1" si="4"/>
        <v>C1</v>
      </c>
      <c r="Q31">
        <f t="shared" ca="1" si="5"/>
        <v>0</v>
      </c>
      <c r="R31">
        <f t="shared" ca="1" si="6"/>
        <v>-0.79668454611184858</v>
      </c>
      <c r="S31">
        <f t="shared" ca="1" si="7"/>
        <v>1.294009835571839</v>
      </c>
      <c r="T31">
        <f t="shared" ca="1" si="8"/>
        <v>0</v>
      </c>
      <c r="U31">
        <f t="shared" ca="1" si="9"/>
        <v>0</v>
      </c>
      <c r="V31">
        <f t="shared" ca="1" si="10"/>
        <v>0</v>
      </c>
      <c r="W31">
        <f t="shared" ca="1" si="11"/>
        <v>0</v>
      </c>
    </row>
    <row r="32" spans="1:23">
      <c r="A32" s="2" t="s">
        <v>30</v>
      </c>
      <c r="B32" s="4">
        <v>31</v>
      </c>
      <c r="C32" s="3">
        <v>-2.1680000000000001</v>
      </c>
      <c r="D32" s="1">
        <v>-0.79668454611184858</v>
      </c>
      <c r="E32" s="1">
        <v>-1.4007935074096711</v>
      </c>
      <c r="K32">
        <f t="shared" ca="1" si="1"/>
        <v>1.3904042957198428</v>
      </c>
      <c r="L32">
        <f t="shared" ca="1" si="2"/>
        <v>3.0157975478533467</v>
      </c>
      <c r="M32">
        <f t="shared" ca="1" si="3"/>
        <v>2.1396053522078229</v>
      </c>
      <c r="N32" t="str">
        <f t="shared" ca="1" si="0"/>
        <v>C1</v>
      </c>
      <c r="O32">
        <v>32</v>
      </c>
      <c r="P32" t="str">
        <f t="shared" ca="1" si="4"/>
        <v>C1</v>
      </c>
      <c r="Q32">
        <f t="shared" ca="1" si="5"/>
        <v>0</v>
      </c>
      <c r="R32">
        <f t="shared" ca="1" si="6"/>
        <v>-0.79668454611184858</v>
      </c>
      <c r="S32">
        <f t="shared" ca="1" si="7"/>
        <v>-1.4007935074096711</v>
      </c>
      <c r="T32">
        <f t="shared" ca="1" si="8"/>
        <v>0</v>
      </c>
      <c r="U32">
        <f t="shared" ca="1" si="9"/>
        <v>0</v>
      </c>
      <c r="V32">
        <f t="shared" ca="1" si="10"/>
        <v>0</v>
      </c>
      <c r="W32">
        <f t="shared" ca="1" si="11"/>
        <v>0</v>
      </c>
    </row>
    <row r="33" spans="1:23">
      <c r="A33" s="2" t="s">
        <v>31</v>
      </c>
      <c r="B33" s="4">
        <v>34</v>
      </c>
      <c r="C33" s="3">
        <v>4.298</v>
      </c>
      <c r="D33" s="1">
        <v>-0.63983325838891336</v>
      </c>
      <c r="E33" s="1">
        <v>0.59400882982197667</v>
      </c>
      <c r="K33">
        <f t="shared" ca="1" si="1"/>
        <v>0.61654817144045782</v>
      </c>
      <c r="L33">
        <f t="shared" ca="1" si="2"/>
        <v>2.5814359746706352</v>
      </c>
      <c r="M33">
        <f t="shared" ca="1" si="3"/>
        <v>1.4884035306585752</v>
      </c>
      <c r="N33" t="str">
        <f t="shared" ca="1" si="0"/>
        <v>C1</v>
      </c>
      <c r="O33">
        <v>33</v>
      </c>
      <c r="P33" t="str">
        <f t="shared" ca="1" si="4"/>
        <v>C1</v>
      </c>
      <c r="Q33">
        <f t="shared" ca="1" si="5"/>
        <v>0</v>
      </c>
      <c r="R33">
        <f t="shared" ca="1" si="6"/>
        <v>-0.63983325838891336</v>
      </c>
      <c r="S33">
        <f t="shared" ca="1" si="7"/>
        <v>0.59400882982197667</v>
      </c>
      <c r="T33">
        <f t="shared" ca="1" si="8"/>
        <v>0</v>
      </c>
      <c r="U33">
        <f t="shared" ca="1" si="9"/>
        <v>0</v>
      </c>
      <c r="V33">
        <f t="shared" ca="1" si="10"/>
        <v>0</v>
      </c>
      <c r="W33">
        <f t="shared" ca="1" si="11"/>
        <v>0</v>
      </c>
    </row>
    <row r="34" spans="1:23">
      <c r="A34" s="2" t="s">
        <v>32</v>
      </c>
      <c r="B34" s="4">
        <v>36</v>
      </c>
      <c r="C34" s="3">
        <v>2.4</v>
      </c>
      <c r="D34" s="1">
        <v>-0.53526573324028992</v>
      </c>
      <c r="E34" s="1">
        <v>8.4636958804877403E-3</v>
      </c>
      <c r="K34">
        <f t="shared" ca="1" si="1"/>
        <v>8.6884035284987254E-2</v>
      </c>
      <c r="L34">
        <f t="shared" ca="1" si="2"/>
        <v>2.4081365916965689</v>
      </c>
      <c r="M34">
        <f t="shared" ca="1" si="3"/>
        <v>1.2912795151688354</v>
      </c>
      <c r="N34" t="str">
        <f t="shared" ca="1" si="0"/>
        <v>C1</v>
      </c>
      <c r="O34">
        <v>34</v>
      </c>
      <c r="P34" t="str">
        <f t="shared" ca="1" si="4"/>
        <v>C1</v>
      </c>
      <c r="Q34">
        <f t="shared" ca="1" si="5"/>
        <v>0</v>
      </c>
      <c r="R34">
        <f t="shared" ca="1" si="6"/>
        <v>-0.53526573324028992</v>
      </c>
      <c r="S34">
        <f t="shared" ca="1" si="7"/>
        <v>8.4636958804877403E-3</v>
      </c>
      <c r="T34">
        <f t="shared" ca="1" si="8"/>
        <v>0</v>
      </c>
      <c r="U34">
        <f t="shared" ca="1" si="9"/>
        <v>0</v>
      </c>
      <c r="V34">
        <f t="shared" ca="1" si="10"/>
        <v>0</v>
      </c>
      <c r="W34">
        <f t="shared" ca="1" si="11"/>
        <v>0</v>
      </c>
    </row>
    <row r="35" spans="1:23">
      <c r="A35" s="2" t="s">
        <v>33</v>
      </c>
      <c r="B35" s="4">
        <v>70</v>
      </c>
      <c r="C35" s="3">
        <v>1.573</v>
      </c>
      <c r="D35" s="1">
        <v>1.2423821942863089</v>
      </c>
      <c r="E35" s="1">
        <v>-0.24667109114248975</v>
      </c>
      <c r="K35">
        <f t="shared" ca="1" si="1"/>
        <v>1.8724934275974563</v>
      </c>
      <c r="L35">
        <f t="shared" ca="1" si="2"/>
        <v>0.67784305054685101</v>
      </c>
      <c r="M35">
        <f t="shared" ca="1" si="3"/>
        <v>0.58336208360118569</v>
      </c>
      <c r="N35" t="str">
        <f t="shared" ca="1" si="0"/>
        <v>C3</v>
      </c>
      <c r="O35">
        <v>35</v>
      </c>
      <c r="P35" t="str">
        <f t="shared" ca="1" si="4"/>
        <v>C3</v>
      </c>
      <c r="Q35">
        <f t="shared" ca="1" si="5"/>
        <v>0</v>
      </c>
      <c r="R35">
        <f t="shared" ca="1" si="6"/>
        <v>0</v>
      </c>
      <c r="S35">
        <f t="shared" ca="1" si="7"/>
        <v>0</v>
      </c>
      <c r="T35">
        <f t="shared" ca="1" si="8"/>
        <v>0</v>
      </c>
      <c r="U35">
        <f t="shared" ca="1" si="9"/>
        <v>0</v>
      </c>
      <c r="V35">
        <f t="shared" ca="1" si="10"/>
        <v>1.2423821942863089</v>
      </c>
      <c r="W35">
        <f t="shared" ca="1" si="11"/>
        <v>-0.24667109114248975</v>
      </c>
    </row>
    <row r="36" spans="1:23">
      <c r="A36" s="2" t="s">
        <v>34</v>
      </c>
      <c r="B36" s="4">
        <v>34</v>
      </c>
      <c r="C36" s="3">
        <v>7.9580000000000002</v>
      </c>
      <c r="D36" s="1">
        <v>-0.63983325838891336</v>
      </c>
      <c r="E36" s="1">
        <v>1.7231422282549851</v>
      </c>
      <c r="K36">
        <f t="shared" ca="1" si="1"/>
        <v>1.7453982080059158</v>
      </c>
      <c r="L36">
        <f t="shared" ca="1" si="2"/>
        <v>3.0455027196188373</v>
      </c>
      <c r="M36">
        <f t="shared" ca="1" si="3"/>
        <v>2.1602963139657945</v>
      </c>
      <c r="N36" t="str">
        <f t="shared" ca="1" si="0"/>
        <v>C1</v>
      </c>
      <c r="O36">
        <v>36</v>
      </c>
      <c r="P36" t="str">
        <f t="shared" ca="1" si="4"/>
        <v>C1</v>
      </c>
      <c r="Q36">
        <f t="shared" ca="1" si="5"/>
        <v>0</v>
      </c>
      <c r="R36">
        <f t="shared" ca="1" si="6"/>
        <v>-0.63983325838891336</v>
      </c>
      <c r="S36">
        <f t="shared" ca="1" si="7"/>
        <v>1.7231422282549851</v>
      </c>
      <c r="T36">
        <f t="shared" ca="1" si="8"/>
        <v>0</v>
      </c>
      <c r="U36">
        <f t="shared" ca="1" si="9"/>
        <v>0</v>
      </c>
      <c r="V36">
        <f t="shared" ca="1" si="10"/>
        <v>0</v>
      </c>
      <c r="W36">
        <f t="shared" ca="1" si="11"/>
        <v>0</v>
      </c>
    </row>
    <row r="37" spans="1:23">
      <c r="A37" s="2" t="s">
        <v>35</v>
      </c>
      <c r="B37" s="4">
        <v>89</v>
      </c>
      <c r="C37" s="3">
        <v>1.387</v>
      </c>
      <c r="D37" s="1">
        <v>2.2357736831982318</v>
      </c>
      <c r="E37" s="1">
        <v>-0.30405328024318362</v>
      </c>
      <c r="K37">
        <f t="shared" ca="1" si="1"/>
        <v>2.8662710809055127</v>
      </c>
      <c r="L37">
        <f t="shared" ca="1" si="2"/>
        <v>0.47490043194558218</v>
      </c>
      <c r="M37">
        <f t="shared" ca="1" si="3"/>
        <v>1.5286041453991954</v>
      </c>
      <c r="N37" t="str">
        <f t="shared" ca="1" si="0"/>
        <v>C2</v>
      </c>
      <c r="O37">
        <v>37</v>
      </c>
      <c r="P37" t="str">
        <f t="shared" ca="1" si="4"/>
        <v>C2</v>
      </c>
      <c r="Q37">
        <f t="shared" ca="1" si="5"/>
        <v>0</v>
      </c>
      <c r="R37">
        <f t="shared" ca="1" si="6"/>
        <v>0</v>
      </c>
      <c r="S37">
        <f t="shared" ca="1" si="7"/>
        <v>0</v>
      </c>
      <c r="T37">
        <f t="shared" ca="1" si="8"/>
        <v>2.2357736831982318</v>
      </c>
      <c r="U37">
        <f t="shared" ca="1" si="9"/>
        <v>-0.30405328024318362</v>
      </c>
      <c r="V37">
        <f t="shared" ca="1" si="10"/>
        <v>0</v>
      </c>
      <c r="W37">
        <f t="shared" ca="1" si="11"/>
        <v>0</v>
      </c>
    </row>
    <row r="38" spans="1:23">
      <c r="A38" s="2" t="s">
        <v>36</v>
      </c>
      <c r="B38" s="4">
        <v>69</v>
      </c>
      <c r="C38" s="3">
        <v>1.2130000000000001</v>
      </c>
      <c r="D38" s="1">
        <v>1.1900984317119971</v>
      </c>
      <c r="E38" s="1">
        <v>-0.35773339262770365</v>
      </c>
      <c r="K38">
        <f t="shared" ca="1" si="1"/>
        <v>1.8376054497138647</v>
      </c>
      <c r="L38">
        <f t="shared" ca="1" si="2"/>
        <v>0.77185526158365281</v>
      </c>
      <c r="M38">
        <f t="shared" ca="1" si="3"/>
        <v>0.61266462923698739</v>
      </c>
      <c r="N38" t="str">
        <f t="shared" ca="1" si="0"/>
        <v>C3</v>
      </c>
      <c r="O38">
        <v>38</v>
      </c>
      <c r="P38" t="str">
        <f t="shared" ca="1" si="4"/>
        <v>C3</v>
      </c>
      <c r="Q38">
        <f t="shared" ca="1" si="5"/>
        <v>0</v>
      </c>
      <c r="R38">
        <f t="shared" ca="1" si="6"/>
        <v>0</v>
      </c>
      <c r="S38">
        <f t="shared" ca="1" si="7"/>
        <v>0</v>
      </c>
      <c r="T38">
        <f t="shared" ca="1" si="8"/>
        <v>0</v>
      </c>
      <c r="U38">
        <f t="shared" ca="1" si="9"/>
        <v>0</v>
      </c>
      <c r="V38">
        <f t="shared" ca="1" si="10"/>
        <v>1.1900984317119971</v>
      </c>
      <c r="W38">
        <f t="shared" ca="1" si="11"/>
        <v>-0.35773339262770365</v>
      </c>
    </row>
    <row r="39" spans="1:23">
      <c r="A39" s="2" t="s">
        <v>37</v>
      </c>
      <c r="B39" s="4">
        <v>35</v>
      </c>
      <c r="C39" s="3">
        <v>2.2629999999999999</v>
      </c>
      <c r="D39" s="1">
        <v>-0.5875494958146017</v>
      </c>
      <c r="E39" s="1">
        <v>-3.3801679962496445E-2</v>
      </c>
      <c r="K39">
        <f t="shared" ca="1" si="1"/>
        <v>3.131453851127429E-2</v>
      </c>
      <c r="L39">
        <f t="shared" ca="1" si="2"/>
        <v>2.4606765760280997</v>
      </c>
      <c r="M39">
        <f t="shared" ca="1" si="3"/>
        <v>1.3461926471898522</v>
      </c>
      <c r="N39" t="str">
        <f t="shared" ca="1" si="0"/>
        <v>C1</v>
      </c>
      <c r="O39">
        <v>39</v>
      </c>
      <c r="P39" t="str">
        <f t="shared" ca="1" si="4"/>
        <v>C1</v>
      </c>
      <c r="Q39">
        <f t="shared" ca="1" si="5"/>
        <v>0</v>
      </c>
      <c r="R39">
        <f t="shared" ca="1" si="6"/>
        <v>-0.5875494958146017</v>
      </c>
      <c r="S39">
        <f t="shared" ca="1" si="7"/>
        <v>-3.3801679962496445E-2</v>
      </c>
      <c r="T39">
        <f t="shared" ca="1" si="8"/>
        <v>0</v>
      </c>
      <c r="U39">
        <f t="shared" ca="1" si="9"/>
        <v>0</v>
      </c>
      <c r="V39">
        <f t="shared" ca="1" si="10"/>
        <v>0</v>
      </c>
      <c r="W39">
        <f t="shared" ca="1" si="11"/>
        <v>0</v>
      </c>
    </row>
    <row r="40" spans="1:23">
      <c r="A40" s="2" t="s">
        <v>38</v>
      </c>
      <c r="B40" s="4">
        <v>57</v>
      </c>
      <c r="C40" s="3">
        <v>2.7229999999999999</v>
      </c>
      <c r="D40" s="1">
        <v>0.56269328082025638</v>
      </c>
      <c r="E40" s="1">
        <v>0.10811126082416576</v>
      </c>
      <c r="K40">
        <f t="shared" ca="1" si="1"/>
        <v>1.1864563153366254</v>
      </c>
      <c r="L40">
        <f t="shared" ca="1" si="2"/>
        <v>1.3144388135430627</v>
      </c>
      <c r="M40">
        <f t="shared" ca="1" si="3"/>
        <v>0.19489720175084513</v>
      </c>
      <c r="N40" t="str">
        <f t="shared" ca="1" si="0"/>
        <v>C3</v>
      </c>
      <c r="O40">
        <v>40</v>
      </c>
      <c r="P40" t="str">
        <f t="shared" ca="1" si="4"/>
        <v>C3</v>
      </c>
      <c r="Q40">
        <f t="shared" ca="1" si="5"/>
        <v>0</v>
      </c>
      <c r="R40">
        <f t="shared" ca="1" si="6"/>
        <v>0</v>
      </c>
      <c r="S40">
        <f t="shared" ca="1" si="7"/>
        <v>0</v>
      </c>
      <c r="T40">
        <f t="shared" ca="1" si="8"/>
        <v>0</v>
      </c>
      <c r="U40">
        <f t="shared" ca="1" si="9"/>
        <v>0</v>
      </c>
      <c r="V40">
        <f t="shared" ca="1" si="10"/>
        <v>0.56269328082025638</v>
      </c>
      <c r="W40">
        <f t="shared" ca="1" si="11"/>
        <v>0.10811126082416576</v>
      </c>
    </row>
    <row r="41" spans="1:23">
      <c r="A41" s="2" t="s">
        <v>39</v>
      </c>
      <c r="B41" s="4">
        <v>81</v>
      </c>
      <c r="C41" s="3">
        <v>1.774</v>
      </c>
      <c r="D41" s="1">
        <v>1.817503582603738</v>
      </c>
      <c r="E41" s="1">
        <v>-0.18466130614657864</v>
      </c>
      <c r="K41">
        <f t="shared" ca="1" si="1"/>
        <v>2.4395218150186371</v>
      </c>
      <c r="L41">
        <f t="shared" ca="1" si="2"/>
        <v>0.19494410724434028</v>
      </c>
      <c r="M41">
        <f t="shared" ca="1" si="3"/>
        <v>1.093880281672359</v>
      </c>
      <c r="N41" t="str">
        <f t="shared" ca="1" si="0"/>
        <v>C2</v>
      </c>
      <c r="O41">
        <v>41</v>
      </c>
      <c r="P41" t="str">
        <f t="shared" ca="1" si="4"/>
        <v>C2</v>
      </c>
      <c r="Q41">
        <f t="shared" ca="1" si="5"/>
        <v>0</v>
      </c>
      <c r="R41">
        <f t="shared" ca="1" si="6"/>
        <v>0</v>
      </c>
      <c r="S41">
        <f t="shared" ca="1" si="7"/>
        <v>0</v>
      </c>
      <c r="T41">
        <f t="shared" ca="1" si="8"/>
        <v>1.817503582603738</v>
      </c>
      <c r="U41">
        <f t="shared" ca="1" si="9"/>
        <v>-0.18466130614657864</v>
      </c>
      <c r="V41">
        <f t="shared" ca="1" si="10"/>
        <v>0</v>
      </c>
      <c r="W41">
        <f t="shared" ca="1" si="11"/>
        <v>0</v>
      </c>
    </row>
    <row r="42" spans="1:23">
      <c r="A42" s="2" t="s">
        <v>40</v>
      </c>
      <c r="B42" s="4">
        <v>43</v>
      </c>
      <c r="C42" s="3">
        <v>4.0410000000000004</v>
      </c>
      <c r="D42" s="1">
        <v>-0.16927939522010782</v>
      </c>
      <c r="E42" s="1">
        <v>0.51472268681725464</v>
      </c>
      <c r="K42">
        <f t="shared" ca="1" si="1"/>
        <v>0.69876473412703433</v>
      </c>
      <c r="L42">
        <f t="shared" ca="1" si="2"/>
        <v>2.1054609455668194</v>
      </c>
      <c r="M42">
        <f t="shared" ca="1" si="3"/>
        <v>1.0238698860977378</v>
      </c>
      <c r="N42" t="str">
        <f t="shared" ca="1" si="0"/>
        <v>C1</v>
      </c>
      <c r="O42">
        <v>42</v>
      </c>
      <c r="P42" t="str">
        <f t="shared" ca="1" si="4"/>
        <v>C1</v>
      </c>
      <c r="Q42">
        <f t="shared" ca="1" si="5"/>
        <v>0</v>
      </c>
      <c r="R42">
        <f t="shared" ca="1" si="6"/>
        <v>-0.16927939522010782</v>
      </c>
      <c r="S42">
        <f t="shared" ca="1" si="7"/>
        <v>0.51472268681725464</v>
      </c>
      <c r="T42">
        <f t="shared" ca="1" si="8"/>
        <v>0</v>
      </c>
      <c r="U42">
        <f t="shared" ca="1" si="9"/>
        <v>0</v>
      </c>
      <c r="V42">
        <f t="shared" ca="1" si="10"/>
        <v>0</v>
      </c>
      <c r="W42">
        <f t="shared" ca="1" si="11"/>
        <v>0</v>
      </c>
    </row>
    <row r="43" spans="1:23">
      <c r="A43" s="2" t="s">
        <v>41</v>
      </c>
      <c r="B43" s="4">
        <v>44</v>
      </c>
      <c r="C43" s="3">
        <v>1.2E-2</v>
      </c>
      <c r="D43" s="1">
        <v>-0.11699563264579609</v>
      </c>
      <c r="E43" s="1">
        <v>-0.72824957063809781</v>
      </c>
      <c r="K43">
        <f t="shared" ca="1" si="1"/>
        <v>0.86501211134614842</v>
      </c>
      <c r="L43">
        <f t="shared" ca="1" si="2"/>
        <v>2.1197115539757339</v>
      </c>
      <c r="M43">
        <f t="shared" ca="1" si="3"/>
        <v>1.183773897360896</v>
      </c>
      <c r="N43" t="str">
        <f t="shared" ca="1" si="0"/>
        <v>C1</v>
      </c>
      <c r="O43">
        <v>43</v>
      </c>
      <c r="P43" t="str">
        <f t="shared" ca="1" si="4"/>
        <v>C1</v>
      </c>
      <c r="Q43">
        <f t="shared" ca="1" si="5"/>
        <v>0</v>
      </c>
      <c r="R43">
        <f t="shared" ca="1" si="6"/>
        <v>-0.11699563264579609</v>
      </c>
      <c r="S43">
        <f t="shared" ca="1" si="7"/>
        <v>-0.72824957063809781</v>
      </c>
      <c r="T43">
        <f t="shared" ca="1" si="8"/>
        <v>0</v>
      </c>
      <c r="U43">
        <f t="shared" ca="1" si="9"/>
        <v>0</v>
      </c>
      <c r="V43">
        <f t="shared" ca="1" si="10"/>
        <v>0</v>
      </c>
      <c r="W43">
        <f t="shared" ca="1" si="11"/>
        <v>0</v>
      </c>
    </row>
    <row r="44" spans="1:23">
      <c r="A44" s="2" t="s">
        <v>42</v>
      </c>
      <c r="B44" s="4">
        <v>28</v>
      </c>
      <c r="C44" s="3">
        <v>3</v>
      </c>
      <c r="D44" s="1">
        <v>-0.9535358338347838</v>
      </c>
      <c r="E44" s="1">
        <v>0.19356753168917762</v>
      </c>
      <c r="K44">
        <f t="shared" ca="1" si="1"/>
        <v>0.40005183587695625</v>
      </c>
      <c r="L44">
        <f t="shared" ca="1" si="2"/>
        <v>2.8328658978247105</v>
      </c>
      <c r="M44">
        <f t="shared" ca="1" si="3"/>
        <v>1.7121870352562842</v>
      </c>
      <c r="N44" t="str">
        <f t="shared" ca="1" si="0"/>
        <v>C1</v>
      </c>
      <c r="O44">
        <v>44</v>
      </c>
      <c r="P44" t="str">
        <f t="shared" ca="1" si="4"/>
        <v>C1</v>
      </c>
      <c r="Q44">
        <f t="shared" ca="1" si="5"/>
        <v>0</v>
      </c>
      <c r="R44">
        <f t="shared" ca="1" si="6"/>
        <v>-0.9535358338347838</v>
      </c>
      <c r="S44">
        <f t="shared" ca="1" si="7"/>
        <v>0.19356753168917762</v>
      </c>
      <c r="T44">
        <f t="shared" ca="1" si="8"/>
        <v>0</v>
      </c>
      <c r="U44">
        <f t="shared" ca="1" si="9"/>
        <v>0</v>
      </c>
      <c r="V44">
        <f t="shared" ca="1" si="10"/>
        <v>0</v>
      </c>
      <c r="W44">
        <f t="shared" ca="1" si="11"/>
        <v>0</v>
      </c>
    </row>
    <row r="45" spans="1:23">
      <c r="A45" s="2" t="s">
        <v>43</v>
      </c>
      <c r="B45" s="4">
        <v>30</v>
      </c>
      <c r="C45" s="3">
        <v>3.6</v>
      </c>
      <c r="D45" s="1">
        <v>-0.84896830868616036</v>
      </c>
      <c r="E45" s="1">
        <v>0.37867136749786751</v>
      </c>
      <c r="K45">
        <f t="shared" ca="1" si="1"/>
        <v>0.4632662281158787</v>
      </c>
      <c r="L45">
        <f t="shared" ca="1" si="2"/>
        <v>2.7477358833500585</v>
      </c>
      <c r="M45">
        <f t="shared" ca="1" si="3"/>
        <v>1.6322470842272392</v>
      </c>
      <c r="N45" t="str">
        <f t="shared" ca="1" si="0"/>
        <v>C1</v>
      </c>
      <c r="O45">
        <v>45</v>
      </c>
      <c r="P45" t="str">
        <f t="shared" ca="1" si="4"/>
        <v>C1</v>
      </c>
      <c r="Q45">
        <f t="shared" ca="1" si="5"/>
        <v>0</v>
      </c>
      <c r="R45">
        <f t="shared" ca="1" si="6"/>
        <v>-0.84896830868616036</v>
      </c>
      <c r="S45">
        <f t="shared" ca="1" si="7"/>
        <v>0.37867136749786751</v>
      </c>
      <c r="T45">
        <f t="shared" ca="1" si="8"/>
        <v>0</v>
      </c>
      <c r="U45">
        <f t="shared" ca="1" si="9"/>
        <v>0</v>
      </c>
      <c r="V45">
        <f t="shared" ca="1" si="10"/>
        <v>0</v>
      </c>
      <c r="W45">
        <f t="shared" ca="1" si="11"/>
        <v>0</v>
      </c>
    </row>
    <row r="46" spans="1:23">
      <c r="A46" s="2" t="s">
        <v>44</v>
      </c>
      <c r="B46" s="4">
        <v>48</v>
      </c>
      <c r="C46" s="3">
        <v>2</v>
      </c>
      <c r="D46" s="1">
        <v>9.2139417651450825E-2</v>
      </c>
      <c r="E46" s="1">
        <v>-0.11493886132530547</v>
      </c>
      <c r="K46">
        <f t="shared" ca="1" si="1"/>
        <v>0.71479000436967566</v>
      </c>
      <c r="L46">
        <f t="shared" ca="1" si="2"/>
        <v>1.7845758359584027</v>
      </c>
      <c r="M46">
        <f t="shared" ca="1" si="3"/>
        <v>0.68840975294160245</v>
      </c>
      <c r="N46" t="str">
        <f t="shared" ca="1" si="0"/>
        <v>C3</v>
      </c>
      <c r="O46">
        <v>46</v>
      </c>
      <c r="P46" t="str">
        <f t="shared" ca="1" si="4"/>
        <v>C1</v>
      </c>
      <c r="Q46">
        <f t="shared" ca="1" si="5"/>
        <v>1</v>
      </c>
      <c r="R46">
        <f t="shared" ca="1" si="6"/>
        <v>0</v>
      </c>
      <c r="S46">
        <f t="shared" ca="1" si="7"/>
        <v>0</v>
      </c>
      <c r="T46">
        <f t="shared" ca="1" si="8"/>
        <v>0</v>
      </c>
      <c r="U46">
        <f t="shared" ca="1" si="9"/>
        <v>0</v>
      </c>
      <c r="V46">
        <f t="shared" ca="1" si="10"/>
        <v>9.2139417651450825E-2</v>
      </c>
      <c r="W46">
        <f t="shared" ca="1" si="11"/>
        <v>-0.11493886132530547</v>
      </c>
    </row>
    <row r="47" spans="1:23">
      <c r="A47" s="2" t="s">
        <v>45</v>
      </c>
      <c r="B47" s="4">
        <v>78</v>
      </c>
      <c r="C47" s="3">
        <v>7.2</v>
      </c>
      <c r="D47" s="1">
        <v>1.6606522948808027</v>
      </c>
      <c r="E47" s="1">
        <v>1.4892943823500064</v>
      </c>
      <c r="K47">
        <f t="shared" ca="1" si="1"/>
        <v>2.7331624196613467</v>
      </c>
      <c r="L47">
        <f t="shared" ca="1" si="2"/>
        <v>1.5021027555894786</v>
      </c>
      <c r="M47">
        <f t="shared" ca="1" si="3"/>
        <v>1.6814286266021148</v>
      </c>
      <c r="N47" t="str">
        <f t="shared" ca="1" si="0"/>
        <v>C2</v>
      </c>
      <c r="O47">
        <v>47</v>
      </c>
      <c r="P47" t="str">
        <f t="shared" ca="1" si="4"/>
        <v>C2</v>
      </c>
      <c r="Q47">
        <f t="shared" ca="1" si="5"/>
        <v>0</v>
      </c>
      <c r="R47">
        <f t="shared" ca="1" si="6"/>
        <v>0</v>
      </c>
      <c r="S47">
        <f t="shared" ca="1" si="7"/>
        <v>0</v>
      </c>
      <c r="T47">
        <f t="shared" ca="1" si="8"/>
        <v>1.6606522948808027</v>
      </c>
      <c r="U47">
        <f t="shared" ca="1" si="9"/>
        <v>1.4892943823500064</v>
      </c>
      <c r="V47">
        <f t="shared" ca="1" si="10"/>
        <v>0</v>
      </c>
      <c r="W47">
        <f t="shared" ca="1" si="11"/>
        <v>0</v>
      </c>
    </row>
    <row r="48" spans="1:23">
      <c r="A48" s="2" t="s">
        <v>46</v>
      </c>
      <c r="B48" s="4">
        <v>40</v>
      </c>
      <c r="C48" s="3">
        <v>6.8280000000000003</v>
      </c>
      <c r="D48" s="1">
        <v>-0.32613068294304304</v>
      </c>
      <c r="E48" s="1">
        <v>1.3745300041486188</v>
      </c>
      <c r="K48">
        <f t="shared" ca="1" si="1"/>
        <v>1.4265164170684312</v>
      </c>
      <c r="L48">
        <f t="shared" ca="1" si="2"/>
        <v>2.5920464989828003</v>
      </c>
      <c r="M48">
        <f t="shared" ca="1" si="3"/>
        <v>1.6916105188083079</v>
      </c>
      <c r="N48" t="str">
        <f t="shared" ca="1" si="0"/>
        <v>C1</v>
      </c>
      <c r="O48">
        <v>48</v>
      </c>
      <c r="P48" t="str">
        <f t="shared" ca="1" si="4"/>
        <v>C1</v>
      </c>
      <c r="Q48">
        <f t="shared" ca="1" si="5"/>
        <v>0</v>
      </c>
      <c r="R48">
        <f t="shared" ca="1" si="6"/>
        <v>-0.32613068294304304</v>
      </c>
      <c r="S48">
        <f t="shared" ca="1" si="7"/>
        <v>1.3745300041486188</v>
      </c>
      <c r="T48">
        <f t="shared" ca="1" si="8"/>
        <v>0</v>
      </c>
      <c r="U48">
        <f t="shared" ca="1" si="9"/>
        <v>0</v>
      </c>
      <c r="V48">
        <f t="shared" ca="1" si="10"/>
        <v>0</v>
      </c>
      <c r="W48">
        <f t="shared" ca="1" si="11"/>
        <v>0</v>
      </c>
    </row>
    <row r="49" spans="1:23">
      <c r="A49" s="2" t="s">
        <v>47</v>
      </c>
      <c r="B49" s="4">
        <v>37</v>
      </c>
      <c r="C49" s="3">
        <v>5.016</v>
      </c>
      <c r="D49" s="1">
        <v>-0.4829819706659782</v>
      </c>
      <c r="E49" s="1">
        <v>0.81551642000637559</v>
      </c>
      <c r="K49">
        <f t="shared" ca="1" si="1"/>
        <v>0.84820760668555883</v>
      </c>
      <c r="L49">
        <f t="shared" ca="1" si="2"/>
        <v>2.4922671022702736</v>
      </c>
      <c r="M49">
        <f t="shared" ca="1" si="3"/>
        <v>1.4430718140488163</v>
      </c>
      <c r="N49" t="str">
        <f t="shared" ca="1" si="0"/>
        <v>C1</v>
      </c>
      <c r="O49">
        <v>49</v>
      </c>
      <c r="P49" t="str">
        <f t="shared" ca="1" si="4"/>
        <v>C1</v>
      </c>
      <c r="Q49">
        <f t="shared" ca="1" si="5"/>
        <v>0</v>
      </c>
      <c r="R49">
        <f t="shared" ca="1" si="6"/>
        <v>-0.4829819706659782</v>
      </c>
      <c r="S49">
        <f t="shared" ca="1" si="7"/>
        <v>0.81551642000637559</v>
      </c>
      <c r="T49">
        <f t="shared" ca="1" si="8"/>
        <v>0</v>
      </c>
      <c r="U49">
        <f t="shared" ca="1" si="9"/>
        <v>0</v>
      </c>
      <c r="V49">
        <f t="shared" ca="1" si="10"/>
        <v>0</v>
      </c>
      <c r="W49">
        <f t="shared" ca="1" si="11"/>
        <v>0</v>
      </c>
    </row>
    <row r="50" spans="1:23">
      <c r="A50" s="2" t="s">
        <v>47</v>
      </c>
      <c r="B50" s="4">
        <v>29</v>
      </c>
      <c r="C50" s="3">
        <v>6.5439999999999996</v>
      </c>
      <c r="D50" s="1">
        <v>-0.90125207126047202</v>
      </c>
      <c r="E50" s="1">
        <v>1.2869141885325055</v>
      </c>
      <c r="K50">
        <f t="shared" ca="1" si="1"/>
        <v>1.3396083692041141</v>
      </c>
      <c r="L50">
        <f t="shared" ca="1" si="2"/>
        <v>3.0571321603000974</v>
      </c>
      <c r="M50">
        <f t="shared" ca="1" si="3"/>
        <v>2.0529953515591908</v>
      </c>
      <c r="N50" t="str">
        <f t="shared" ca="1" si="0"/>
        <v>C1</v>
      </c>
      <c r="O50">
        <v>50</v>
      </c>
      <c r="P50" t="str">
        <f t="shared" ca="1" si="4"/>
        <v>C1</v>
      </c>
      <c r="Q50">
        <f t="shared" ca="1" si="5"/>
        <v>0</v>
      </c>
      <c r="R50">
        <f t="shared" ca="1" si="6"/>
        <v>-0.90125207126047202</v>
      </c>
      <c r="S50">
        <f t="shared" ca="1" si="7"/>
        <v>1.2869141885325055</v>
      </c>
      <c r="T50">
        <f t="shared" ca="1" si="8"/>
        <v>0</v>
      </c>
      <c r="U50">
        <f t="shared" ca="1" si="9"/>
        <v>0</v>
      </c>
      <c r="V50">
        <f t="shared" ca="1" si="10"/>
        <v>0</v>
      </c>
      <c r="W50">
        <f t="shared" ca="1" si="11"/>
        <v>0</v>
      </c>
    </row>
    <row r="51" spans="1:23">
      <c r="A51" s="2" t="s">
        <v>48</v>
      </c>
      <c r="B51" s="4">
        <v>73</v>
      </c>
      <c r="C51" s="3">
        <v>5.2220000000000004</v>
      </c>
      <c r="D51" s="1">
        <v>1.399233482009244</v>
      </c>
      <c r="E51" s="1">
        <v>0.87906873696735921</v>
      </c>
      <c r="K51">
        <f t="shared" ca="1" si="1"/>
        <v>2.2080933042235866</v>
      </c>
      <c r="L51">
        <f t="shared" ca="1" si="2"/>
        <v>0.9965556338546292</v>
      </c>
      <c r="M51">
        <f t="shared" ca="1" si="3"/>
        <v>1.0322634669289132</v>
      </c>
      <c r="N51" t="str">
        <f t="shared" ca="1" si="0"/>
        <v>C2</v>
      </c>
      <c r="O51">
        <v>51</v>
      </c>
      <c r="P51" t="str">
        <f t="shared" ca="1" si="4"/>
        <v>C2</v>
      </c>
      <c r="Q51">
        <f t="shared" ca="1" si="5"/>
        <v>0</v>
      </c>
      <c r="R51">
        <f t="shared" ca="1" si="6"/>
        <v>0</v>
      </c>
      <c r="S51">
        <f t="shared" ca="1" si="7"/>
        <v>0</v>
      </c>
      <c r="T51">
        <f t="shared" ca="1" si="8"/>
        <v>1.399233482009244</v>
      </c>
      <c r="U51">
        <f t="shared" ca="1" si="9"/>
        <v>0.87906873696735921</v>
      </c>
      <c r="V51">
        <f t="shared" ca="1" si="10"/>
        <v>0</v>
      </c>
      <c r="W51">
        <f t="shared" ca="1" si="11"/>
        <v>0</v>
      </c>
    </row>
    <row r="52" spans="1:23">
      <c r="A52" s="2" t="s">
        <v>49</v>
      </c>
      <c r="B52" s="4">
        <v>64</v>
      </c>
      <c r="C52" s="3">
        <v>4.0030000000000001</v>
      </c>
      <c r="D52" s="1">
        <v>0.92867961884043848</v>
      </c>
      <c r="E52" s="1">
        <v>0.50299944388270423</v>
      </c>
      <c r="K52">
        <f t="shared" ca="1" si="1"/>
        <v>1.632056252930933</v>
      </c>
      <c r="L52">
        <f t="shared" ca="1" si="2"/>
        <v>1.0687491359593344</v>
      </c>
      <c r="M52">
        <f t="shared" ca="1" si="3"/>
        <v>0.46398149482239553</v>
      </c>
      <c r="N52" t="str">
        <f t="shared" ca="1" si="0"/>
        <v>C3</v>
      </c>
      <c r="O52">
        <v>52</v>
      </c>
      <c r="P52" t="str">
        <f t="shared" ca="1" si="4"/>
        <v>C3</v>
      </c>
      <c r="Q52">
        <f t="shared" ca="1" si="5"/>
        <v>0</v>
      </c>
      <c r="R52">
        <f t="shared" ca="1" si="6"/>
        <v>0</v>
      </c>
      <c r="S52">
        <f t="shared" ca="1" si="7"/>
        <v>0</v>
      </c>
      <c r="T52">
        <f t="shared" ca="1" si="8"/>
        <v>0</v>
      </c>
      <c r="U52">
        <f t="shared" ca="1" si="9"/>
        <v>0</v>
      </c>
      <c r="V52">
        <f t="shared" ca="1" si="10"/>
        <v>0.92867961884043848</v>
      </c>
      <c r="W52">
        <f t="shared" ca="1" si="11"/>
        <v>0.50299944388270423</v>
      </c>
    </row>
    <row r="53" spans="1:23">
      <c r="A53" s="2" t="s">
        <v>50</v>
      </c>
      <c r="B53" s="4">
        <v>47</v>
      </c>
      <c r="C53" s="3">
        <v>0.88</v>
      </c>
      <c r="D53" s="1">
        <v>3.9855655077139097E-2</v>
      </c>
      <c r="E53" s="1">
        <v>-0.46046602150152655</v>
      </c>
      <c r="K53">
        <f t="shared" ca="1" si="1"/>
        <v>0.78936205507419344</v>
      </c>
      <c r="L53">
        <f t="shared" ca="1" si="2"/>
        <v>1.89051005366245</v>
      </c>
      <c r="M53">
        <f t="shared" ca="1" si="3"/>
        <v>0.89171334024454096</v>
      </c>
      <c r="N53" t="str">
        <f t="shared" ca="1" si="0"/>
        <v>C1</v>
      </c>
      <c r="O53">
        <v>53</v>
      </c>
      <c r="P53" t="str">
        <f t="shared" ca="1" si="4"/>
        <v>C1</v>
      </c>
      <c r="Q53">
        <f t="shared" ca="1" si="5"/>
        <v>0</v>
      </c>
      <c r="R53">
        <f t="shared" ca="1" si="6"/>
        <v>3.9855655077139097E-2</v>
      </c>
      <c r="S53">
        <f t="shared" ca="1" si="7"/>
        <v>-0.46046602150152655</v>
      </c>
      <c r="T53">
        <f t="shared" ca="1" si="8"/>
        <v>0</v>
      </c>
      <c r="U53">
        <f t="shared" ca="1" si="9"/>
        <v>0</v>
      </c>
      <c r="V53">
        <f t="shared" ca="1" si="10"/>
        <v>0</v>
      </c>
      <c r="W53">
        <f t="shared" ca="1" si="11"/>
        <v>0</v>
      </c>
    </row>
    <row r="54" spans="1:23">
      <c r="A54" s="2" t="s">
        <v>51</v>
      </c>
      <c r="B54" s="4">
        <v>39</v>
      </c>
      <c r="C54" s="3">
        <v>1.54</v>
      </c>
      <c r="D54" s="1">
        <v>-0.37841444551735476</v>
      </c>
      <c r="E54" s="1">
        <v>-0.25685180211196768</v>
      </c>
      <c r="K54">
        <f t="shared" ca="1" si="1"/>
        <v>0.33442229396749951</v>
      </c>
      <c r="L54">
        <f t="shared" ca="1" si="2"/>
        <v>2.2661392327102496</v>
      </c>
      <c r="M54">
        <f t="shared" ca="1" si="3"/>
        <v>1.1798589143627136</v>
      </c>
      <c r="N54" t="str">
        <f t="shared" ca="1" si="0"/>
        <v>C1</v>
      </c>
      <c r="O54">
        <v>54</v>
      </c>
      <c r="P54" t="str">
        <f t="shared" ca="1" si="4"/>
        <v>C1</v>
      </c>
      <c r="Q54">
        <f t="shared" ca="1" si="5"/>
        <v>0</v>
      </c>
      <c r="R54">
        <f t="shared" ca="1" si="6"/>
        <v>-0.37841444551735476</v>
      </c>
      <c r="S54">
        <f t="shared" ca="1" si="7"/>
        <v>-0.25685180211196768</v>
      </c>
      <c r="T54">
        <f t="shared" ca="1" si="8"/>
        <v>0</v>
      </c>
      <c r="U54">
        <f t="shared" ca="1" si="9"/>
        <v>0</v>
      </c>
      <c r="V54">
        <f t="shared" ca="1" si="10"/>
        <v>0</v>
      </c>
      <c r="W54">
        <f t="shared" ca="1" si="11"/>
        <v>0</v>
      </c>
    </row>
    <row r="55" spans="1:23">
      <c r="A55" s="2" t="s">
        <v>52</v>
      </c>
      <c r="B55" s="4">
        <v>72</v>
      </c>
      <c r="C55" s="3">
        <v>0.999</v>
      </c>
      <c r="D55" s="1">
        <v>1.3469497194349322</v>
      </c>
      <c r="E55" s="1">
        <v>-0.42375376073280302</v>
      </c>
      <c r="K55">
        <f t="shared" ca="1" si="1"/>
        <v>2.0042047350905774</v>
      </c>
      <c r="L55">
        <f t="shared" ca="1" si="2"/>
        <v>0.67680871231478068</v>
      </c>
      <c r="M55">
        <f t="shared" ca="1" si="3"/>
        <v>0.7732218169338948</v>
      </c>
      <c r="N55" t="str">
        <f t="shared" ca="1" si="0"/>
        <v>C2</v>
      </c>
      <c r="O55">
        <v>55</v>
      </c>
      <c r="P55" t="str">
        <f t="shared" ca="1" si="4"/>
        <v>C3</v>
      </c>
      <c r="Q55">
        <f t="shared" ca="1" si="5"/>
        <v>1</v>
      </c>
      <c r="R55">
        <f t="shared" ca="1" si="6"/>
        <v>0</v>
      </c>
      <c r="S55">
        <f t="shared" ca="1" si="7"/>
        <v>0</v>
      </c>
      <c r="T55">
        <f t="shared" ca="1" si="8"/>
        <v>1.3469497194349322</v>
      </c>
      <c r="U55">
        <f t="shared" ca="1" si="9"/>
        <v>-0.42375376073280302</v>
      </c>
      <c r="V55">
        <f t="shared" ca="1" si="10"/>
        <v>0</v>
      </c>
      <c r="W55">
        <f t="shared" ca="1" si="11"/>
        <v>0</v>
      </c>
    </row>
    <row r="56" spans="1:23">
      <c r="A56" s="2" t="s">
        <v>53</v>
      </c>
      <c r="B56" s="4">
        <v>48</v>
      </c>
      <c r="C56" s="3">
        <v>2.1</v>
      </c>
      <c r="D56" s="1">
        <v>9.2139417651450825E-2</v>
      </c>
      <c r="E56" s="1">
        <v>-8.4088222023857129E-2</v>
      </c>
      <c r="K56">
        <f t="shared" ca="1" si="1"/>
        <v>0.71144101329558673</v>
      </c>
      <c r="L56">
        <f t="shared" ca="1" si="2"/>
        <v>1.7828156171874503</v>
      </c>
      <c r="M56">
        <f t="shared" ca="1" si="3"/>
        <v>0.68063508347480606</v>
      </c>
      <c r="N56" t="str">
        <f t="shared" ca="1" si="0"/>
        <v>C3</v>
      </c>
      <c r="O56">
        <v>56</v>
      </c>
      <c r="P56" t="str">
        <f t="shared" ca="1" si="4"/>
        <v>C1</v>
      </c>
      <c r="Q56">
        <f t="shared" ca="1" si="5"/>
        <v>1</v>
      </c>
      <c r="R56">
        <f t="shared" ca="1" si="6"/>
        <v>0</v>
      </c>
      <c r="S56">
        <f t="shared" ca="1" si="7"/>
        <v>0</v>
      </c>
      <c r="T56">
        <f t="shared" ca="1" si="8"/>
        <v>0</v>
      </c>
      <c r="U56">
        <f t="shared" ca="1" si="9"/>
        <v>0</v>
      </c>
      <c r="V56">
        <f t="shared" ca="1" si="10"/>
        <v>9.2139417651450825E-2</v>
      </c>
      <c r="W56">
        <f t="shared" ca="1" si="11"/>
        <v>-8.4088222023857129E-2</v>
      </c>
    </row>
    <row r="57" spans="1:23">
      <c r="A57" s="2" t="s">
        <v>54</v>
      </c>
      <c r="B57" s="4">
        <v>29</v>
      </c>
      <c r="C57" s="3">
        <v>1.083</v>
      </c>
      <c r="D57" s="1">
        <v>-0.90125207126047202</v>
      </c>
      <c r="E57" s="1">
        <v>-0.39783922371958647</v>
      </c>
      <c r="K57">
        <f t="shared" ca="1" si="1"/>
        <v>0.47138949587232259</v>
      </c>
      <c r="L57">
        <f t="shared" ca="1" si="2"/>
        <v>2.8028183783666423</v>
      </c>
      <c r="M57">
        <f t="shared" ca="1" si="3"/>
        <v>1.7212983690050745</v>
      </c>
      <c r="N57" t="str">
        <f t="shared" ca="1" si="0"/>
        <v>C1</v>
      </c>
      <c r="O57">
        <v>57</v>
      </c>
      <c r="P57" t="str">
        <f t="shared" ca="1" si="4"/>
        <v>C1</v>
      </c>
      <c r="Q57">
        <f t="shared" ca="1" si="5"/>
        <v>0</v>
      </c>
      <c r="R57">
        <f t="shared" ca="1" si="6"/>
        <v>-0.90125207126047202</v>
      </c>
      <c r="S57">
        <f t="shared" ca="1" si="7"/>
        <v>-0.39783922371958647</v>
      </c>
      <c r="T57">
        <f t="shared" ca="1" si="8"/>
        <v>0</v>
      </c>
      <c r="U57">
        <f t="shared" ca="1" si="9"/>
        <v>0</v>
      </c>
      <c r="V57">
        <f t="shared" ca="1" si="10"/>
        <v>0</v>
      </c>
      <c r="W57">
        <f t="shared" ca="1" si="11"/>
        <v>0</v>
      </c>
    </row>
    <row r="58" spans="1:23">
      <c r="A58" s="2" t="s">
        <v>55</v>
      </c>
      <c r="B58" s="4">
        <v>26</v>
      </c>
      <c r="C58" s="3">
        <v>6.0039999999999996</v>
      </c>
      <c r="D58" s="1">
        <v>-1.0581033589834072</v>
      </c>
      <c r="E58" s="1">
        <v>1.1203207363046848</v>
      </c>
      <c r="K58">
        <f t="shared" ca="1" si="1"/>
        <v>1.2247680620199901</v>
      </c>
      <c r="L58">
        <f t="shared" ca="1" si="2"/>
        <v>3.1369776677748056</v>
      </c>
      <c r="M58">
        <f t="shared" ca="1" si="3"/>
        <v>2.0933383400691095</v>
      </c>
      <c r="N58" t="str">
        <f t="shared" ca="1" si="0"/>
        <v>C1</v>
      </c>
      <c r="O58">
        <v>58</v>
      </c>
      <c r="P58" t="str">
        <f t="shared" ca="1" si="4"/>
        <v>C1</v>
      </c>
      <c r="Q58">
        <f t="shared" ca="1" si="5"/>
        <v>0</v>
      </c>
      <c r="R58">
        <f t="shared" ca="1" si="6"/>
        <v>-1.0581033589834072</v>
      </c>
      <c r="S58">
        <f t="shared" ca="1" si="7"/>
        <v>1.1203207363046848</v>
      </c>
      <c r="T58">
        <f t="shared" ca="1" si="8"/>
        <v>0</v>
      </c>
      <c r="U58">
        <f t="shared" ca="1" si="9"/>
        <v>0</v>
      </c>
      <c r="V58">
        <f t="shared" ca="1" si="10"/>
        <v>0</v>
      </c>
      <c r="W58">
        <f t="shared" ca="1" si="11"/>
        <v>0</v>
      </c>
    </row>
    <row r="59" spans="1:23">
      <c r="A59" s="2" t="s">
        <v>56</v>
      </c>
      <c r="B59" s="4">
        <v>53</v>
      </c>
      <c r="C59" s="3">
        <v>2.8279999999999998</v>
      </c>
      <c r="D59" s="1">
        <v>0.3535582305230095</v>
      </c>
      <c r="E59" s="1">
        <v>0.14050443209068647</v>
      </c>
      <c r="K59">
        <f t="shared" ca="1" si="1"/>
        <v>0.98368689682184562</v>
      </c>
      <c r="L59">
        <f t="shared" ca="1" si="2"/>
        <v>1.5255814747171443</v>
      </c>
      <c r="M59">
        <f t="shared" ca="1" si="3"/>
        <v>0.40648770375411675</v>
      </c>
      <c r="N59" t="str">
        <f t="shared" ca="1" si="0"/>
        <v>C3</v>
      </c>
      <c r="O59">
        <v>59</v>
      </c>
      <c r="P59" t="str">
        <f t="shared" ca="1" si="4"/>
        <v>C3</v>
      </c>
      <c r="Q59">
        <f t="shared" ca="1" si="5"/>
        <v>0</v>
      </c>
      <c r="R59">
        <f t="shared" ca="1" si="6"/>
        <v>0</v>
      </c>
      <c r="S59">
        <f t="shared" ca="1" si="7"/>
        <v>0</v>
      </c>
      <c r="T59">
        <f t="shared" ca="1" si="8"/>
        <v>0</v>
      </c>
      <c r="U59">
        <f t="shared" ca="1" si="9"/>
        <v>0</v>
      </c>
      <c r="V59">
        <f t="shared" ca="1" si="10"/>
        <v>0.3535582305230095</v>
      </c>
      <c r="W59">
        <f t="shared" ca="1" si="11"/>
        <v>0.14050443209068647</v>
      </c>
    </row>
    <row r="60" spans="1:23">
      <c r="A60" s="2" t="s">
        <v>57</v>
      </c>
      <c r="B60" s="4">
        <v>41</v>
      </c>
      <c r="C60" s="3">
        <v>2.4580000000000002</v>
      </c>
      <c r="D60" s="1">
        <v>-0.27384692036873126</v>
      </c>
      <c r="E60" s="1">
        <v>2.6357066675327844E-2</v>
      </c>
      <c r="K60">
        <f t="shared" ca="1" si="1"/>
        <v>0.34615771668174911</v>
      </c>
      <c r="L60">
        <f t="shared" ca="1" si="2"/>
        <v>2.1468450535276355</v>
      </c>
      <c r="M60">
        <f t="shared" ca="1" si="3"/>
        <v>1.0293043663243058</v>
      </c>
      <c r="N60" t="str">
        <f t="shared" ca="1" si="0"/>
        <v>C1</v>
      </c>
      <c r="O60">
        <v>60</v>
      </c>
      <c r="P60" t="str">
        <f t="shared" ca="1" si="4"/>
        <v>C1</v>
      </c>
      <c r="Q60">
        <f t="shared" ca="1" si="5"/>
        <v>0</v>
      </c>
      <c r="R60">
        <f t="shared" ca="1" si="6"/>
        <v>-0.27384692036873126</v>
      </c>
      <c r="S60">
        <f t="shared" ca="1" si="7"/>
        <v>2.6357066675327844E-2</v>
      </c>
      <c r="T60">
        <f t="shared" ca="1" si="8"/>
        <v>0</v>
      </c>
      <c r="U60">
        <f t="shared" ca="1" si="9"/>
        <v>0</v>
      </c>
      <c r="V60">
        <f t="shared" ca="1" si="10"/>
        <v>0</v>
      </c>
      <c r="W60">
        <f t="shared" ca="1" si="11"/>
        <v>0</v>
      </c>
    </row>
    <row r="61" spans="1:23">
      <c r="A61" s="2" t="s">
        <v>58</v>
      </c>
      <c r="B61" s="4">
        <v>57</v>
      </c>
      <c r="C61" s="3">
        <v>1.954</v>
      </c>
      <c r="D61" s="1">
        <v>0.56269328082025638</v>
      </c>
      <c r="E61" s="1">
        <v>-0.12913015540397171</v>
      </c>
      <c r="K61">
        <f t="shared" ca="1" si="1"/>
        <v>1.1841361653739444</v>
      </c>
      <c r="L61">
        <f t="shared" ca="1" si="2"/>
        <v>1.3167410467606004</v>
      </c>
      <c r="M61">
        <f t="shared" ca="1" si="3"/>
        <v>0.27857740955785465</v>
      </c>
      <c r="N61" t="str">
        <f t="shared" ca="1" si="0"/>
        <v>C3</v>
      </c>
      <c r="O61">
        <v>61</v>
      </c>
      <c r="P61" t="str">
        <f t="shared" ca="1" si="4"/>
        <v>C3</v>
      </c>
      <c r="Q61">
        <f t="shared" ca="1" si="5"/>
        <v>0</v>
      </c>
      <c r="R61">
        <f t="shared" ca="1" si="6"/>
        <v>0</v>
      </c>
      <c r="S61">
        <f t="shared" ca="1" si="7"/>
        <v>0</v>
      </c>
      <c r="T61">
        <f t="shared" ca="1" si="8"/>
        <v>0</v>
      </c>
      <c r="U61">
        <f t="shared" ca="1" si="9"/>
        <v>0</v>
      </c>
      <c r="V61">
        <f t="shared" ca="1" si="10"/>
        <v>0.56269328082025638</v>
      </c>
      <c r="W61">
        <f t="shared" ca="1" si="11"/>
        <v>-0.12913015540397171</v>
      </c>
    </row>
    <row r="62" spans="1:23">
      <c r="A62" s="2" t="s">
        <v>59</v>
      </c>
      <c r="B62" s="4">
        <v>28</v>
      </c>
      <c r="C62" s="3">
        <v>1</v>
      </c>
      <c r="D62" s="1">
        <v>-0.9535358338347838</v>
      </c>
      <c r="E62" s="1">
        <v>-0.42344525433978858</v>
      </c>
      <c r="K62">
        <f t="shared" ca="1" si="1"/>
        <v>0.52402806150976244</v>
      </c>
      <c r="L62">
        <f t="shared" ca="1" si="2"/>
        <v>2.8582778419789081</v>
      </c>
      <c r="M62">
        <f t="shared" ca="1" si="3"/>
        <v>1.7786222489255843</v>
      </c>
      <c r="N62" t="str">
        <f t="shared" ca="1" si="0"/>
        <v>C1</v>
      </c>
      <c r="O62">
        <v>62</v>
      </c>
      <c r="P62" t="str">
        <f t="shared" ca="1" si="4"/>
        <v>C1</v>
      </c>
      <c r="Q62">
        <f t="shared" ca="1" si="5"/>
        <v>0</v>
      </c>
      <c r="R62">
        <f t="shared" ca="1" si="6"/>
        <v>-0.9535358338347838</v>
      </c>
      <c r="S62">
        <f t="shared" ca="1" si="7"/>
        <v>-0.42344525433978858</v>
      </c>
      <c r="T62">
        <f t="shared" ca="1" si="8"/>
        <v>0</v>
      </c>
      <c r="U62">
        <f t="shared" ca="1" si="9"/>
        <v>0</v>
      </c>
      <c r="V62">
        <f t="shared" ca="1" si="10"/>
        <v>0</v>
      </c>
      <c r="W62">
        <f t="shared" ca="1" si="11"/>
        <v>0</v>
      </c>
    </row>
    <row r="63" spans="1:23">
      <c r="A63" s="2" t="s">
        <v>60</v>
      </c>
      <c r="B63" s="4">
        <v>37</v>
      </c>
      <c r="C63" s="3">
        <v>-1.17</v>
      </c>
      <c r="D63" s="1">
        <v>-0.4829819706659782</v>
      </c>
      <c r="E63" s="1">
        <v>-1.0929041271812168</v>
      </c>
      <c r="K63">
        <f t="shared" ca="1" si="1"/>
        <v>1.0791067762304178</v>
      </c>
      <c r="L63">
        <f t="shared" ca="1" si="2"/>
        <v>2.5979575365833418</v>
      </c>
      <c r="M63">
        <f t="shared" ca="1" si="3"/>
        <v>1.7001268042788955</v>
      </c>
      <c r="N63" t="str">
        <f t="shared" ca="1" si="0"/>
        <v>C1</v>
      </c>
      <c r="O63">
        <v>63</v>
      </c>
      <c r="P63" t="str">
        <f t="shared" ca="1" si="4"/>
        <v>C1</v>
      </c>
      <c r="Q63">
        <f t="shared" ca="1" si="5"/>
        <v>0</v>
      </c>
      <c r="R63">
        <f t="shared" ca="1" si="6"/>
        <v>-0.4829819706659782</v>
      </c>
      <c r="S63">
        <f t="shared" ca="1" si="7"/>
        <v>-1.0929041271812168</v>
      </c>
      <c r="T63">
        <f t="shared" ca="1" si="8"/>
        <v>0</v>
      </c>
      <c r="U63">
        <f t="shared" ca="1" si="9"/>
        <v>0</v>
      </c>
      <c r="V63">
        <f t="shared" ca="1" si="10"/>
        <v>0</v>
      </c>
      <c r="W63">
        <f t="shared" ca="1" si="11"/>
        <v>0</v>
      </c>
    </row>
    <row r="64" spans="1:23">
      <c r="A64" s="2" t="s">
        <v>61</v>
      </c>
      <c r="B64" s="4">
        <v>59</v>
      </c>
      <c r="C64" s="3">
        <v>2.274</v>
      </c>
      <c r="D64" s="1">
        <v>0.66726080596887982</v>
      </c>
      <c r="E64" s="1">
        <v>-3.0408109639337096E-2</v>
      </c>
      <c r="K64">
        <f t="shared" ca="1" si="1"/>
        <v>1.2838837096916926</v>
      </c>
      <c r="L64">
        <f t="shared" ca="1" si="2"/>
        <v>1.2060445022554014</v>
      </c>
      <c r="M64">
        <f t="shared" ca="1" si="3"/>
        <v>0.13522237137138418</v>
      </c>
      <c r="N64" t="str">
        <f t="shared" ca="1" si="0"/>
        <v>C3</v>
      </c>
      <c r="O64">
        <v>64</v>
      </c>
      <c r="P64" t="str">
        <f t="shared" ca="1" si="4"/>
        <v>C3</v>
      </c>
      <c r="Q64">
        <f t="shared" ca="1" si="5"/>
        <v>0</v>
      </c>
      <c r="R64">
        <f t="shared" ca="1" si="6"/>
        <v>0</v>
      </c>
      <c r="S64">
        <f t="shared" ca="1" si="7"/>
        <v>0</v>
      </c>
      <c r="T64">
        <f t="shared" ca="1" si="8"/>
        <v>0</v>
      </c>
      <c r="U64">
        <f t="shared" ca="1" si="9"/>
        <v>0</v>
      </c>
      <c r="V64">
        <f t="shared" ca="1" si="10"/>
        <v>0.66726080596887982</v>
      </c>
      <c r="W64">
        <f t="shared" ca="1" si="11"/>
        <v>-3.0408109639337096E-2</v>
      </c>
    </row>
    <row r="65" spans="1:23">
      <c r="A65" s="2" t="s">
        <v>62</v>
      </c>
      <c r="B65" s="4">
        <v>26</v>
      </c>
      <c r="C65" s="3">
        <v>4.1379999999999999</v>
      </c>
      <c r="D65" s="1">
        <v>-1.0581033589834072</v>
      </c>
      <c r="E65" s="1">
        <v>0.54464780693965931</v>
      </c>
      <c r="K65">
        <f t="shared" ca="1" si="1"/>
        <v>0.71842414991739567</v>
      </c>
      <c r="L65">
        <f t="shared" ca="1" si="2"/>
        <v>2.980729855525579</v>
      </c>
      <c r="M65">
        <f t="shared" ca="1" si="3"/>
        <v>1.8728663107193333</v>
      </c>
      <c r="N65" t="str">
        <f t="shared" ca="1" si="0"/>
        <v>C1</v>
      </c>
      <c r="O65">
        <v>65</v>
      </c>
      <c r="P65" t="str">
        <f t="shared" ca="1" si="4"/>
        <v>C1</v>
      </c>
      <c r="Q65">
        <f t="shared" ca="1" si="5"/>
        <v>0</v>
      </c>
      <c r="R65">
        <f t="shared" ca="1" si="6"/>
        <v>-1.0581033589834072</v>
      </c>
      <c r="S65">
        <f t="shared" ca="1" si="7"/>
        <v>0.54464780693965931</v>
      </c>
      <c r="T65">
        <f t="shared" ca="1" si="8"/>
        <v>0</v>
      </c>
      <c r="U65">
        <f t="shared" ca="1" si="9"/>
        <v>0</v>
      </c>
      <c r="V65">
        <f t="shared" ca="1" si="10"/>
        <v>0</v>
      </c>
      <c r="W65">
        <f t="shared" ca="1" si="11"/>
        <v>0</v>
      </c>
    </row>
    <row r="66" spans="1:23">
      <c r="A66" s="2" t="s">
        <v>63</v>
      </c>
      <c r="B66" s="4">
        <v>31</v>
      </c>
      <c r="C66" s="3">
        <v>2.27</v>
      </c>
      <c r="D66" s="1">
        <v>-0.79668454611184858</v>
      </c>
      <c r="E66" s="1">
        <v>-3.1642135211395028E-2</v>
      </c>
      <c r="K66">
        <f t="shared" ca="1" si="1"/>
        <v>0.18034106899659094</v>
      </c>
      <c r="L66">
        <f t="shared" ca="1" si="2"/>
        <v>2.6697626348975718</v>
      </c>
      <c r="M66">
        <f t="shared" ca="1" si="3"/>
        <v>1.5546102543359981</v>
      </c>
      <c r="N66" t="str">
        <f t="shared" ca="1" si="0"/>
        <v>C1</v>
      </c>
      <c r="O66">
        <v>66</v>
      </c>
      <c r="P66" t="str">
        <f t="shared" ca="1" si="4"/>
        <v>C1</v>
      </c>
      <c r="Q66">
        <f t="shared" ca="1" si="5"/>
        <v>0</v>
      </c>
      <c r="R66">
        <f t="shared" ca="1" si="6"/>
        <v>-0.79668454611184858</v>
      </c>
      <c r="S66">
        <f t="shared" ca="1" si="7"/>
        <v>-3.1642135211395028E-2</v>
      </c>
      <c r="T66">
        <f t="shared" ca="1" si="8"/>
        <v>0</v>
      </c>
      <c r="U66">
        <f t="shared" ca="1" si="9"/>
        <v>0</v>
      </c>
      <c r="V66">
        <f t="shared" ca="1" si="10"/>
        <v>0</v>
      </c>
      <c r="W66">
        <f t="shared" ca="1" si="11"/>
        <v>0</v>
      </c>
    </row>
    <row r="67" spans="1:23">
      <c r="A67" s="2" t="s">
        <v>64</v>
      </c>
      <c r="B67" s="4">
        <v>49</v>
      </c>
      <c r="C67" s="3">
        <v>4.2389999999999999</v>
      </c>
      <c r="D67" s="1">
        <v>0.14442318022576256</v>
      </c>
      <c r="E67" s="1">
        <v>0.57580695263412218</v>
      </c>
      <c r="K67">
        <f t="shared" ref="K67:K123" ca="1" si="12">SQRT((D67-$H$3)^2+(E67-$I$3)^2)</f>
        <v>0.96780396002966496</v>
      </c>
      <c r="L67">
        <f t="shared" ref="L67:L123" ca="1" si="13">SQRT((D67-$H$4)^2+(E67-$I$4)^2)</f>
        <v>1.8211158567234578</v>
      </c>
      <c r="M67">
        <f t="shared" ref="M67:M123" ca="1" si="14">SQRT((D67-$H$5)^2+(E67-$I$5)^2)</f>
        <v>0.79050246214237885</v>
      </c>
      <c r="N67" t="str">
        <f t="shared" ref="N67:N123" ca="1" si="15">INDEX($K$1:$M$1,1,MATCH(MIN(K67:M67),K67:M67,0))</f>
        <v>C3</v>
      </c>
      <c r="O67">
        <v>67</v>
      </c>
      <c r="P67" t="str">
        <f t="shared" ref="P67:P123" ca="1" si="16">INDIRECT($F$1&amp;"!N"&amp;O67)</f>
        <v>C1</v>
      </c>
      <c r="Q67">
        <f t="shared" ref="Q67:Q123" ca="1" si="17">IF(P67=N67,0,1)</f>
        <v>1</v>
      </c>
      <c r="R67">
        <f t="shared" ref="R67:R123" ca="1" si="18">IF($N67=R$1,$D67,0)</f>
        <v>0</v>
      </c>
      <c r="S67">
        <f t="shared" ref="S67:S123" ca="1" si="19">IF($N67=S$1,$E67,0)</f>
        <v>0</v>
      </c>
      <c r="T67">
        <f t="shared" ref="T67:T123" ca="1" si="20">IF($N67=T$1,$D67,0)</f>
        <v>0</v>
      </c>
      <c r="U67">
        <f t="shared" ref="U67:U123" ca="1" si="21">IF($N67=U$1,$E67,0)</f>
        <v>0</v>
      </c>
      <c r="V67">
        <f t="shared" ref="V67:V123" ca="1" si="22">IF($N67=V$1,$D67,0)</f>
        <v>0.14442318022576256</v>
      </c>
      <c r="W67">
        <f t="shared" ref="W67:W123" ca="1" si="23">IF($N67=W$1,$E67,0)</f>
        <v>0.57580695263412218</v>
      </c>
    </row>
    <row r="68" spans="1:23">
      <c r="A68" s="2" t="s">
        <v>65</v>
      </c>
      <c r="B68" s="4">
        <v>32</v>
      </c>
      <c r="C68" s="3">
        <v>5.37</v>
      </c>
      <c r="D68" s="1">
        <v>-0.7444007835375368</v>
      </c>
      <c r="E68" s="1">
        <v>0.92472768313350262</v>
      </c>
      <c r="K68">
        <f t="shared" ca="1" si="12"/>
        <v>0.95541569906483026</v>
      </c>
      <c r="L68">
        <f t="shared" ca="1" si="13"/>
        <v>2.7750712856324893</v>
      </c>
      <c r="M68">
        <f t="shared" ca="1" si="14"/>
        <v>1.7239075017455012</v>
      </c>
      <c r="N68" t="str">
        <f t="shared" ca="1" si="15"/>
        <v>C1</v>
      </c>
      <c r="O68">
        <v>68</v>
      </c>
      <c r="P68" t="str">
        <f t="shared" ca="1" si="16"/>
        <v>C1</v>
      </c>
      <c r="Q68">
        <f t="shared" ca="1" si="17"/>
        <v>0</v>
      </c>
      <c r="R68">
        <f t="shared" ca="1" si="18"/>
        <v>-0.7444007835375368</v>
      </c>
      <c r="S68">
        <f t="shared" ca="1" si="19"/>
        <v>0.92472768313350262</v>
      </c>
      <c r="T68">
        <f t="shared" ca="1" si="20"/>
        <v>0</v>
      </c>
      <c r="U68">
        <f t="shared" ca="1" si="21"/>
        <v>0</v>
      </c>
      <c r="V68">
        <f t="shared" ca="1" si="22"/>
        <v>0</v>
      </c>
      <c r="W68">
        <f t="shared" ca="1" si="23"/>
        <v>0</v>
      </c>
    </row>
    <row r="69" spans="1:23">
      <c r="A69" s="2" t="s">
        <v>66</v>
      </c>
      <c r="B69" s="4">
        <v>27</v>
      </c>
      <c r="C69" s="3">
        <v>1.522</v>
      </c>
      <c r="D69" s="1">
        <v>-1.0058195964090955</v>
      </c>
      <c r="E69" s="1">
        <v>-0.26240491718622838</v>
      </c>
      <c r="K69">
        <f t="shared" ca="1" si="12"/>
        <v>0.45742848375219192</v>
      </c>
      <c r="L69">
        <f t="shared" ca="1" si="13"/>
        <v>2.8908231982294561</v>
      </c>
      <c r="M69">
        <f t="shared" ca="1" si="14"/>
        <v>1.7918890035443622</v>
      </c>
      <c r="N69" t="str">
        <f t="shared" ca="1" si="15"/>
        <v>C1</v>
      </c>
      <c r="O69">
        <v>69</v>
      </c>
      <c r="P69" t="str">
        <f t="shared" ca="1" si="16"/>
        <v>C1</v>
      </c>
      <c r="Q69">
        <f t="shared" ca="1" si="17"/>
        <v>0</v>
      </c>
      <c r="R69">
        <f t="shared" ca="1" si="18"/>
        <v>-1.0058195964090955</v>
      </c>
      <c r="S69">
        <f t="shared" ca="1" si="19"/>
        <v>-0.26240491718622838</v>
      </c>
      <c r="T69">
        <f t="shared" ca="1" si="20"/>
        <v>0</v>
      </c>
      <c r="U69">
        <f t="shared" ca="1" si="21"/>
        <v>0</v>
      </c>
      <c r="V69">
        <f t="shared" ca="1" si="22"/>
        <v>0</v>
      </c>
      <c r="W69">
        <f t="shared" ca="1" si="23"/>
        <v>0</v>
      </c>
    </row>
    <row r="70" spans="1:23">
      <c r="A70" s="2" t="s">
        <v>66</v>
      </c>
      <c r="B70" s="4">
        <v>54</v>
      </c>
      <c r="C70" s="3">
        <v>3.6</v>
      </c>
      <c r="D70" s="1">
        <v>0.40584199309732122</v>
      </c>
      <c r="E70" s="1">
        <v>0.37867136749786751</v>
      </c>
      <c r="K70">
        <f t="shared" ca="1" si="12"/>
        <v>1.0981795093412121</v>
      </c>
      <c r="L70">
        <f t="shared" ca="1" si="13"/>
        <v>1.5145421077609393</v>
      </c>
      <c r="M70">
        <f t="shared" ca="1" si="14"/>
        <v>0.46360787876149406</v>
      </c>
      <c r="N70" t="str">
        <f t="shared" ca="1" si="15"/>
        <v>C3</v>
      </c>
      <c r="O70">
        <v>70</v>
      </c>
      <c r="P70" t="str">
        <f t="shared" ca="1" si="16"/>
        <v>C3</v>
      </c>
      <c r="Q70">
        <f t="shared" ca="1" si="17"/>
        <v>0</v>
      </c>
      <c r="R70">
        <f t="shared" ca="1" si="18"/>
        <v>0</v>
      </c>
      <c r="S70">
        <f t="shared" ca="1" si="19"/>
        <v>0</v>
      </c>
      <c r="T70">
        <f t="shared" ca="1" si="20"/>
        <v>0</v>
      </c>
      <c r="U70">
        <f t="shared" ca="1" si="21"/>
        <v>0</v>
      </c>
      <c r="V70">
        <f t="shared" ca="1" si="22"/>
        <v>0.40584199309732122</v>
      </c>
      <c r="W70">
        <f t="shared" ca="1" si="23"/>
        <v>0.37867136749786751</v>
      </c>
    </row>
    <row r="71" spans="1:23">
      <c r="A71" s="2" t="s">
        <v>67</v>
      </c>
      <c r="B71" s="4">
        <v>30</v>
      </c>
      <c r="C71" s="3">
        <v>2.302</v>
      </c>
      <c r="D71" s="1">
        <v>-0.84896830868616036</v>
      </c>
      <c r="E71" s="1">
        <v>-2.1769930634931562E-2</v>
      </c>
      <c r="K71">
        <f t="shared" ca="1" si="12"/>
        <v>0.23237251436373937</v>
      </c>
      <c r="L71">
        <f t="shared" ca="1" si="13"/>
        <v>2.7219372183700101</v>
      </c>
      <c r="M71">
        <f t="shared" ca="1" si="14"/>
        <v>1.6061666328225357</v>
      </c>
      <c r="N71" t="str">
        <f t="shared" ca="1" si="15"/>
        <v>C1</v>
      </c>
      <c r="O71">
        <v>71</v>
      </c>
      <c r="P71" t="str">
        <f t="shared" ca="1" si="16"/>
        <v>C1</v>
      </c>
      <c r="Q71">
        <f t="shared" ca="1" si="17"/>
        <v>0</v>
      </c>
      <c r="R71">
        <f t="shared" ca="1" si="18"/>
        <v>-0.84896830868616036</v>
      </c>
      <c r="S71">
        <f t="shared" ca="1" si="19"/>
        <v>-2.1769930634931562E-2</v>
      </c>
      <c r="T71">
        <f t="shared" ca="1" si="20"/>
        <v>0</v>
      </c>
      <c r="U71">
        <f t="shared" ca="1" si="21"/>
        <v>0</v>
      </c>
      <c r="V71">
        <f t="shared" ca="1" si="22"/>
        <v>0</v>
      </c>
      <c r="W71">
        <f t="shared" ca="1" si="23"/>
        <v>0</v>
      </c>
    </row>
    <row r="72" spans="1:23">
      <c r="A72" s="2" t="s">
        <v>68</v>
      </c>
      <c r="B72" s="4">
        <v>30</v>
      </c>
      <c r="C72" s="3">
        <v>4</v>
      </c>
      <c r="D72" s="1">
        <v>-0.84896830868616036</v>
      </c>
      <c r="E72" s="1">
        <v>0.50207392470366075</v>
      </c>
      <c r="K72">
        <f t="shared" ca="1" si="12"/>
        <v>0.57337294204108014</v>
      </c>
      <c r="L72">
        <f t="shared" ca="1" si="13"/>
        <v>2.7673419736989513</v>
      </c>
      <c r="M72">
        <f t="shared" ca="1" si="14"/>
        <v>1.6597896649750552</v>
      </c>
      <c r="N72" t="str">
        <f t="shared" ca="1" si="15"/>
        <v>C1</v>
      </c>
      <c r="O72">
        <v>72</v>
      </c>
      <c r="P72" t="str">
        <f t="shared" ca="1" si="16"/>
        <v>C1</v>
      </c>
      <c r="Q72">
        <f t="shared" ca="1" si="17"/>
        <v>0</v>
      </c>
      <c r="R72">
        <f t="shared" ca="1" si="18"/>
        <v>-0.84896830868616036</v>
      </c>
      <c r="S72">
        <f t="shared" ca="1" si="19"/>
        <v>0.50207392470366075</v>
      </c>
      <c r="T72">
        <f t="shared" ca="1" si="20"/>
        <v>0</v>
      </c>
      <c r="U72">
        <f t="shared" ca="1" si="21"/>
        <v>0</v>
      </c>
      <c r="V72">
        <f t="shared" ca="1" si="22"/>
        <v>0</v>
      </c>
      <c r="W72">
        <f t="shared" ca="1" si="23"/>
        <v>0</v>
      </c>
    </row>
    <row r="73" spans="1:23">
      <c r="A73" s="2" t="s">
        <v>69</v>
      </c>
      <c r="B73" s="4">
        <v>45</v>
      </c>
      <c r="C73" s="3">
        <v>2.3580000000000001</v>
      </c>
      <c r="D73" s="1">
        <v>-6.4711870071484365E-2</v>
      </c>
      <c r="E73" s="1">
        <v>-4.4935726261204926E-3</v>
      </c>
      <c r="K73">
        <f t="shared" ca="1" si="12"/>
        <v>0.55216497381348573</v>
      </c>
      <c r="L73">
        <f t="shared" ca="1" si="13"/>
        <v>1.9375864912170548</v>
      </c>
      <c r="M73">
        <f t="shared" ca="1" si="14"/>
        <v>0.82276915896211189</v>
      </c>
      <c r="N73" t="str">
        <f t="shared" ca="1" si="15"/>
        <v>C1</v>
      </c>
      <c r="O73">
        <v>73</v>
      </c>
      <c r="P73" t="str">
        <f t="shared" ca="1" si="16"/>
        <v>C1</v>
      </c>
      <c r="Q73">
        <f t="shared" ca="1" si="17"/>
        <v>0</v>
      </c>
      <c r="R73">
        <f t="shared" ca="1" si="18"/>
        <v>-6.4711870071484365E-2</v>
      </c>
      <c r="S73">
        <f t="shared" ca="1" si="19"/>
        <v>-4.4935726261204926E-3</v>
      </c>
      <c r="T73">
        <f t="shared" ca="1" si="20"/>
        <v>0</v>
      </c>
      <c r="U73">
        <f t="shared" ca="1" si="21"/>
        <v>0</v>
      </c>
      <c r="V73">
        <f t="shared" ca="1" si="22"/>
        <v>0</v>
      </c>
      <c r="W73">
        <f t="shared" ca="1" si="23"/>
        <v>0</v>
      </c>
    </row>
    <row r="74" spans="1:23">
      <c r="A74" s="2" t="s">
        <v>70</v>
      </c>
      <c r="B74" s="4">
        <v>37</v>
      </c>
      <c r="C74" s="3">
        <v>1.4870000000000001</v>
      </c>
      <c r="D74" s="1">
        <v>-0.4829819706659782</v>
      </c>
      <c r="E74" s="1">
        <v>-0.27320264094173524</v>
      </c>
      <c r="K74">
        <f t="shared" ca="1" si="12"/>
        <v>0.28443734947385835</v>
      </c>
      <c r="L74">
        <f t="shared" ca="1" si="13"/>
        <v>2.3718943976040485</v>
      </c>
      <c r="M74">
        <f t="shared" ca="1" si="14"/>
        <v>1.284899429387691</v>
      </c>
      <c r="N74" t="str">
        <f t="shared" ca="1" si="15"/>
        <v>C1</v>
      </c>
      <c r="O74">
        <v>74</v>
      </c>
      <c r="P74" t="str">
        <f t="shared" ca="1" si="16"/>
        <v>C1</v>
      </c>
      <c r="Q74">
        <f t="shared" ca="1" si="17"/>
        <v>0</v>
      </c>
      <c r="R74">
        <f t="shared" ca="1" si="18"/>
        <v>-0.4829819706659782</v>
      </c>
      <c r="S74">
        <f t="shared" ca="1" si="19"/>
        <v>-0.27320264094173524</v>
      </c>
      <c r="T74">
        <f t="shared" ca="1" si="20"/>
        <v>0</v>
      </c>
      <c r="U74">
        <f t="shared" ca="1" si="21"/>
        <v>0</v>
      </c>
      <c r="V74">
        <f t="shared" ca="1" si="22"/>
        <v>0</v>
      </c>
      <c r="W74">
        <f t="shared" ca="1" si="23"/>
        <v>0</v>
      </c>
    </row>
    <row r="75" spans="1:23">
      <c r="A75" s="2" t="s">
        <v>71</v>
      </c>
      <c r="B75" s="4">
        <v>27</v>
      </c>
      <c r="C75" s="3">
        <v>3.4</v>
      </c>
      <c r="D75" s="1">
        <v>-1.0058195964090955</v>
      </c>
      <c r="E75" s="1">
        <v>0.31697008889497086</v>
      </c>
      <c r="K75">
        <f t="shared" ca="1" si="12"/>
        <v>0.51620188274105305</v>
      </c>
      <c r="L75">
        <f t="shared" ca="1" si="13"/>
        <v>2.8958343952687695</v>
      </c>
      <c r="M75">
        <f t="shared" ca="1" si="14"/>
        <v>1.7770479217792889</v>
      </c>
      <c r="N75" t="str">
        <f t="shared" ca="1" si="15"/>
        <v>C1</v>
      </c>
      <c r="O75">
        <v>75</v>
      </c>
      <c r="P75" t="str">
        <f t="shared" ca="1" si="16"/>
        <v>C1</v>
      </c>
      <c r="Q75">
        <f t="shared" ca="1" si="17"/>
        <v>0</v>
      </c>
      <c r="R75">
        <f t="shared" ca="1" si="18"/>
        <v>-1.0058195964090955</v>
      </c>
      <c r="S75">
        <f t="shared" ca="1" si="19"/>
        <v>0.31697008889497086</v>
      </c>
      <c r="T75">
        <f t="shared" ca="1" si="20"/>
        <v>0</v>
      </c>
      <c r="U75">
        <f t="shared" ca="1" si="21"/>
        <v>0</v>
      </c>
      <c r="V75">
        <f t="shared" ca="1" si="22"/>
        <v>0</v>
      </c>
      <c r="W75">
        <f t="shared" ca="1" si="23"/>
        <v>0</v>
      </c>
    </row>
    <row r="76" spans="1:23">
      <c r="A76" s="2" t="s">
        <v>72</v>
      </c>
      <c r="B76" s="4">
        <v>29</v>
      </c>
      <c r="C76" s="3">
        <v>0.56100000000000005</v>
      </c>
      <c r="D76" s="1">
        <v>-0.90125207126047202</v>
      </c>
      <c r="E76" s="1">
        <v>-0.55887956087314661</v>
      </c>
      <c r="K76">
        <f t="shared" ca="1" si="12"/>
        <v>0.60758536377428918</v>
      </c>
      <c r="L76">
        <f t="shared" ca="1" si="13"/>
        <v>2.8302982531528653</v>
      </c>
      <c r="M76">
        <f t="shared" ca="1" si="14"/>
        <v>1.7721309232806413</v>
      </c>
      <c r="N76" t="str">
        <f t="shared" ca="1" si="15"/>
        <v>C1</v>
      </c>
      <c r="O76">
        <v>76</v>
      </c>
      <c r="P76" t="str">
        <f t="shared" ca="1" si="16"/>
        <v>C1</v>
      </c>
      <c r="Q76">
        <f t="shared" ca="1" si="17"/>
        <v>0</v>
      </c>
      <c r="R76">
        <f t="shared" ca="1" si="18"/>
        <v>-0.90125207126047202</v>
      </c>
      <c r="S76">
        <f t="shared" ca="1" si="19"/>
        <v>-0.55887956087314661</v>
      </c>
      <c r="T76">
        <f t="shared" ca="1" si="20"/>
        <v>0</v>
      </c>
      <c r="U76">
        <f t="shared" ca="1" si="21"/>
        <v>0</v>
      </c>
      <c r="V76">
        <f t="shared" ca="1" si="22"/>
        <v>0</v>
      </c>
      <c r="W76">
        <f t="shared" ca="1" si="23"/>
        <v>0</v>
      </c>
    </row>
    <row r="77" spans="1:23">
      <c r="A77" s="2" t="s">
        <v>73</v>
      </c>
      <c r="B77" s="4">
        <v>83</v>
      </c>
      <c r="C77" s="3">
        <v>2.0950000000000002</v>
      </c>
      <c r="D77" s="1">
        <v>1.9220711077523613</v>
      </c>
      <c r="E77" s="1">
        <v>-8.5630753988929512E-2</v>
      </c>
      <c r="K77">
        <f t="shared" ca="1" si="12"/>
        <v>2.5394619178313933</v>
      </c>
      <c r="L77">
        <f t="shared" ca="1" si="13"/>
        <v>0.10072614804475839</v>
      </c>
      <c r="M77">
        <f t="shared" ca="1" si="14"/>
        <v>1.1783956624039347</v>
      </c>
      <c r="N77" t="str">
        <f t="shared" ca="1" si="15"/>
        <v>C2</v>
      </c>
      <c r="O77">
        <v>77</v>
      </c>
      <c r="P77" t="str">
        <f t="shared" ca="1" si="16"/>
        <v>C2</v>
      </c>
      <c r="Q77">
        <f t="shared" ca="1" si="17"/>
        <v>0</v>
      </c>
      <c r="R77">
        <f t="shared" ca="1" si="18"/>
        <v>0</v>
      </c>
      <c r="S77">
        <f t="shared" ca="1" si="19"/>
        <v>0</v>
      </c>
      <c r="T77">
        <f t="shared" ca="1" si="20"/>
        <v>1.9220711077523613</v>
      </c>
      <c r="U77">
        <f t="shared" ca="1" si="21"/>
        <v>-8.5630753988929512E-2</v>
      </c>
      <c r="V77">
        <f t="shared" ca="1" si="22"/>
        <v>0</v>
      </c>
      <c r="W77">
        <f t="shared" ca="1" si="23"/>
        <v>0</v>
      </c>
    </row>
    <row r="78" spans="1:23">
      <c r="A78" s="2" t="s">
        <v>74</v>
      </c>
      <c r="B78" s="4">
        <v>90</v>
      </c>
      <c r="C78" s="3">
        <v>3.956</v>
      </c>
      <c r="D78" s="1">
        <v>2.2880574457725436</v>
      </c>
      <c r="E78" s="1">
        <v>0.48849964341102342</v>
      </c>
      <c r="K78">
        <f t="shared" ca="1" si="12"/>
        <v>2.9491905889948478</v>
      </c>
      <c r="L78">
        <f t="shared" ca="1" si="13"/>
        <v>0.63938891621113025</v>
      </c>
      <c r="M78">
        <f t="shared" ca="1" si="14"/>
        <v>1.5889461019977522</v>
      </c>
      <c r="N78" t="str">
        <f t="shared" ca="1" si="15"/>
        <v>C2</v>
      </c>
      <c r="O78">
        <v>78</v>
      </c>
      <c r="P78" t="str">
        <f t="shared" ca="1" si="16"/>
        <v>C2</v>
      </c>
      <c r="Q78">
        <f t="shared" ca="1" si="17"/>
        <v>0</v>
      </c>
      <c r="R78">
        <f t="shared" ca="1" si="18"/>
        <v>0</v>
      </c>
      <c r="S78">
        <f t="shared" ca="1" si="19"/>
        <v>0</v>
      </c>
      <c r="T78">
        <f t="shared" ca="1" si="20"/>
        <v>2.2880574457725436</v>
      </c>
      <c r="U78">
        <f t="shared" ca="1" si="21"/>
        <v>0.48849964341102342</v>
      </c>
      <c r="V78">
        <f t="shared" ca="1" si="22"/>
        <v>0</v>
      </c>
      <c r="W78">
        <f t="shared" ca="1" si="23"/>
        <v>0</v>
      </c>
    </row>
    <row r="79" spans="1:23">
      <c r="A79" s="2" t="s">
        <v>75</v>
      </c>
      <c r="B79" s="4">
        <v>26</v>
      </c>
      <c r="C79" s="3">
        <v>4.7</v>
      </c>
      <c r="D79" s="1">
        <v>-1.0581033589834072</v>
      </c>
      <c r="E79" s="1">
        <v>0.71802839981379896</v>
      </c>
      <c r="K79">
        <f t="shared" ca="1" si="12"/>
        <v>0.86181243772775284</v>
      </c>
      <c r="L79">
        <f t="shared" ca="1" si="13"/>
        <v>3.0170998137685672</v>
      </c>
      <c r="M79">
        <f t="shared" ca="1" si="14"/>
        <v>1.9238608695420065</v>
      </c>
      <c r="N79" t="str">
        <f t="shared" ca="1" si="15"/>
        <v>C1</v>
      </c>
      <c r="O79">
        <v>79</v>
      </c>
      <c r="P79" t="str">
        <f t="shared" ca="1" si="16"/>
        <v>C1</v>
      </c>
      <c r="Q79">
        <f t="shared" ca="1" si="17"/>
        <v>0</v>
      </c>
      <c r="R79">
        <f t="shared" ca="1" si="18"/>
        <v>-1.0581033589834072</v>
      </c>
      <c r="S79">
        <f t="shared" ca="1" si="19"/>
        <v>0.71802839981379896</v>
      </c>
      <c r="T79">
        <f t="shared" ca="1" si="20"/>
        <v>0</v>
      </c>
      <c r="U79">
        <f t="shared" ca="1" si="21"/>
        <v>0</v>
      </c>
      <c r="V79">
        <f t="shared" ca="1" si="22"/>
        <v>0</v>
      </c>
      <c r="W79">
        <f t="shared" ca="1" si="23"/>
        <v>0</v>
      </c>
    </row>
    <row r="80" spans="1:23">
      <c r="A80" s="2" t="s">
        <v>76</v>
      </c>
      <c r="B80" s="4">
        <v>28</v>
      </c>
      <c r="C80" s="3">
        <v>-1.5409999999999999</v>
      </c>
      <c r="D80" s="1">
        <v>-0.9535358338347838</v>
      </c>
      <c r="E80" s="1">
        <v>-1.20735999898959</v>
      </c>
      <c r="K80">
        <f t="shared" ca="1" si="12"/>
        <v>1.2322202075064348</v>
      </c>
      <c r="L80">
        <f t="shared" ca="1" si="13"/>
        <v>3.0743622956794652</v>
      </c>
      <c r="M80">
        <f t="shared" ca="1" si="14"/>
        <v>2.1345608183520048</v>
      </c>
      <c r="N80" t="str">
        <f t="shared" ca="1" si="15"/>
        <v>C1</v>
      </c>
      <c r="O80">
        <v>80</v>
      </c>
      <c r="P80" t="str">
        <f t="shared" ca="1" si="16"/>
        <v>C1</v>
      </c>
      <c r="Q80">
        <f t="shared" ca="1" si="17"/>
        <v>0</v>
      </c>
      <c r="R80">
        <f t="shared" ca="1" si="18"/>
        <v>-0.9535358338347838</v>
      </c>
      <c r="S80">
        <f t="shared" ca="1" si="19"/>
        <v>-1.20735999898959</v>
      </c>
      <c r="T80">
        <f t="shared" ca="1" si="20"/>
        <v>0</v>
      </c>
      <c r="U80">
        <f t="shared" ca="1" si="21"/>
        <v>0</v>
      </c>
      <c r="V80">
        <f t="shared" ca="1" si="22"/>
        <v>0</v>
      </c>
      <c r="W80">
        <f t="shared" ca="1" si="23"/>
        <v>0</v>
      </c>
    </row>
    <row r="81" spans="1:23">
      <c r="A81" s="2" t="s">
        <v>77</v>
      </c>
      <c r="B81" s="4">
        <v>85</v>
      </c>
      <c r="C81" s="3">
        <v>1.024</v>
      </c>
      <c r="D81" s="1">
        <v>2.0266386329009847</v>
      </c>
      <c r="E81" s="1">
        <v>-0.41604110090744095</v>
      </c>
      <c r="K81">
        <f t="shared" ca="1" si="12"/>
        <v>2.6724292434683283</v>
      </c>
      <c r="L81">
        <f t="shared" ca="1" si="13"/>
        <v>0.44566861890755416</v>
      </c>
      <c r="M81">
        <f t="shared" ca="1" si="14"/>
        <v>1.3629909749720537</v>
      </c>
      <c r="N81" t="str">
        <f t="shared" ca="1" si="15"/>
        <v>C2</v>
      </c>
      <c r="O81">
        <v>81</v>
      </c>
      <c r="P81" t="str">
        <f t="shared" ca="1" si="16"/>
        <v>C2</v>
      </c>
      <c r="Q81">
        <f t="shared" ca="1" si="17"/>
        <v>0</v>
      </c>
      <c r="R81">
        <f t="shared" ca="1" si="18"/>
        <v>0</v>
      </c>
      <c r="S81">
        <f t="shared" ca="1" si="19"/>
        <v>0</v>
      </c>
      <c r="T81">
        <f t="shared" ca="1" si="20"/>
        <v>2.0266386329009847</v>
      </c>
      <c r="U81">
        <f t="shared" ca="1" si="21"/>
        <v>-0.41604110090744095</v>
      </c>
      <c r="V81">
        <f t="shared" ca="1" si="22"/>
        <v>0</v>
      </c>
      <c r="W81">
        <f t="shared" ca="1" si="23"/>
        <v>0</v>
      </c>
    </row>
    <row r="82" spans="1:23">
      <c r="A82" s="2" t="s">
        <v>78</v>
      </c>
      <c r="B82" s="4">
        <v>45</v>
      </c>
      <c r="C82" s="3">
        <v>3.0569999999999999</v>
      </c>
      <c r="D82" s="1">
        <v>-6.4711870071484365E-2</v>
      </c>
      <c r="E82" s="1">
        <v>0.21115239609100314</v>
      </c>
      <c r="K82">
        <f t="shared" ca="1" si="12"/>
        <v>0.59915224141404677</v>
      </c>
      <c r="L82">
        <f t="shared" ca="1" si="13"/>
        <v>1.9488029683414574</v>
      </c>
      <c r="M82">
        <f t="shared" ca="1" si="14"/>
        <v>0.83068222588506779</v>
      </c>
      <c r="N82" t="str">
        <f t="shared" ca="1" si="15"/>
        <v>C1</v>
      </c>
      <c r="O82">
        <v>82</v>
      </c>
      <c r="P82" t="str">
        <f t="shared" ca="1" si="16"/>
        <v>C1</v>
      </c>
      <c r="Q82">
        <f t="shared" ca="1" si="17"/>
        <v>0</v>
      </c>
      <c r="R82">
        <f t="shared" ca="1" si="18"/>
        <v>-6.4711870071484365E-2</v>
      </c>
      <c r="S82">
        <f t="shared" ca="1" si="19"/>
        <v>0.21115239609100314</v>
      </c>
      <c r="T82">
        <f t="shared" ca="1" si="20"/>
        <v>0</v>
      </c>
      <c r="U82">
        <f t="shared" ca="1" si="21"/>
        <v>0</v>
      </c>
      <c r="V82">
        <f t="shared" ca="1" si="22"/>
        <v>0</v>
      </c>
      <c r="W82">
        <f t="shared" ca="1" si="23"/>
        <v>0</v>
      </c>
    </row>
    <row r="83" spans="1:23">
      <c r="A83" s="2" t="s">
        <v>79</v>
      </c>
      <c r="B83" s="4">
        <v>32</v>
      </c>
      <c r="C83" s="3">
        <v>4.7069999999999999</v>
      </c>
      <c r="D83" s="1">
        <v>-0.7444007835375368</v>
      </c>
      <c r="E83" s="1">
        <v>0.72018794456490021</v>
      </c>
      <c r="K83">
        <f t="shared" ca="1" si="12"/>
        <v>0.75321136586616255</v>
      </c>
      <c r="L83">
        <f t="shared" ca="1" si="13"/>
        <v>2.7139442573504069</v>
      </c>
      <c r="M83">
        <f t="shared" ca="1" si="14"/>
        <v>1.6325643570276505</v>
      </c>
      <c r="N83" t="str">
        <f t="shared" ca="1" si="15"/>
        <v>C1</v>
      </c>
      <c r="O83">
        <v>83</v>
      </c>
      <c r="P83" t="str">
        <f t="shared" ca="1" si="16"/>
        <v>C1</v>
      </c>
      <c r="Q83">
        <f t="shared" ca="1" si="17"/>
        <v>0</v>
      </c>
      <c r="R83">
        <f t="shared" ca="1" si="18"/>
        <v>-0.7444007835375368</v>
      </c>
      <c r="S83">
        <f t="shared" ca="1" si="19"/>
        <v>0.72018794456490021</v>
      </c>
      <c r="T83">
        <f t="shared" ca="1" si="20"/>
        <v>0</v>
      </c>
      <c r="U83">
        <f t="shared" ca="1" si="21"/>
        <v>0</v>
      </c>
      <c r="V83">
        <f t="shared" ca="1" si="22"/>
        <v>0</v>
      </c>
      <c r="W83">
        <f t="shared" ca="1" si="23"/>
        <v>0</v>
      </c>
    </row>
    <row r="84" spans="1:23">
      <c r="A84" s="2" t="s">
        <v>80</v>
      </c>
      <c r="B84" s="4">
        <v>38</v>
      </c>
      <c r="C84" s="3">
        <v>5</v>
      </c>
      <c r="D84" s="1">
        <v>-0.43069820809166648</v>
      </c>
      <c r="E84" s="1">
        <v>0.81058031771814376</v>
      </c>
      <c r="K84">
        <f t="shared" ca="1" si="12"/>
        <v>0.85318032042492264</v>
      </c>
      <c r="L84">
        <f t="shared" ca="1" si="13"/>
        <v>2.4412660120682923</v>
      </c>
      <c r="M84">
        <f t="shared" ca="1" si="14"/>
        <v>1.3958846157902234</v>
      </c>
      <c r="N84" t="str">
        <f t="shared" ca="1" si="15"/>
        <v>C1</v>
      </c>
      <c r="O84">
        <v>84</v>
      </c>
      <c r="P84" t="str">
        <f t="shared" ca="1" si="16"/>
        <v>C1</v>
      </c>
      <c r="Q84">
        <f t="shared" ca="1" si="17"/>
        <v>0</v>
      </c>
      <c r="R84">
        <f t="shared" ca="1" si="18"/>
        <v>-0.43069820809166648</v>
      </c>
      <c r="S84">
        <f t="shared" ca="1" si="19"/>
        <v>0.81058031771814376</v>
      </c>
      <c r="T84">
        <f t="shared" ca="1" si="20"/>
        <v>0</v>
      </c>
      <c r="U84">
        <f t="shared" ca="1" si="21"/>
        <v>0</v>
      </c>
      <c r="V84">
        <f t="shared" ca="1" si="22"/>
        <v>0</v>
      </c>
      <c r="W84">
        <f t="shared" ca="1" si="23"/>
        <v>0</v>
      </c>
    </row>
    <row r="85" spans="1:23">
      <c r="A85" s="2" t="s">
        <v>81</v>
      </c>
      <c r="B85" s="4">
        <v>30</v>
      </c>
      <c r="C85" s="3">
        <v>4.093</v>
      </c>
      <c r="D85" s="1">
        <v>-0.84896830868616036</v>
      </c>
      <c r="E85" s="1">
        <v>0.53076501925400765</v>
      </c>
      <c r="K85">
        <f t="shared" ca="1" si="12"/>
        <v>0.59971495798108709</v>
      </c>
      <c r="L85">
        <f t="shared" ca="1" si="13"/>
        <v>2.7726675516400459</v>
      </c>
      <c r="M85">
        <f t="shared" ca="1" si="14"/>
        <v>1.6674371102109518</v>
      </c>
      <c r="N85" t="str">
        <f t="shared" ca="1" si="15"/>
        <v>C1</v>
      </c>
      <c r="O85">
        <v>85</v>
      </c>
      <c r="P85" t="str">
        <f t="shared" ca="1" si="16"/>
        <v>C1</v>
      </c>
      <c r="Q85">
        <f t="shared" ca="1" si="17"/>
        <v>0</v>
      </c>
      <c r="R85">
        <f t="shared" ca="1" si="18"/>
        <v>-0.84896830868616036</v>
      </c>
      <c r="S85">
        <f t="shared" ca="1" si="19"/>
        <v>0.53076501925400765</v>
      </c>
      <c r="T85">
        <f t="shared" ca="1" si="20"/>
        <v>0</v>
      </c>
      <c r="U85">
        <f t="shared" ca="1" si="21"/>
        <v>0</v>
      </c>
      <c r="V85">
        <f t="shared" ca="1" si="22"/>
        <v>0</v>
      </c>
      <c r="W85">
        <f t="shared" ca="1" si="23"/>
        <v>0</v>
      </c>
    </row>
    <row r="86" spans="1:23">
      <c r="A86" s="2" t="s">
        <v>82</v>
      </c>
      <c r="B86" s="4">
        <v>35</v>
      </c>
      <c r="C86" s="3">
        <v>3.8969999999999998</v>
      </c>
      <c r="D86" s="1">
        <v>-0.5875494958146017</v>
      </c>
      <c r="E86" s="1">
        <v>0.47029776622316888</v>
      </c>
      <c r="K86">
        <f t="shared" ca="1" si="12"/>
        <v>0.49325503658292202</v>
      </c>
      <c r="L86">
        <f t="shared" ca="1" si="13"/>
        <v>2.5045340618305718</v>
      </c>
      <c r="M86">
        <f t="shared" ca="1" si="14"/>
        <v>1.3995287305384858</v>
      </c>
      <c r="N86" t="str">
        <f t="shared" ca="1" si="15"/>
        <v>C1</v>
      </c>
      <c r="O86">
        <v>86</v>
      </c>
      <c r="P86" t="str">
        <f t="shared" ca="1" si="16"/>
        <v>C1</v>
      </c>
      <c r="Q86">
        <f t="shared" ca="1" si="17"/>
        <v>0</v>
      </c>
      <c r="R86">
        <f t="shared" ca="1" si="18"/>
        <v>-0.5875494958146017</v>
      </c>
      <c r="S86">
        <f t="shared" ca="1" si="19"/>
        <v>0.47029776622316888</v>
      </c>
      <c r="T86">
        <f t="shared" ca="1" si="20"/>
        <v>0</v>
      </c>
      <c r="U86">
        <f t="shared" ca="1" si="21"/>
        <v>0</v>
      </c>
      <c r="V86">
        <f t="shared" ca="1" si="22"/>
        <v>0</v>
      </c>
      <c r="W86">
        <f t="shared" ca="1" si="23"/>
        <v>0</v>
      </c>
    </row>
    <row r="87" spans="1:23">
      <c r="A87" s="2" t="s">
        <v>83</v>
      </c>
      <c r="B87" s="4">
        <v>35</v>
      </c>
      <c r="C87" s="3">
        <v>6.8390000000000004</v>
      </c>
      <c r="D87" s="1">
        <v>-0.5875494958146017</v>
      </c>
      <c r="E87" s="1">
        <v>1.3779235744717784</v>
      </c>
      <c r="K87">
        <f t="shared" ca="1" si="12"/>
        <v>1.4003261479063902</v>
      </c>
      <c r="L87">
        <f t="shared" ca="1" si="13"/>
        <v>2.8188804047537963</v>
      </c>
      <c r="M87">
        <f t="shared" ca="1" si="14"/>
        <v>1.8718102162724153</v>
      </c>
      <c r="N87" t="str">
        <f t="shared" ca="1" si="15"/>
        <v>C1</v>
      </c>
      <c r="O87">
        <v>87</v>
      </c>
      <c r="P87" t="str">
        <f t="shared" ca="1" si="16"/>
        <v>C1</v>
      </c>
      <c r="Q87">
        <f t="shared" ca="1" si="17"/>
        <v>0</v>
      </c>
      <c r="R87">
        <f t="shared" ca="1" si="18"/>
        <v>-0.5875494958146017</v>
      </c>
      <c r="S87">
        <f t="shared" ca="1" si="19"/>
        <v>1.3779235744717784</v>
      </c>
      <c r="T87">
        <f t="shared" ca="1" si="20"/>
        <v>0</v>
      </c>
      <c r="U87">
        <f t="shared" ca="1" si="21"/>
        <v>0</v>
      </c>
      <c r="V87">
        <f t="shared" ca="1" si="22"/>
        <v>0</v>
      </c>
      <c r="W87">
        <f t="shared" ca="1" si="23"/>
        <v>0</v>
      </c>
    </row>
    <row r="88" spans="1:23">
      <c r="A88" s="2" t="s">
        <v>84</v>
      </c>
      <c r="B88" s="4">
        <v>62</v>
      </c>
      <c r="C88" s="3">
        <v>2.83</v>
      </c>
      <c r="D88" s="1">
        <v>0.82411209369181504</v>
      </c>
      <c r="E88" s="1">
        <v>0.14112144487671552</v>
      </c>
      <c r="K88">
        <f t="shared" ca="1" si="12"/>
        <v>1.4499246740113434</v>
      </c>
      <c r="L88">
        <f t="shared" ca="1" si="13"/>
        <v>1.0579042628372517</v>
      </c>
      <c r="M88">
        <f t="shared" ca="1" si="14"/>
        <v>9.7474153778561085E-2</v>
      </c>
      <c r="N88" t="str">
        <f t="shared" ca="1" si="15"/>
        <v>C3</v>
      </c>
      <c r="O88">
        <v>88</v>
      </c>
      <c r="P88" t="str">
        <f t="shared" ca="1" si="16"/>
        <v>C3</v>
      </c>
      <c r="Q88">
        <f t="shared" ca="1" si="17"/>
        <v>0</v>
      </c>
      <c r="R88">
        <f t="shared" ca="1" si="18"/>
        <v>0</v>
      </c>
      <c r="S88">
        <f t="shared" ca="1" si="19"/>
        <v>0</v>
      </c>
      <c r="T88">
        <f t="shared" ca="1" si="20"/>
        <v>0</v>
      </c>
      <c r="U88">
        <f t="shared" ca="1" si="21"/>
        <v>0</v>
      </c>
      <c r="V88">
        <f t="shared" ca="1" si="22"/>
        <v>0.82411209369181504</v>
      </c>
      <c r="W88">
        <f t="shared" ca="1" si="23"/>
        <v>0.14112144487671552</v>
      </c>
    </row>
    <row r="89" spans="1:23">
      <c r="A89" s="2" t="s">
        <v>85</v>
      </c>
      <c r="B89" s="4">
        <v>62</v>
      </c>
      <c r="C89" s="3">
        <v>1.4319999999999999</v>
      </c>
      <c r="D89" s="1">
        <v>0.82411209369181504</v>
      </c>
      <c r="E89" s="1">
        <v>-0.29017049255753186</v>
      </c>
      <c r="K89">
        <f t="shared" ca="1" si="12"/>
        <v>1.4654354291622278</v>
      </c>
      <c r="L89">
        <f t="shared" ca="1" si="13"/>
        <v>1.0887571672769616</v>
      </c>
      <c r="M89">
        <f t="shared" ca="1" si="14"/>
        <v>0.36979373255584891</v>
      </c>
      <c r="N89" t="str">
        <f t="shared" ca="1" si="15"/>
        <v>C3</v>
      </c>
      <c r="O89">
        <v>89</v>
      </c>
      <c r="P89" t="str">
        <f t="shared" ca="1" si="16"/>
        <v>C3</v>
      </c>
      <c r="Q89">
        <f t="shared" ca="1" si="17"/>
        <v>0</v>
      </c>
      <c r="R89">
        <f t="shared" ca="1" si="18"/>
        <v>0</v>
      </c>
      <c r="S89">
        <f t="shared" ca="1" si="19"/>
        <v>0</v>
      </c>
      <c r="T89">
        <f t="shared" ca="1" si="20"/>
        <v>0</v>
      </c>
      <c r="U89">
        <f t="shared" ca="1" si="21"/>
        <v>0</v>
      </c>
      <c r="V89">
        <f t="shared" ca="1" si="22"/>
        <v>0.82411209369181504</v>
      </c>
      <c r="W89">
        <f t="shared" ca="1" si="23"/>
        <v>-0.29017049255753186</v>
      </c>
    </row>
    <row r="90" spans="1:23">
      <c r="A90" s="2" t="s">
        <v>86</v>
      </c>
      <c r="B90" s="4">
        <v>61</v>
      </c>
      <c r="C90" s="3">
        <v>2.6829999999999998</v>
      </c>
      <c r="D90" s="1">
        <v>0.77182833111750326</v>
      </c>
      <c r="E90" s="1">
        <v>9.5771005103586423E-2</v>
      </c>
      <c r="K90">
        <f t="shared" ca="1" si="12"/>
        <v>1.3934188479959675</v>
      </c>
      <c r="L90">
        <f t="shared" ca="1" si="13"/>
        <v>1.1049985761205818</v>
      </c>
      <c r="M90">
        <f t="shared" ca="1" si="14"/>
        <v>2.8680520061622347E-2</v>
      </c>
      <c r="N90" t="str">
        <f t="shared" ca="1" si="15"/>
        <v>C3</v>
      </c>
      <c r="O90">
        <v>90</v>
      </c>
      <c r="P90" t="str">
        <f t="shared" ca="1" si="16"/>
        <v>C3</v>
      </c>
      <c r="Q90">
        <f t="shared" ca="1" si="17"/>
        <v>0</v>
      </c>
      <c r="R90">
        <f t="shared" ca="1" si="18"/>
        <v>0</v>
      </c>
      <c r="S90">
        <f t="shared" ca="1" si="19"/>
        <v>0</v>
      </c>
      <c r="T90">
        <f t="shared" ca="1" si="20"/>
        <v>0</v>
      </c>
      <c r="U90">
        <f t="shared" ca="1" si="21"/>
        <v>0</v>
      </c>
      <c r="V90">
        <f t="shared" ca="1" si="22"/>
        <v>0.77182833111750326</v>
      </c>
      <c r="W90">
        <f t="shared" ca="1" si="23"/>
        <v>9.5771005103586423E-2</v>
      </c>
    </row>
    <row r="91" spans="1:23">
      <c r="A91" s="2" t="s">
        <v>87</v>
      </c>
      <c r="B91" s="4">
        <v>48</v>
      </c>
      <c r="C91" s="3">
        <v>4.7850000000000001</v>
      </c>
      <c r="D91" s="1">
        <v>9.2139417651450825E-2</v>
      </c>
      <c r="E91" s="1">
        <v>0.74425144322003001</v>
      </c>
      <c r="K91">
        <f t="shared" ca="1" si="12"/>
        <v>1.0438402398355062</v>
      </c>
      <c r="L91">
        <f t="shared" ca="1" si="13"/>
        <v>1.9291270898434474</v>
      </c>
      <c r="M91">
        <f t="shared" ca="1" si="14"/>
        <v>0.94296213464916845</v>
      </c>
      <c r="N91" t="str">
        <f t="shared" ca="1" si="15"/>
        <v>C3</v>
      </c>
      <c r="O91">
        <v>91</v>
      </c>
      <c r="P91" t="str">
        <f t="shared" ca="1" si="16"/>
        <v>C1</v>
      </c>
      <c r="Q91">
        <f t="shared" ca="1" si="17"/>
        <v>1</v>
      </c>
      <c r="R91">
        <f t="shared" ca="1" si="18"/>
        <v>0</v>
      </c>
      <c r="S91">
        <f t="shared" ca="1" si="19"/>
        <v>0</v>
      </c>
      <c r="T91">
        <f t="shared" ca="1" si="20"/>
        <v>0</v>
      </c>
      <c r="U91">
        <f t="shared" ca="1" si="21"/>
        <v>0</v>
      </c>
      <c r="V91">
        <f t="shared" ca="1" si="22"/>
        <v>9.2139417651450825E-2</v>
      </c>
      <c r="W91">
        <f t="shared" ca="1" si="23"/>
        <v>0.74425144322003001</v>
      </c>
    </row>
    <row r="92" spans="1:23">
      <c r="A92" s="2" t="s">
        <v>87</v>
      </c>
      <c r="B92" s="4">
        <v>29</v>
      </c>
      <c r="C92" s="3">
        <v>-0.248</v>
      </c>
      <c r="D92" s="1">
        <v>-0.90125207126047202</v>
      </c>
      <c r="E92" s="1">
        <v>-0.80846123282186344</v>
      </c>
      <c r="K92">
        <f t="shared" ca="1" si="12"/>
        <v>0.83629601349567373</v>
      </c>
      <c r="L92">
        <f t="shared" ca="1" si="13"/>
        <v>2.8901519252849157</v>
      </c>
      <c r="M92">
        <f t="shared" ca="1" si="14"/>
        <v>1.8756723102773232</v>
      </c>
      <c r="N92" t="str">
        <f t="shared" ca="1" si="15"/>
        <v>C1</v>
      </c>
      <c r="O92">
        <v>92</v>
      </c>
      <c r="P92" t="str">
        <f t="shared" ca="1" si="16"/>
        <v>C1</v>
      </c>
      <c r="Q92">
        <f t="shared" ca="1" si="17"/>
        <v>0</v>
      </c>
      <c r="R92">
        <f t="shared" ca="1" si="18"/>
        <v>-0.90125207126047202</v>
      </c>
      <c r="S92">
        <f t="shared" ca="1" si="19"/>
        <v>-0.80846123282186344</v>
      </c>
      <c r="T92">
        <f t="shared" ca="1" si="20"/>
        <v>0</v>
      </c>
      <c r="U92">
        <f t="shared" ca="1" si="21"/>
        <v>0</v>
      </c>
      <c r="V92">
        <f t="shared" ca="1" si="22"/>
        <v>0</v>
      </c>
      <c r="W92">
        <f t="shared" ca="1" si="23"/>
        <v>0</v>
      </c>
    </row>
    <row r="93" spans="1:23">
      <c r="A93" s="2" t="s">
        <v>88</v>
      </c>
      <c r="B93" s="4">
        <v>54</v>
      </c>
      <c r="C93" s="3">
        <v>5.9320000000000004</v>
      </c>
      <c r="D93" s="1">
        <v>0.40584199309732122</v>
      </c>
      <c r="E93" s="1">
        <v>1.0981082760076422</v>
      </c>
      <c r="K93">
        <f t="shared" ca="1" si="12"/>
        <v>1.5166571737157974</v>
      </c>
      <c r="L93">
        <f t="shared" ca="1" si="13"/>
        <v>1.8311307015668494</v>
      </c>
      <c r="M93">
        <f t="shared" ca="1" si="14"/>
        <v>1.0827531585256831</v>
      </c>
      <c r="N93" t="str">
        <f t="shared" ca="1" si="15"/>
        <v>C3</v>
      </c>
      <c r="O93">
        <v>93</v>
      </c>
      <c r="P93" t="str">
        <f t="shared" ca="1" si="16"/>
        <v>C3</v>
      </c>
      <c r="Q93">
        <f t="shared" ca="1" si="17"/>
        <v>0</v>
      </c>
      <c r="R93">
        <f t="shared" ca="1" si="18"/>
        <v>0</v>
      </c>
      <c r="S93">
        <f t="shared" ca="1" si="19"/>
        <v>0</v>
      </c>
      <c r="T93">
        <f t="shared" ca="1" si="20"/>
        <v>0</v>
      </c>
      <c r="U93">
        <f t="shared" ca="1" si="21"/>
        <v>0</v>
      </c>
      <c r="V93">
        <f t="shared" ca="1" si="22"/>
        <v>0.40584199309732122</v>
      </c>
      <c r="W93">
        <f t="shared" ca="1" si="23"/>
        <v>1.0981082760076422</v>
      </c>
    </row>
    <row r="94" spans="1:23">
      <c r="A94" s="2" t="s">
        <v>89</v>
      </c>
      <c r="B94" s="4">
        <v>46</v>
      </c>
      <c r="C94" s="3">
        <v>1.3979999999999999</v>
      </c>
      <c r="D94" s="1">
        <v>-1.242810749717263E-2</v>
      </c>
      <c r="E94" s="1">
        <v>-0.30065970992002433</v>
      </c>
      <c r="K94">
        <f t="shared" ca="1" si="12"/>
        <v>0.6652921711162163</v>
      </c>
      <c r="L94">
        <f t="shared" ca="1" si="13"/>
        <v>1.9094713229347693</v>
      </c>
      <c r="M94">
        <f t="shared" ca="1" si="14"/>
        <v>0.85301951075296611</v>
      </c>
      <c r="N94" t="str">
        <f t="shared" ca="1" si="15"/>
        <v>C1</v>
      </c>
      <c r="O94">
        <v>94</v>
      </c>
      <c r="P94" t="str">
        <f t="shared" ca="1" si="16"/>
        <v>C1</v>
      </c>
      <c r="Q94">
        <f t="shared" ca="1" si="17"/>
        <v>0</v>
      </c>
      <c r="R94">
        <f t="shared" ca="1" si="18"/>
        <v>-1.242810749717263E-2</v>
      </c>
      <c r="S94">
        <f t="shared" ca="1" si="19"/>
        <v>-0.30065970992002433</v>
      </c>
      <c r="T94">
        <f t="shared" ca="1" si="20"/>
        <v>0</v>
      </c>
      <c r="U94">
        <f t="shared" ca="1" si="21"/>
        <v>0</v>
      </c>
      <c r="V94">
        <f t="shared" ca="1" si="22"/>
        <v>0</v>
      </c>
      <c r="W94">
        <f t="shared" ca="1" si="23"/>
        <v>0</v>
      </c>
    </row>
    <row r="95" spans="1:23">
      <c r="A95" s="2" t="s">
        <v>90</v>
      </c>
      <c r="B95" s="4">
        <v>45</v>
      </c>
      <c r="C95" s="3">
        <v>6.5739999999999998</v>
      </c>
      <c r="D95" s="1">
        <v>-6.4711870071484365E-2</v>
      </c>
      <c r="E95" s="1">
        <v>1.2961693803229404</v>
      </c>
      <c r="K95">
        <f t="shared" ca="1" si="12"/>
        <v>1.429130394732016</v>
      </c>
      <c r="L95">
        <f t="shared" ca="1" si="13"/>
        <v>2.3298936409449511</v>
      </c>
      <c r="M95">
        <f t="shared" ca="1" si="14"/>
        <v>1.4721092038607237</v>
      </c>
      <c r="N95" t="str">
        <f t="shared" ca="1" si="15"/>
        <v>C1</v>
      </c>
      <c r="O95">
        <v>95</v>
      </c>
      <c r="P95" t="str">
        <f t="shared" ca="1" si="16"/>
        <v>C1</v>
      </c>
      <c r="Q95">
        <f t="shared" ca="1" si="17"/>
        <v>0</v>
      </c>
      <c r="R95">
        <f t="shared" ca="1" si="18"/>
        <v>-6.4711870071484365E-2</v>
      </c>
      <c r="S95">
        <f t="shared" ca="1" si="19"/>
        <v>1.2961693803229404</v>
      </c>
      <c r="T95">
        <f t="shared" ca="1" si="20"/>
        <v>0</v>
      </c>
      <c r="U95">
        <f t="shared" ca="1" si="21"/>
        <v>0</v>
      </c>
      <c r="V95">
        <f t="shared" ca="1" si="22"/>
        <v>0</v>
      </c>
      <c r="W95">
        <f t="shared" ca="1" si="23"/>
        <v>0</v>
      </c>
    </row>
    <row r="96" spans="1:23">
      <c r="A96" s="2" t="s">
        <v>91</v>
      </c>
      <c r="B96" s="4">
        <v>42</v>
      </c>
      <c r="C96" s="3">
        <v>2.7789999999999999</v>
      </c>
      <c r="D96" s="1">
        <v>-0.22156315779441954</v>
      </c>
      <c r="E96" s="1">
        <v>0.12538761883297683</v>
      </c>
      <c r="K96">
        <f t="shared" ca="1" si="12"/>
        <v>0.42166805501215043</v>
      </c>
      <c r="L96">
        <f t="shared" ca="1" si="13"/>
        <v>2.0980422847631672</v>
      </c>
      <c r="M96">
        <f t="shared" ca="1" si="14"/>
        <v>0.97736896181348754</v>
      </c>
      <c r="N96" t="str">
        <f t="shared" ca="1" si="15"/>
        <v>C1</v>
      </c>
      <c r="O96">
        <v>96</v>
      </c>
      <c r="P96" t="str">
        <f t="shared" ca="1" si="16"/>
        <v>C1</v>
      </c>
      <c r="Q96">
        <f t="shared" ca="1" si="17"/>
        <v>0</v>
      </c>
      <c r="R96">
        <f t="shared" ca="1" si="18"/>
        <v>-0.22156315779441954</v>
      </c>
      <c r="S96">
        <f t="shared" ca="1" si="19"/>
        <v>0.12538761883297683</v>
      </c>
      <c r="T96">
        <f t="shared" ca="1" si="20"/>
        <v>0</v>
      </c>
      <c r="U96">
        <f t="shared" ca="1" si="21"/>
        <v>0</v>
      </c>
      <c r="V96">
        <f t="shared" ca="1" si="22"/>
        <v>0</v>
      </c>
      <c r="W96">
        <f t="shared" ca="1" si="23"/>
        <v>0</v>
      </c>
    </row>
    <row r="97" spans="1:23">
      <c r="A97" s="2" t="s">
        <v>92</v>
      </c>
      <c r="B97" s="4">
        <v>30</v>
      </c>
      <c r="C97" s="3">
        <v>4.9029999999999996</v>
      </c>
      <c r="D97" s="1">
        <v>-0.84896830868616036</v>
      </c>
      <c r="E97" s="1">
        <v>0.78065519759573876</v>
      </c>
      <c r="K97">
        <f t="shared" ca="1" si="12"/>
        <v>0.83571218309414141</v>
      </c>
      <c r="L97">
        <f t="shared" ca="1" si="13"/>
        <v>2.830948293947964</v>
      </c>
      <c r="M97">
        <f t="shared" ca="1" si="14"/>
        <v>1.7525915399531662</v>
      </c>
      <c r="N97" t="str">
        <f t="shared" ca="1" si="15"/>
        <v>C1</v>
      </c>
      <c r="O97">
        <v>97</v>
      </c>
      <c r="P97" t="str">
        <f t="shared" ca="1" si="16"/>
        <v>C1</v>
      </c>
      <c r="Q97">
        <f t="shared" ca="1" si="17"/>
        <v>0</v>
      </c>
      <c r="R97">
        <f t="shared" ca="1" si="18"/>
        <v>-0.84896830868616036</v>
      </c>
      <c r="S97">
        <f t="shared" ca="1" si="19"/>
        <v>0.78065519759573876</v>
      </c>
      <c r="T97">
        <f t="shared" ca="1" si="20"/>
        <v>0</v>
      </c>
      <c r="U97">
        <f t="shared" ca="1" si="21"/>
        <v>0</v>
      </c>
      <c r="V97">
        <f t="shared" ca="1" si="22"/>
        <v>0</v>
      </c>
      <c r="W97">
        <f t="shared" ca="1" si="23"/>
        <v>0</v>
      </c>
    </row>
    <row r="98" spans="1:23">
      <c r="A98" s="2" t="s">
        <v>93</v>
      </c>
      <c r="B98" s="4">
        <v>84</v>
      </c>
      <c r="C98" s="3">
        <v>1.996</v>
      </c>
      <c r="D98" s="1">
        <v>1.9743548703266731</v>
      </c>
      <c r="E98" s="1">
        <v>-0.11617288689736339</v>
      </c>
      <c r="K98">
        <f t="shared" ca="1" si="12"/>
        <v>2.5926581024816557</v>
      </c>
      <c r="L98">
        <f t="shared" ca="1" si="13"/>
        <v>0.15596900603169706</v>
      </c>
      <c r="M98">
        <f t="shared" ca="1" si="14"/>
        <v>1.2345333524832558</v>
      </c>
      <c r="N98" t="str">
        <f t="shared" ca="1" si="15"/>
        <v>C2</v>
      </c>
      <c r="O98">
        <v>98</v>
      </c>
      <c r="P98" t="str">
        <f t="shared" ca="1" si="16"/>
        <v>C2</v>
      </c>
      <c r="Q98">
        <f t="shared" ca="1" si="17"/>
        <v>0</v>
      </c>
      <c r="R98">
        <f t="shared" ca="1" si="18"/>
        <v>0</v>
      </c>
      <c r="S98">
        <f t="shared" ca="1" si="19"/>
        <v>0</v>
      </c>
      <c r="T98">
        <f t="shared" ca="1" si="20"/>
        <v>1.9743548703266731</v>
      </c>
      <c r="U98">
        <f t="shared" ca="1" si="21"/>
        <v>-0.11617288689736339</v>
      </c>
      <c r="V98">
        <f t="shared" ca="1" si="22"/>
        <v>0</v>
      </c>
      <c r="W98">
        <f t="shared" ca="1" si="23"/>
        <v>0</v>
      </c>
    </row>
    <row r="99" spans="1:23">
      <c r="A99" s="2" t="s">
        <v>94</v>
      </c>
      <c r="B99" s="4">
        <v>51</v>
      </c>
      <c r="C99" s="3">
        <v>3.2850000000000001</v>
      </c>
      <c r="D99" s="1">
        <v>0.24899070537438603</v>
      </c>
      <c r="E99" s="1">
        <v>0.28149185369830537</v>
      </c>
      <c r="K99">
        <f t="shared" ca="1" si="12"/>
        <v>0.91728359516829816</v>
      </c>
      <c r="L99">
        <f t="shared" ca="1" si="13"/>
        <v>1.6477052914788695</v>
      </c>
      <c r="M99">
        <f t="shared" ca="1" si="14"/>
        <v>0.54672732027810866</v>
      </c>
      <c r="N99" t="str">
        <f t="shared" ca="1" si="15"/>
        <v>C3</v>
      </c>
      <c r="O99">
        <v>99</v>
      </c>
      <c r="P99" t="str">
        <f t="shared" ca="1" si="16"/>
        <v>C3</v>
      </c>
      <c r="Q99">
        <f t="shared" ca="1" si="17"/>
        <v>0</v>
      </c>
      <c r="R99">
        <f t="shared" ca="1" si="18"/>
        <v>0</v>
      </c>
      <c r="S99">
        <f t="shared" ca="1" si="19"/>
        <v>0</v>
      </c>
      <c r="T99">
        <f t="shared" ca="1" si="20"/>
        <v>0</v>
      </c>
      <c r="U99">
        <f t="shared" ca="1" si="21"/>
        <v>0</v>
      </c>
      <c r="V99">
        <f t="shared" ca="1" si="22"/>
        <v>0.24899070537438603</v>
      </c>
      <c r="W99">
        <f t="shared" ca="1" si="23"/>
        <v>0.28149185369830537</v>
      </c>
    </row>
    <row r="100" spans="1:23">
      <c r="A100" s="2" t="s">
        <v>95</v>
      </c>
      <c r="B100" s="4">
        <v>61</v>
      </c>
      <c r="C100" s="3">
        <v>2.492</v>
      </c>
      <c r="D100" s="1">
        <v>0.77182833111750326</v>
      </c>
      <c r="E100" s="1">
        <v>3.6846284037820212E-2</v>
      </c>
      <c r="K100">
        <f t="shared" ca="1" si="12"/>
        <v>1.3896751507307648</v>
      </c>
      <c r="L100">
        <f t="shared" ca="1" si="13"/>
        <v>1.1015777025879174</v>
      </c>
      <c r="M100">
        <f t="shared" ca="1" si="14"/>
        <v>4.0128716248323162E-2</v>
      </c>
      <c r="N100" t="str">
        <f t="shared" ca="1" si="15"/>
        <v>C3</v>
      </c>
      <c r="O100">
        <v>100</v>
      </c>
      <c r="P100" t="str">
        <f t="shared" ca="1" si="16"/>
        <v>C3</v>
      </c>
      <c r="Q100">
        <f t="shared" ca="1" si="17"/>
        <v>0</v>
      </c>
      <c r="R100">
        <f t="shared" ca="1" si="18"/>
        <v>0</v>
      </c>
      <c r="S100">
        <f t="shared" ca="1" si="19"/>
        <v>0</v>
      </c>
      <c r="T100">
        <f t="shared" ca="1" si="20"/>
        <v>0</v>
      </c>
      <c r="U100">
        <f t="shared" ca="1" si="21"/>
        <v>0</v>
      </c>
      <c r="V100">
        <f t="shared" ca="1" si="22"/>
        <v>0.77182833111750326</v>
      </c>
      <c r="W100">
        <f t="shared" ca="1" si="23"/>
        <v>3.6846284037820212E-2</v>
      </c>
    </row>
    <row r="101" spans="1:23">
      <c r="A101" s="2" t="s">
        <v>96</v>
      </c>
      <c r="B101" s="4">
        <v>45</v>
      </c>
      <c r="C101" s="3">
        <v>0.27900000000000003</v>
      </c>
      <c r="D101" s="1">
        <v>-6.4711870071484365E-2</v>
      </c>
      <c r="E101" s="1">
        <v>-0.64587836370323093</v>
      </c>
      <c r="K101">
        <f t="shared" ca="1" si="12"/>
        <v>0.83287091743114194</v>
      </c>
      <c r="L101">
        <f t="shared" ca="1" si="13"/>
        <v>2.0431044126005458</v>
      </c>
      <c r="M101">
        <f t="shared" ca="1" si="14"/>
        <v>1.0898260838770064</v>
      </c>
      <c r="N101" t="str">
        <f t="shared" ca="1" si="15"/>
        <v>C1</v>
      </c>
      <c r="O101">
        <v>101</v>
      </c>
      <c r="P101" t="str">
        <f t="shared" ca="1" si="16"/>
        <v>C1</v>
      </c>
      <c r="Q101">
        <f t="shared" ca="1" si="17"/>
        <v>0</v>
      </c>
      <c r="R101">
        <f t="shared" ca="1" si="18"/>
        <v>-6.4711870071484365E-2</v>
      </c>
      <c r="S101">
        <f t="shared" ca="1" si="19"/>
        <v>-0.64587836370323093</v>
      </c>
      <c r="T101">
        <f t="shared" ca="1" si="20"/>
        <v>0</v>
      </c>
      <c r="U101">
        <f t="shared" ca="1" si="21"/>
        <v>0</v>
      </c>
      <c r="V101">
        <f t="shared" ca="1" si="22"/>
        <v>0</v>
      </c>
      <c r="W101">
        <f t="shared" ca="1" si="23"/>
        <v>0</v>
      </c>
    </row>
    <row r="102" spans="1:23">
      <c r="A102" s="2" t="s">
        <v>97</v>
      </c>
      <c r="B102" s="4">
        <v>58</v>
      </c>
      <c r="C102" s="3">
        <v>3.2349999999999999</v>
      </c>
      <c r="D102" s="1">
        <v>0.61497704339456816</v>
      </c>
      <c r="E102" s="1">
        <v>0.26606653404758113</v>
      </c>
      <c r="K102">
        <f t="shared" ca="1" si="12"/>
        <v>1.2648371163822398</v>
      </c>
      <c r="L102">
        <f t="shared" ca="1" si="13"/>
        <v>1.2852517478381591</v>
      </c>
      <c r="M102">
        <f t="shared" ca="1" si="14"/>
        <v>0.23815180910588118</v>
      </c>
      <c r="N102" t="str">
        <f t="shared" ca="1" si="15"/>
        <v>C3</v>
      </c>
      <c r="O102">
        <v>102</v>
      </c>
      <c r="P102" t="str">
        <f t="shared" ca="1" si="16"/>
        <v>C3</v>
      </c>
      <c r="Q102">
        <f t="shared" ca="1" si="17"/>
        <v>0</v>
      </c>
      <c r="R102">
        <f t="shared" ca="1" si="18"/>
        <v>0</v>
      </c>
      <c r="S102">
        <f t="shared" ca="1" si="19"/>
        <v>0</v>
      </c>
      <c r="T102">
        <f t="shared" ca="1" si="20"/>
        <v>0</v>
      </c>
      <c r="U102">
        <f t="shared" ca="1" si="21"/>
        <v>0</v>
      </c>
      <c r="V102">
        <f t="shared" ca="1" si="22"/>
        <v>0.61497704339456816</v>
      </c>
      <c r="W102">
        <f t="shared" ca="1" si="23"/>
        <v>0.26606653404758113</v>
      </c>
    </row>
    <row r="103" spans="1:23">
      <c r="A103" s="2" t="s">
        <v>98</v>
      </c>
      <c r="B103" s="4">
        <v>36</v>
      </c>
      <c r="C103" s="3">
        <v>4.2949999999999999</v>
      </c>
      <c r="D103" s="1">
        <v>-0.53526573324028992</v>
      </c>
      <c r="E103" s="1">
        <v>0.59308331064293318</v>
      </c>
      <c r="K103">
        <f t="shared" ca="1" si="12"/>
        <v>0.62053743588735277</v>
      </c>
      <c r="L103">
        <f t="shared" ca="1" si="13"/>
        <v>2.4795480901091542</v>
      </c>
      <c r="M103">
        <f t="shared" ca="1" si="14"/>
        <v>1.3905871943823984</v>
      </c>
      <c r="N103" t="str">
        <f t="shared" ca="1" si="15"/>
        <v>C1</v>
      </c>
      <c r="O103">
        <v>103</v>
      </c>
      <c r="P103" t="str">
        <f t="shared" ca="1" si="16"/>
        <v>C1</v>
      </c>
      <c r="Q103">
        <f t="shared" ca="1" si="17"/>
        <v>0</v>
      </c>
      <c r="R103">
        <f t="shared" ca="1" si="18"/>
        <v>-0.53526573324028992</v>
      </c>
      <c r="S103">
        <f t="shared" ca="1" si="19"/>
        <v>0.59308331064293318</v>
      </c>
      <c r="T103">
        <f t="shared" ca="1" si="20"/>
        <v>0</v>
      </c>
      <c r="U103">
        <f t="shared" ca="1" si="21"/>
        <v>0</v>
      </c>
      <c r="V103">
        <f t="shared" ca="1" si="22"/>
        <v>0</v>
      </c>
      <c r="W103">
        <f t="shared" ca="1" si="23"/>
        <v>0</v>
      </c>
    </row>
    <row r="104" spans="1:23">
      <c r="A104" s="2" t="s">
        <v>99</v>
      </c>
      <c r="B104" s="4">
        <v>88</v>
      </c>
      <c r="C104" s="3">
        <v>3.31</v>
      </c>
      <c r="D104" s="1">
        <v>2.18348992062392</v>
      </c>
      <c r="E104" s="1">
        <v>0.28920451352366738</v>
      </c>
      <c r="K104">
        <f t="shared" ca="1" si="12"/>
        <v>2.8173378634845827</v>
      </c>
      <c r="L104">
        <f t="shared" ca="1" si="13"/>
        <v>0.42288046675421109</v>
      </c>
      <c r="M104">
        <f t="shared" ca="1" si="14"/>
        <v>1.4453526451846275</v>
      </c>
      <c r="N104" t="str">
        <f t="shared" ca="1" si="15"/>
        <v>C2</v>
      </c>
      <c r="O104">
        <v>104</v>
      </c>
      <c r="P104" t="str">
        <f t="shared" ca="1" si="16"/>
        <v>C2</v>
      </c>
      <c r="Q104">
        <f t="shared" ca="1" si="17"/>
        <v>0</v>
      </c>
      <c r="R104">
        <f t="shared" ca="1" si="18"/>
        <v>0</v>
      </c>
      <c r="S104">
        <f t="shared" ca="1" si="19"/>
        <v>0</v>
      </c>
      <c r="T104">
        <f t="shared" ca="1" si="20"/>
        <v>2.18348992062392</v>
      </c>
      <c r="U104">
        <f t="shared" ca="1" si="21"/>
        <v>0.28920451352366738</v>
      </c>
      <c r="V104">
        <f t="shared" ca="1" si="22"/>
        <v>0</v>
      </c>
      <c r="W104">
        <f t="shared" ca="1" si="23"/>
        <v>0</v>
      </c>
    </row>
    <row r="105" spans="1:23">
      <c r="A105" s="2" t="s">
        <v>100</v>
      </c>
      <c r="B105" s="4">
        <v>86</v>
      </c>
      <c r="C105" s="3">
        <v>1.31</v>
      </c>
      <c r="D105" s="1">
        <v>2.0789223954752964</v>
      </c>
      <c r="E105" s="1">
        <v>-0.32780827250529876</v>
      </c>
      <c r="K105">
        <f t="shared" ca="1" si="12"/>
        <v>2.7127986185379274</v>
      </c>
      <c r="L105">
        <f t="shared" ca="1" si="13"/>
        <v>0.38910640746756353</v>
      </c>
      <c r="M105">
        <f t="shared" ca="1" si="14"/>
        <v>1.3838352897233666</v>
      </c>
      <c r="N105" t="str">
        <f t="shared" ca="1" si="15"/>
        <v>C2</v>
      </c>
      <c r="O105">
        <v>105</v>
      </c>
      <c r="P105" t="str">
        <f t="shared" ca="1" si="16"/>
        <v>C2</v>
      </c>
      <c r="Q105">
        <f t="shared" ca="1" si="17"/>
        <v>0</v>
      </c>
      <c r="R105">
        <f t="shared" ca="1" si="18"/>
        <v>0</v>
      </c>
      <c r="S105">
        <f t="shared" ca="1" si="19"/>
        <v>0</v>
      </c>
      <c r="T105">
        <f t="shared" ca="1" si="20"/>
        <v>2.0789223954752964</v>
      </c>
      <c r="U105">
        <f t="shared" ca="1" si="21"/>
        <v>-0.32780827250529876</v>
      </c>
      <c r="V105">
        <f t="shared" ca="1" si="22"/>
        <v>0</v>
      </c>
      <c r="W105">
        <f t="shared" ca="1" si="23"/>
        <v>0</v>
      </c>
    </row>
    <row r="106" spans="1:23">
      <c r="A106" s="2" t="s">
        <v>101</v>
      </c>
      <c r="B106" s="4">
        <v>61</v>
      </c>
      <c r="C106" s="3">
        <v>1.4019999999999999</v>
      </c>
      <c r="D106" s="1">
        <v>0.77182833111750326</v>
      </c>
      <c r="E106" s="1">
        <v>-0.2994256843479664</v>
      </c>
      <c r="K106">
        <f t="shared" ca="1" si="12"/>
        <v>1.4158499313871484</v>
      </c>
      <c r="L106">
        <f t="shared" ca="1" si="13"/>
        <v>1.1416171170798408</v>
      </c>
      <c r="M106">
        <f t="shared" ca="1" si="14"/>
        <v>0.37282619469510231</v>
      </c>
      <c r="N106" t="str">
        <f t="shared" ca="1" si="15"/>
        <v>C3</v>
      </c>
      <c r="O106">
        <v>106</v>
      </c>
      <c r="P106" t="str">
        <f t="shared" ca="1" si="16"/>
        <v>C3</v>
      </c>
      <c r="Q106">
        <f t="shared" ca="1" si="17"/>
        <v>0</v>
      </c>
      <c r="R106">
        <f t="shared" ca="1" si="18"/>
        <v>0</v>
      </c>
      <c r="S106">
        <f t="shared" ca="1" si="19"/>
        <v>0</v>
      </c>
      <c r="T106">
        <f t="shared" ca="1" si="20"/>
        <v>0</v>
      </c>
      <c r="U106">
        <f t="shared" ca="1" si="21"/>
        <v>0</v>
      </c>
      <c r="V106">
        <f t="shared" ca="1" si="22"/>
        <v>0.77182833111750326</v>
      </c>
      <c r="W106">
        <f t="shared" ca="1" si="23"/>
        <v>-0.2994256843479664</v>
      </c>
    </row>
    <row r="107" spans="1:23">
      <c r="A107" s="2" t="s">
        <v>102</v>
      </c>
      <c r="B107" s="4">
        <v>32</v>
      </c>
      <c r="C107" s="3">
        <v>6.5789999999999997</v>
      </c>
      <c r="D107" s="1">
        <v>-0.7444007835375368</v>
      </c>
      <c r="E107" s="1">
        <v>1.2977119122880123</v>
      </c>
      <c r="K107">
        <f t="shared" ca="1" si="12"/>
        <v>1.3259867805170065</v>
      </c>
      <c r="L107">
        <f t="shared" ca="1" si="13"/>
        <v>2.9203204798635887</v>
      </c>
      <c r="M107">
        <f t="shared" ca="1" si="14"/>
        <v>1.935546836354195</v>
      </c>
      <c r="N107" t="str">
        <f t="shared" ca="1" si="15"/>
        <v>C1</v>
      </c>
      <c r="O107">
        <v>107</v>
      </c>
      <c r="P107" t="str">
        <f t="shared" ca="1" si="16"/>
        <v>C1</v>
      </c>
      <c r="Q107">
        <f t="shared" ca="1" si="17"/>
        <v>0</v>
      </c>
      <c r="R107">
        <f t="shared" ca="1" si="18"/>
        <v>-0.7444007835375368</v>
      </c>
      <c r="S107">
        <f t="shared" ca="1" si="19"/>
        <v>1.2977119122880123</v>
      </c>
      <c r="T107">
        <f t="shared" ca="1" si="20"/>
        <v>0</v>
      </c>
      <c r="U107">
        <f t="shared" ca="1" si="21"/>
        <v>0</v>
      </c>
      <c r="V107">
        <f t="shared" ca="1" si="22"/>
        <v>0</v>
      </c>
      <c r="W107">
        <f t="shared" ca="1" si="23"/>
        <v>0</v>
      </c>
    </row>
    <row r="108" spans="1:23">
      <c r="A108" s="2" t="s">
        <v>102</v>
      </c>
      <c r="B108" s="4">
        <v>35</v>
      </c>
      <c r="C108" s="3">
        <v>3.23</v>
      </c>
      <c r="D108" s="1">
        <v>-0.5875494958146017</v>
      </c>
      <c r="E108" s="1">
        <v>0.2645240020825087</v>
      </c>
      <c r="K108">
        <f t="shared" ca="1" si="12"/>
        <v>0.28809331625787699</v>
      </c>
      <c r="L108">
        <f t="shared" ca="1" si="13"/>
        <v>2.4743509857775843</v>
      </c>
      <c r="M108">
        <f t="shared" ca="1" si="14"/>
        <v>1.3555492224255783</v>
      </c>
      <c r="N108" t="str">
        <f t="shared" ca="1" si="15"/>
        <v>C1</v>
      </c>
      <c r="O108">
        <v>108</v>
      </c>
      <c r="P108" t="str">
        <f t="shared" ca="1" si="16"/>
        <v>C1</v>
      </c>
      <c r="Q108">
        <f t="shared" ca="1" si="17"/>
        <v>0</v>
      </c>
      <c r="R108">
        <f t="shared" ca="1" si="18"/>
        <v>-0.5875494958146017</v>
      </c>
      <c r="S108">
        <f t="shared" ca="1" si="19"/>
        <v>0.2645240020825087</v>
      </c>
      <c r="T108">
        <f t="shared" ca="1" si="20"/>
        <v>0</v>
      </c>
      <c r="U108">
        <f t="shared" ca="1" si="21"/>
        <v>0</v>
      </c>
      <c r="V108">
        <f t="shared" ca="1" si="22"/>
        <v>0</v>
      </c>
      <c r="W108">
        <f t="shared" ca="1" si="23"/>
        <v>0</v>
      </c>
    </row>
    <row r="109" spans="1:23">
      <c r="A109" s="2" t="s">
        <v>102</v>
      </c>
      <c r="B109" s="4">
        <v>37</v>
      </c>
      <c r="C109" s="3">
        <v>2.4060000000000001</v>
      </c>
      <c r="D109" s="1">
        <v>-0.4829819706659782</v>
      </c>
      <c r="E109" s="1">
        <v>1.0314734238574709E-2</v>
      </c>
      <c r="K109">
        <f t="shared" ca="1" si="12"/>
        <v>0.13749005633759392</v>
      </c>
      <c r="L109">
        <f t="shared" ca="1" si="13"/>
        <v>2.3558586103145061</v>
      </c>
      <c r="M109">
        <f t="shared" ca="1" si="14"/>
        <v>1.2389688112800052</v>
      </c>
      <c r="N109" t="str">
        <f t="shared" ca="1" si="15"/>
        <v>C1</v>
      </c>
      <c r="O109">
        <v>109</v>
      </c>
      <c r="P109" t="str">
        <f t="shared" ca="1" si="16"/>
        <v>C1</v>
      </c>
      <c r="Q109">
        <f t="shared" ca="1" si="17"/>
        <v>0</v>
      </c>
      <c r="R109">
        <f t="shared" ca="1" si="18"/>
        <v>-0.4829819706659782</v>
      </c>
      <c r="S109">
        <f t="shared" ca="1" si="19"/>
        <v>1.0314734238574709E-2</v>
      </c>
      <c r="T109">
        <f t="shared" ca="1" si="20"/>
        <v>0</v>
      </c>
      <c r="U109">
        <f t="shared" ca="1" si="21"/>
        <v>0</v>
      </c>
      <c r="V109">
        <f t="shared" ca="1" si="22"/>
        <v>0</v>
      </c>
      <c r="W109">
        <f t="shared" ca="1" si="23"/>
        <v>0</v>
      </c>
    </row>
    <row r="110" spans="1:23">
      <c r="A110" s="2" t="s">
        <v>103</v>
      </c>
      <c r="B110" s="4">
        <v>35</v>
      </c>
      <c r="C110" s="3">
        <v>-5.1100000000000003</v>
      </c>
      <c r="D110" s="1">
        <v>-0.5875494958146017</v>
      </c>
      <c r="E110" s="1">
        <v>-2.3084193156582806</v>
      </c>
      <c r="K110">
        <f t="shared" ca="1" si="12"/>
        <v>2.2865025297577564</v>
      </c>
      <c r="L110">
        <f t="shared" ca="1" si="13"/>
        <v>3.3753303929811729</v>
      </c>
      <c r="M110">
        <f t="shared" ca="1" si="14"/>
        <v>2.7334875028545129</v>
      </c>
      <c r="N110" t="str">
        <f t="shared" ca="1" si="15"/>
        <v>C1</v>
      </c>
      <c r="O110">
        <v>110</v>
      </c>
      <c r="P110" t="str">
        <f t="shared" ca="1" si="16"/>
        <v>C1</v>
      </c>
      <c r="Q110">
        <f t="shared" ca="1" si="17"/>
        <v>0</v>
      </c>
      <c r="R110">
        <f t="shared" ca="1" si="18"/>
        <v>-0.5875494958146017</v>
      </c>
      <c r="S110">
        <f t="shared" ca="1" si="19"/>
        <v>-2.3084193156582806</v>
      </c>
      <c r="T110">
        <f t="shared" ca="1" si="20"/>
        <v>0</v>
      </c>
      <c r="U110">
        <f t="shared" ca="1" si="21"/>
        <v>0</v>
      </c>
      <c r="V110">
        <f t="shared" ca="1" si="22"/>
        <v>0</v>
      </c>
      <c r="W110">
        <f t="shared" ca="1" si="23"/>
        <v>0</v>
      </c>
    </row>
    <row r="111" spans="1:23">
      <c r="A111" s="2" t="s">
        <v>104</v>
      </c>
      <c r="B111" s="4">
        <v>41</v>
      </c>
      <c r="C111" s="3">
        <v>1</v>
      </c>
      <c r="D111" s="1">
        <v>-0.27384692036873126</v>
      </c>
      <c r="E111" s="1">
        <v>-0.42344525433978858</v>
      </c>
      <c r="K111">
        <f t="shared" ca="1" si="12"/>
        <v>0.52778208645268698</v>
      </c>
      <c r="L111">
        <f t="shared" ca="1" si="13"/>
        <v>2.1885121717092861</v>
      </c>
      <c r="M111">
        <f t="shared" ca="1" si="14"/>
        <v>1.141815862311623</v>
      </c>
      <c r="N111" t="str">
        <f t="shared" ca="1" si="15"/>
        <v>C1</v>
      </c>
      <c r="O111">
        <v>111</v>
      </c>
      <c r="P111" t="str">
        <f t="shared" ca="1" si="16"/>
        <v>C1</v>
      </c>
      <c r="Q111">
        <f t="shared" ca="1" si="17"/>
        <v>0</v>
      </c>
      <c r="R111">
        <f t="shared" ca="1" si="18"/>
        <v>-0.27384692036873126</v>
      </c>
      <c r="S111">
        <f t="shared" ca="1" si="19"/>
        <v>-0.42344525433978858</v>
      </c>
      <c r="T111">
        <f t="shared" ca="1" si="20"/>
        <v>0</v>
      </c>
      <c r="U111">
        <f t="shared" ca="1" si="21"/>
        <v>0</v>
      </c>
      <c r="V111">
        <f t="shared" ca="1" si="22"/>
        <v>0</v>
      </c>
      <c r="W111">
        <f t="shared" ca="1" si="23"/>
        <v>0</v>
      </c>
    </row>
    <row r="112" spans="1:23">
      <c r="A112" s="2" t="s">
        <v>105</v>
      </c>
      <c r="B112" s="4">
        <v>41</v>
      </c>
      <c r="C112" s="3">
        <v>2.8759999999999999</v>
      </c>
      <c r="D112" s="1">
        <v>-0.27384692036873126</v>
      </c>
      <c r="E112" s="1">
        <v>0.1553127389553817</v>
      </c>
      <c r="K112">
        <f t="shared" ca="1" si="12"/>
        <v>0.3859438948734033</v>
      </c>
      <c r="L112">
        <f t="shared" ca="1" si="13"/>
        <v>2.1521591157302713</v>
      </c>
      <c r="M112">
        <f t="shared" ca="1" si="14"/>
        <v>1.0315372609063875</v>
      </c>
      <c r="N112" t="str">
        <f t="shared" ca="1" si="15"/>
        <v>C1</v>
      </c>
      <c r="O112">
        <v>112</v>
      </c>
      <c r="P112" t="str">
        <f t="shared" ca="1" si="16"/>
        <v>C1</v>
      </c>
      <c r="Q112">
        <f t="shared" ca="1" si="17"/>
        <v>0</v>
      </c>
      <c r="R112">
        <f t="shared" ca="1" si="18"/>
        <v>-0.27384692036873126</v>
      </c>
      <c r="S112">
        <f t="shared" ca="1" si="19"/>
        <v>0.1553127389553817</v>
      </c>
      <c r="T112">
        <f t="shared" ca="1" si="20"/>
        <v>0</v>
      </c>
      <c r="U112">
        <f t="shared" ca="1" si="21"/>
        <v>0</v>
      </c>
      <c r="V112">
        <f t="shared" ca="1" si="22"/>
        <v>0</v>
      </c>
      <c r="W112">
        <f t="shared" ca="1" si="23"/>
        <v>0</v>
      </c>
    </row>
    <row r="113" spans="1:23">
      <c r="A113" s="2" t="s">
        <v>106</v>
      </c>
      <c r="B113" s="4">
        <v>25</v>
      </c>
      <c r="C113" s="3">
        <v>4.673</v>
      </c>
      <c r="D113" s="1">
        <v>-1.110387121557719</v>
      </c>
      <c r="E113" s="1">
        <v>0.7096987272024079</v>
      </c>
      <c r="K113">
        <f t="shared" ca="1" si="12"/>
        <v>0.88281419662454941</v>
      </c>
      <c r="L113">
        <f t="shared" ca="1" si="13"/>
        <v>3.0659833442300366</v>
      </c>
      <c r="M113">
        <f t="shared" ca="1" si="14"/>
        <v>1.9704889712602902</v>
      </c>
      <c r="N113" t="str">
        <f t="shared" ca="1" si="15"/>
        <v>C1</v>
      </c>
      <c r="O113">
        <v>113</v>
      </c>
      <c r="P113" t="str">
        <f t="shared" ca="1" si="16"/>
        <v>C1</v>
      </c>
      <c r="Q113">
        <f t="shared" ca="1" si="17"/>
        <v>0</v>
      </c>
      <c r="R113">
        <f t="shared" ca="1" si="18"/>
        <v>-1.110387121557719</v>
      </c>
      <c r="S113">
        <f t="shared" ca="1" si="19"/>
        <v>0.7096987272024079</v>
      </c>
      <c r="T113">
        <f t="shared" ca="1" si="20"/>
        <v>0</v>
      </c>
      <c r="U113">
        <f t="shared" ca="1" si="21"/>
        <v>0</v>
      </c>
      <c r="V113">
        <f t="shared" ca="1" si="22"/>
        <v>0</v>
      </c>
      <c r="W113">
        <f t="shared" ca="1" si="23"/>
        <v>0</v>
      </c>
    </row>
    <row r="114" spans="1:23">
      <c r="A114" s="2" t="s">
        <v>107</v>
      </c>
      <c r="B114" s="4">
        <v>29</v>
      </c>
      <c r="C114" s="3">
        <v>2.3079999999999998</v>
      </c>
      <c r="D114" s="1">
        <v>-0.90125207126047202</v>
      </c>
      <c r="E114" s="1">
        <v>-1.9918892276844728E-2</v>
      </c>
      <c r="K114">
        <f t="shared" ca="1" si="12"/>
        <v>0.28466440654560099</v>
      </c>
      <c r="L114">
        <f t="shared" ca="1" si="13"/>
        <v>2.7742035681642423</v>
      </c>
      <c r="M114">
        <f t="shared" ca="1" si="14"/>
        <v>1.6582574438102871</v>
      </c>
      <c r="N114" t="str">
        <f t="shared" ca="1" si="15"/>
        <v>C1</v>
      </c>
      <c r="O114">
        <v>114</v>
      </c>
      <c r="P114" t="str">
        <f t="shared" ca="1" si="16"/>
        <v>C1</v>
      </c>
      <c r="Q114">
        <f t="shared" ca="1" si="17"/>
        <v>0</v>
      </c>
      <c r="R114">
        <f t="shared" ca="1" si="18"/>
        <v>-0.90125207126047202</v>
      </c>
      <c r="S114">
        <f t="shared" ca="1" si="19"/>
        <v>-1.9918892276844728E-2</v>
      </c>
      <c r="T114">
        <f t="shared" ca="1" si="20"/>
        <v>0</v>
      </c>
      <c r="U114">
        <f t="shared" ca="1" si="21"/>
        <v>0</v>
      </c>
      <c r="V114">
        <f t="shared" ca="1" si="22"/>
        <v>0</v>
      </c>
      <c r="W114">
        <f t="shared" ca="1" si="23"/>
        <v>0</v>
      </c>
    </row>
    <row r="115" spans="1:23">
      <c r="A115" s="2" t="s">
        <v>108</v>
      </c>
      <c r="B115" s="4">
        <v>66</v>
      </c>
      <c r="C115" s="3">
        <v>2.7320000000000002</v>
      </c>
      <c r="D115" s="1">
        <v>1.033247143989062</v>
      </c>
      <c r="E115" s="1">
        <v>0.11088781836129621</v>
      </c>
      <c r="K115">
        <f t="shared" ca="1" si="12"/>
        <v>1.65519443070493</v>
      </c>
      <c r="L115">
        <f t="shared" ca="1" si="13"/>
        <v>0.84661393029676424</v>
      </c>
      <c r="M115">
        <f t="shared" ca="1" si="14"/>
        <v>0.28140988251759297</v>
      </c>
      <c r="N115" t="str">
        <f t="shared" ca="1" si="15"/>
        <v>C3</v>
      </c>
      <c r="O115">
        <v>115</v>
      </c>
      <c r="P115" t="str">
        <f t="shared" ca="1" si="16"/>
        <v>C3</v>
      </c>
      <c r="Q115">
        <f t="shared" ca="1" si="17"/>
        <v>0</v>
      </c>
      <c r="R115">
        <f t="shared" ca="1" si="18"/>
        <v>0</v>
      </c>
      <c r="S115">
        <f t="shared" ca="1" si="19"/>
        <v>0</v>
      </c>
      <c r="T115">
        <f t="shared" ca="1" si="20"/>
        <v>0</v>
      </c>
      <c r="U115">
        <f t="shared" ca="1" si="21"/>
        <v>0</v>
      </c>
      <c r="V115">
        <f t="shared" ca="1" si="22"/>
        <v>1.033247143989062</v>
      </c>
      <c r="W115">
        <f t="shared" ca="1" si="23"/>
        <v>0.11088781836129621</v>
      </c>
    </row>
    <row r="116" spans="1:23">
      <c r="A116" s="2" t="s">
        <v>109</v>
      </c>
      <c r="B116" s="4">
        <v>81</v>
      </c>
      <c r="C116" s="3">
        <v>1.806</v>
      </c>
      <c r="D116" s="1">
        <v>1.817503582603738</v>
      </c>
      <c r="E116" s="1">
        <v>-0.17478910157011518</v>
      </c>
      <c r="K116">
        <f t="shared" ca="1" si="12"/>
        <v>2.4388838625263713</v>
      </c>
      <c r="L116">
        <f t="shared" ca="1" si="13"/>
        <v>0.18549951068552284</v>
      </c>
      <c r="M116">
        <f t="shared" ca="1" si="14"/>
        <v>1.0915971326484559</v>
      </c>
      <c r="N116" t="str">
        <f t="shared" ca="1" si="15"/>
        <v>C2</v>
      </c>
      <c r="O116">
        <v>116</v>
      </c>
      <c r="P116" t="str">
        <f t="shared" ca="1" si="16"/>
        <v>C2</v>
      </c>
      <c r="Q116">
        <f t="shared" ca="1" si="17"/>
        <v>0</v>
      </c>
      <c r="R116">
        <f t="shared" ca="1" si="18"/>
        <v>0</v>
      </c>
      <c r="S116">
        <f t="shared" ca="1" si="19"/>
        <v>0</v>
      </c>
      <c r="T116">
        <f t="shared" ca="1" si="20"/>
        <v>1.817503582603738</v>
      </c>
      <c r="U116">
        <f t="shared" ca="1" si="21"/>
        <v>-0.17478910157011518</v>
      </c>
      <c r="V116">
        <f t="shared" ca="1" si="22"/>
        <v>0</v>
      </c>
      <c r="W116">
        <f t="shared" ca="1" si="23"/>
        <v>0</v>
      </c>
    </row>
    <row r="117" spans="1:23">
      <c r="A117" s="2" t="s">
        <v>110</v>
      </c>
      <c r="B117" s="4">
        <v>74</v>
      </c>
      <c r="C117" s="3">
        <v>1.6160000000000001</v>
      </c>
      <c r="D117" s="1">
        <v>1.4515172445835558</v>
      </c>
      <c r="E117" s="1">
        <v>-0.23340531624286695</v>
      </c>
      <c r="K117">
        <f t="shared" ca="1" si="12"/>
        <v>2.0788799654332206</v>
      </c>
      <c r="L117">
        <f t="shared" ca="1" si="13"/>
        <v>0.48277218664264077</v>
      </c>
      <c r="M117">
        <f t="shared" ca="1" si="14"/>
        <v>0.76147999192573268</v>
      </c>
      <c r="N117" t="str">
        <f t="shared" ca="1" si="15"/>
        <v>C2</v>
      </c>
      <c r="O117">
        <v>117</v>
      </c>
      <c r="P117" t="str">
        <f t="shared" ca="1" si="16"/>
        <v>C2</v>
      </c>
      <c r="Q117">
        <f t="shared" ca="1" si="17"/>
        <v>0</v>
      </c>
      <c r="R117">
        <f t="shared" ca="1" si="18"/>
        <v>0</v>
      </c>
      <c r="S117">
        <f t="shared" ca="1" si="19"/>
        <v>0</v>
      </c>
      <c r="T117">
        <f t="shared" ca="1" si="20"/>
        <v>1.4515172445835558</v>
      </c>
      <c r="U117">
        <f t="shared" ca="1" si="21"/>
        <v>-0.23340531624286695</v>
      </c>
      <c r="V117">
        <f t="shared" ca="1" si="22"/>
        <v>0</v>
      </c>
      <c r="W117">
        <f t="shared" ca="1" si="23"/>
        <v>0</v>
      </c>
    </row>
    <row r="118" spans="1:23">
      <c r="A118" s="2" t="s">
        <v>111</v>
      </c>
      <c r="B118" s="4">
        <v>71</v>
      </c>
      <c r="C118" s="3">
        <v>1.4379999999999999</v>
      </c>
      <c r="D118" s="1">
        <v>1.2946659568606207</v>
      </c>
      <c r="E118" s="1">
        <v>-0.28831945419944499</v>
      </c>
      <c r="K118">
        <f t="shared" ca="1" si="12"/>
        <v>1.9297135787267132</v>
      </c>
      <c r="L118">
        <f t="shared" ca="1" si="13"/>
        <v>0.64710624629844027</v>
      </c>
      <c r="M118">
        <f t="shared" ca="1" si="14"/>
        <v>0.64994885498320787</v>
      </c>
      <c r="N118" t="str">
        <f t="shared" ca="1" si="15"/>
        <v>C2</v>
      </c>
      <c r="O118">
        <v>118</v>
      </c>
      <c r="P118" t="str">
        <f t="shared" ca="1" si="16"/>
        <v>C3</v>
      </c>
      <c r="Q118">
        <f t="shared" ca="1" si="17"/>
        <v>1</v>
      </c>
      <c r="R118">
        <f t="shared" ca="1" si="18"/>
        <v>0</v>
      </c>
      <c r="S118">
        <f t="shared" ca="1" si="19"/>
        <v>0</v>
      </c>
      <c r="T118">
        <f t="shared" ca="1" si="20"/>
        <v>1.2946659568606207</v>
      </c>
      <c r="U118">
        <f t="shared" ca="1" si="21"/>
        <v>-0.28831945419944499</v>
      </c>
      <c r="V118">
        <f t="shared" ca="1" si="22"/>
        <v>0</v>
      </c>
      <c r="W118">
        <f t="shared" ca="1" si="23"/>
        <v>0</v>
      </c>
    </row>
    <row r="119" spans="1:23">
      <c r="A119" s="2" t="s">
        <v>112</v>
      </c>
      <c r="B119" s="4">
        <v>17</v>
      </c>
      <c r="C119" s="3">
        <v>-18</v>
      </c>
      <c r="D119" s="1">
        <v>-1.5286572221522128</v>
      </c>
      <c r="E119" s="1">
        <v>-6.2850667216149674</v>
      </c>
      <c r="K119">
        <f t="shared" ca="1" si="12"/>
        <v>6.3290276996454571</v>
      </c>
      <c r="L119">
        <f t="shared" ca="1" si="13"/>
        <v>7.1484810896217592</v>
      </c>
      <c r="M119">
        <f t="shared" ca="1" si="14"/>
        <v>6.7555366135921897</v>
      </c>
      <c r="N119" t="str">
        <f t="shared" ca="1" si="15"/>
        <v>C1</v>
      </c>
      <c r="O119">
        <v>119</v>
      </c>
      <c r="P119" t="str">
        <f t="shared" ca="1" si="16"/>
        <v>C1</v>
      </c>
      <c r="Q119">
        <f t="shared" ca="1" si="17"/>
        <v>0</v>
      </c>
      <c r="R119">
        <f t="shared" ca="1" si="18"/>
        <v>-1.5286572221522128</v>
      </c>
      <c r="S119">
        <f t="shared" ca="1" si="19"/>
        <v>-6.2850667216149674</v>
      </c>
      <c r="T119">
        <f t="shared" ca="1" si="20"/>
        <v>0</v>
      </c>
      <c r="U119">
        <f t="shared" ca="1" si="21"/>
        <v>0</v>
      </c>
      <c r="V119">
        <f t="shared" ca="1" si="22"/>
        <v>0</v>
      </c>
      <c r="W119">
        <f t="shared" ca="1" si="23"/>
        <v>0</v>
      </c>
    </row>
    <row r="120" spans="1:23">
      <c r="A120" s="2" t="s">
        <v>113</v>
      </c>
      <c r="B120" s="4">
        <v>33</v>
      </c>
      <c r="C120" s="3">
        <v>6.2110000000000003</v>
      </c>
      <c r="D120" s="1">
        <v>-0.69211702096322514</v>
      </c>
      <c r="E120" s="1">
        <v>1.1841815596586829</v>
      </c>
      <c r="K120">
        <f t="shared" ca="1" si="12"/>
        <v>1.2086445845695692</v>
      </c>
      <c r="L120">
        <f t="shared" ca="1" si="13"/>
        <v>2.8241931258296038</v>
      </c>
      <c r="M120">
        <f t="shared" ca="1" si="14"/>
        <v>1.8240484658077829</v>
      </c>
      <c r="N120" t="str">
        <f t="shared" ca="1" si="15"/>
        <v>C1</v>
      </c>
      <c r="O120">
        <v>120</v>
      </c>
      <c r="P120" t="str">
        <f t="shared" ca="1" si="16"/>
        <v>C1</v>
      </c>
      <c r="Q120">
        <f t="shared" ca="1" si="17"/>
        <v>0</v>
      </c>
      <c r="R120">
        <f t="shared" ca="1" si="18"/>
        <v>-0.69211702096322514</v>
      </c>
      <c r="S120">
        <f t="shared" ca="1" si="19"/>
        <v>1.1841815596586829</v>
      </c>
      <c r="T120">
        <f t="shared" ca="1" si="20"/>
        <v>0</v>
      </c>
      <c r="U120">
        <f t="shared" ca="1" si="21"/>
        <v>0</v>
      </c>
      <c r="V120">
        <f t="shared" ca="1" si="22"/>
        <v>0</v>
      </c>
      <c r="W120">
        <f t="shared" ca="1" si="23"/>
        <v>0</v>
      </c>
    </row>
    <row r="121" spans="1:23">
      <c r="A121" s="2" t="s">
        <v>114</v>
      </c>
      <c r="B121" s="4">
        <v>14</v>
      </c>
      <c r="C121" s="3">
        <v>-9.7789999999999999</v>
      </c>
      <c r="D121" s="1">
        <v>-1.6855085098751479</v>
      </c>
      <c r="E121" s="1">
        <v>-3.7488356646429017</v>
      </c>
      <c r="K121">
        <f t="shared" ca="1" si="12"/>
        <v>3.8769992252206751</v>
      </c>
      <c r="L121">
        <f t="shared" ca="1" si="13"/>
        <v>5.1703679790076977</v>
      </c>
      <c r="M121">
        <f t="shared" ca="1" si="14"/>
        <v>4.5342617366408184</v>
      </c>
      <c r="N121" t="str">
        <f t="shared" ca="1" si="15"/>
        <v>C1</v>
      </c>
      <c r="O121">
        <v>121</v>
      </c>
      <c r="P121" t="str">
        <f t="shared" ca="1" si="16"/>
        <v>C1</v>
      </c>
      <c r="Q121">
        <f t="shared" ca="1" si="17"/>
        <v>0</v>
      </c>
      <c r="R121">
        <f t="shared" ca="1" si="18"/>
        <v>-1.6855085098751479</v>
      </c>
      <c r="S121">
        <f t="shared" ca="1" si="19"/>
        <v>-3.7488356646429017</v>
      </c>
      <c r="T121">
        <f t="shared" ca="1" si="20"/>
        <v>0</v>
      </c>
      <c r="U121">
        <f t="shared" ca="1" si="21"/>
        <v>0</v>
      </c>
      <c r="V121">
        <f t="shared" ca="1" si="22"/>
        <v>0</v>
      </c>
      <c r="W121">
        <f t="shared" ca="1" si="23"/>
        <v>0</v>
      </c>
    </row>
    <row r="122" spans="1:23">
      <c r="A122" s="2" t="s">
        <v>115</v>
      </c>
      <c r="B122" s="4">
        <v>38</v>
      </c>
      <c r="C122" s="3">
        <v>2.9670000000000001</v>
      </c>
      <c r="D122" s="1">
        <v>-0.43069820809166648</v>
      </c>
      <c r="E122" s="1">
        <v>0.18338682071969969</v>
      </c>
      <c r="K122">
        <f t="shared" ca="1" si="12"/>
        <v>0.27709811220323427</v>
      </c>
      <c r="L122">
        <f t="shared" ca="1" si="13"/>
        <v>2.3106712250563159</v>
      </c>
      <c r="M122">
        <f t="shared" ca="1" si="14"/>
        <v>1.1902291972408872</v>
      </c>
      <c r="N122" t="str">
        <f t="shared" ca="1" si="15"/>
        <v>C1</v>
      </c>
      <c r="O122">
        <v>122</v>
      </c>
      <c r="P122" t="str">
        <f t="shared" ca="1" si="16"/>
        <v>C1</v>
      </c>
      <c r="Q122">
        <f t="shared" ca="1" si="17"/>
        <v>0</v>
      </c>
      <c r="R122">
        <f t="shared" ca="1" si="18"/>
        <v>-0.43069820809166648</v>
      </c>
      <c r="S122">
        <f t="shared" ca="1" si="19"/>
        <v>0.18338682071969969</v>
      </c>
      <c r="T122">
        <f t="shared" ca="1" si="20"/>
        <v>0</v>
      </c>
      <c r="U122">
        <f t="shared" ca="1" si="21"/>
        <v>0</v>
      </c>
      <c r="V122">
        <f t="shared" ca="1" si="22"/>
        <v>0</v>
      </c>
      <c r="W122">
        <f t="shared" ca="1" si="23"/>
        <v>0</v>
      </c>
    </row>
    <row r="123" spans="1:23">
      <c r="A123" s="2" t="s">
        <v>116</v>
      </c>
      <c r="B123" s="4">
        <v>22</v>
      </c>
      <c r="C123" s="3">
        <v>0.52200000000000002</v>
      </c>
      <c r="D123" s="1">
        <v>-1.2672384092806541</v>
      </c>
      <c r="E123" s="1">
        <v>-0.57091131020071151</v>
      </c>
      <c r="K123">
        <f t="shared" ca="1" si="12"/>
        <v>0.85119207229989158</v>
      </c>
      <c r="L123">
        <f t="shared" ca="1" si="13"/>
        <v>3.1919834288722506</v>
      </c>
      <c r="M123">
        <f t="shared" ca="1" si="14"/>
        <v>2.1217059675311822</v>
      </c>
      <c r="N123" t="str">
        <f t="shared" ca="1" si="15"/>
        <v>C1</v>
      </c>
      <c r="O123">
        <v>123</v>
      </c>
      <c r="P123" t="str">
        <f t="shared" ca="1" si="16"/>
        <v>C1</v>
      </c>
      <c r="Q123">
        <f t="shared" ca="1" si="17"/>
        <v>0</v>
      </c>
      <c r="R123">
        <f t="shared" ca="1" si="18"/>
        <v>-1.2672384092806541</v>
      </c>
      <c r="S123">
        <f t="shared" ca="1" si="19"/>
        <v>-0.57091131020071151</v>
      </c>
      <c r="T123">
        <f t="shared" ca="1" si="20"/>
        <v>0</v>
      </c>
      <c r="U123">
        <f t="shared" ca="1" si="21"/>
        <v>0</v>
      </c>
      <c r="V123">
        <f t="shared" ca="1" si="22"/>
        <v>0</v>
      </c>
      <c r="W123">
        <f t="shared" ca="1" si="23"/>
        <v>0</v>
      </c>
    </row>
  </sheetData>
  <mergeCells count="1">
    <mergeCell ref="G1:H1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6298A-6F57-460F-B9CB-02B0BFAAA08D}">
  <sheetPr codeName="Sheet6"/>
  <dimension ref="A1:W123"/>
  <sheetViews>
    <sheetView topLeftCell="C1" zoomScaleNormal="100" workbookViewId="0">
      <selection activeCell="H35" sqref="H35"/>
    </sheetView>
  </sheetViews>
  <sheetFormatPr defaultRowHeight="13.8"/>
  <sheetData>
    <row r="1" spans="1:23">
      <c r="A1" s="1" t="s">
        <v>117</v>
      </c>
      <c r="B1" s="3" t="s">
        <v>119</v>
      </c>
      <c r="C1" s="3" t="s">
        <v>118</v>
      </c>
      <c r="D1" s="1" t="s">
        <v>119</v>
      </c>
      <c r="E1" s="1" t="s">
        <v>118</v>
      </c>
      <c r="F1" s="8" t="s">
        <v>130</v>
      </c>
      <c r="G1" s="10" t="s">
        <v>126</v>
      </c>
      <c r="H1" s="10"/>
      <c r="K1" t="s">
        <v>123</v>
      </c>
      <c r="L1" t="s">
        <v>124</v>
      </c>
      <c r="M1" t="s">
        <v>125</v>
      </c>
      <c r="N1" t="s">
        <v>127</v>
      </c>
      <c r="O1">
        <v>1</v>
      </c>
      <c r="P1" t="s">
        <v>136</v>
      </c>
      <c r="Q1" t="s">
        <v>132</v>
      </c>
      <c r="R1" t="s">
        <v>123</v>
      </c>
      <c r="S1" t="s">
        <v>123</v>
      </c>
      <c r="T1" t="s">
        <v>124</v>
      </c>
      <c r="U1" t="s">
        <v>124</v>
      </c>
      <c r="V1" t="s">
        <v>125</v>
      </c>
      <c r="W1" t="s">
        <v>125</v>
      </c>
    </row>
    <row r="2" spans="1:23">
      <c r="A2" s="2" t="s">
        <v>0</v>
      </c>
      <c r="B2" s="4">
        <v>39</v>
      </c>
      <c r="C2" s="3">
        <v>3.403</v>
      </c>
      <c r="D2" s="1">
        <v>-0.37841444551735476</v>
      </c>
      <c r="E2" s="1">
        <v>0.31789560807401429</v>
      </c>
      <c r="G2" s="1" t="s">
        <v>122</v>
      </c>
      <c r="H2" s="1" t="s">
        <v>119</v>
      </c>
      <c r="I2" s="1" t="s">
        <v>118</v>
      </c>
      <c r="K2">
        <f ca="1">SQRT((D2-$H$3)^2+(E2-$I$3)^2)</f>
        <v>0.45869191956814864</v>
      </c>
      <c r="L2">
        <f ca="1">SQRT((D2-$H$4)^2+(E2-$I$4)^2)</f>
        <v>2.2214492762970681</v>
      </c>
      <c r="M2">
        <f ca="1">SQRT((D2-$H$5)^2+(E2-$I$5)^2)</f>
        <v>0.98838869032051324</v>
      </c>
      <c r="N2" t="str">
        <f t="shared" ref="N2:N66" ca="1" si="0">INDEX($K$1:$M$1,1,MATCH(MIN(K2:M2),K2:M2,0))</f>
        <v>C1</v>
      </c>
      <c r="O2">
        <v>2</v>
      </c>
      <c r="P2" t="str">
        <f ca="1">INDIRECT($F$1&amp;"!N"&amp;O2)</f>
        <v>C1</v>
      </c>
      <c r="Q2">
        <f ca="1">IF(P2=N2,0,1)</f>
        <v>0</v>
      </c>
      <c r="R2">
        <f ca="1">IF($N2=R$1,$D2,0)</f>
        <v>-0.37841444551735476</v>
      </c>
      <c r="S2">
        <f ca="1">IF($N2=S$1,$E2,0)</f>
        <v>0.31789560807401429</v>
      </c>
      <c r="T2">
        <f ca="1">IF($N2=T$1,$D2,0)</f>
        <v>0</v>
      </c>
      <c r="U2">
        <f ca="1">IF($N2=U$1,$E2,0)</f>
        <v>0</v>
      </c>
      <c r="V2">
        <f ca="1">IF($N2=V$1,$D2,0)</f>
        <v>0</v>
      </c>
      <c r="W2">
        <f ca="1">IF($N2=W$1,$E2,0)</f>
        <v>0</v>
      </c>
    </row>
    <row r="3" spans="1:23">
      <c r="A3" s="2" t="s">
        <v>1</v>
      </c>
      <c r="B3" s="4">
        <v>34</v>
      </c>
      <c r="C3" s="3">
        <v>4.202</v>
      </c>
      <c r="D3" s="1">
        <v>-0.63983325838891336</v>
      </c>
      <c r="E3" s="1">
        <v>0.56439221609258627</v>
      </c>
      <c r="G3" s="1" t="s">
        <v>123</v>
      </c>
      <c r="H3" s="1">
        <f ca="1">AVERAGEIFS(INDIRECT($F$1&amp;"!"&amp;ADDRESS(2,H$6,1)):INDIRECT($F$1&amp;"!"&amp;ADDRESS(123,H$6,1)),INDIRECT($F$1&amp;"!$N$2"):INDIRECT($F$1&amp;"!$N$123"),$G3)</f>
        <v>-0.66459925118727148</v>
      </c>
      <c r="I3" s="1">
        <f ca="1">AVERAGEIFS(INDIRECT($F$1&amp;"!"&amp;ADDRESS(2,I$6,1)):INDIRECT($F$1&amp;"!"&amp;ADDRESS(123,I$6,1)),INDIRECT($F$1&amp;"!$N$2"):INDIRECT($F$1&amp;"!$N$123"),$G3)</f>
        <v>-4.0568524135590443E-2</v>
      </c>
      <c r="K3">
        <f t="shared" ref="K3:K66" ca="1" si="1">SQRT((D3-$H$3)^2+(E3-$I$3)^2)</f>
        <v>0.60546746536598628</v>
      </c>
      <c r="L3">
        <f t="shared" ref="L3:L66" ca="1" si="2">SQRT((D3-$H$4)^2+(E3-$I$4)^2)</f>
        <v>2.5268177545845245</v>
      </c>
      <c r="M3">
        <f t="shared" ref="M3:M66" ca="1" si="3">SQRT((D3-$H$5)^2+(E3-$I$5)^2)</f>
        <v>1.3047532886894326</v>
      </c>
      <c r="N3" t="str">
        <f t="shared" ca="1" si="0"/>
        <v>C1</v>
      </c>
      <c r="O3">
        <v>3</v>
      </c>
      <c r="P3" t="str">
        <f t="shared" ref="P3:P66" ca="1" si="4">INDIRECT($F$1&amp;"!N"&amp;O3)</f>
        <v>C1</v>
      </c>
      <c r="Q3">
        <f t="shared" ref="Q3:Q66" ca="1" si="5">IF(P3=N3,0,1)</f>
        <v>0</v>
      </c>
      <c r="R3">
        <f t="shared" ref="R3:R66" ca="1" si="6">IF($N3=R$1,$D3,0)</f>
        <v>-0.63983325838891336</v>
      </c>
      <c r="S3">
        <f t="shared" ref="S3:S66" ca="1" si="7">IF($N3=S$1,$E3,0)</f>
        <v>0.56439221609258627</v>
      </c>
      <c r="T3">
        <f t="shared" ref="T3:T66" ca="1" si="8">IF($N3=T$1,$D3,0)</f>
        <v>0</v>
      </c>
      <c r="U3">
        <f t="shared" ref="U3:U66" ca="1" si="9">IF($N3=U$1,$E3,0)</f>
        <v>0</v>
      </c>
      <c r="V3">
        <f t="shared" ref="V3:V66" ca="1" si="10">IF($N3=V$1,$D3,0)</f>
        <v>0</v>
      </c>
      <c r="W3">
        <f t="shared" ref="W3:W66" ca="1" si="11">IF($N3=W$1,$E3,0)</f>
        <v>0</v>
      </c>
    </row>
    <row r="4" spans="1:23">
      <c r="A4" s="2" t="s">
        <v>2</v>
      </c>
      <c r="B4" s="4">
        <v>36</v>
      </c>
      <c r="C4" s="3">
        <v>-2.298</v>
      </c>
      <c r="D4" s="1">
        <v>-0.53526573324028992</v>
      </c>
      <c r="E4" s="1">
        <v>-1.4408993385015536</v>
      </c>
      <c r="G4" s="1" t="s">
        <v>124</v>
      </c>
      <c r="H4" s="1">
        <f ca="1">AVERAGEIFS(INDIRECT($F$1&amp;"!"&amp;ADDRESS(2,H$6,1)):INDIRECT($F$1&amp;"!"&amp;ADDRESS(123,H$6,1)),INDIRECT($F$1&amp;"!$N$2"):INDIRECT($F$1&amp;"!$N$123"),$G4)</f>
        <v>1.8147518056261425</v>
      </c>
      <c r="I4" s="1">
        <f ca="1">AVERAGEIFS(INDIRECT($F$1&amp;"!"&amp;ADDRESS(2,I$6,1)):INDIRECT($F$1&amp;"!"&amp;ADDRESS(123,I$6,1)),INDIRECT($F$1&amp;"!$N$2"):INDIRECT($F$1&amp;"!$N$123"),$G4)</f>
        <v>-3.5457872177626804E-2</v>
      </c>
      <c r="K4">
        <f t="shared" ca="1" si="1"/>
        <v>1.4062907055539349</v>
      </c>
      <c r="L4">
        <f t="shared" ca="1" si="2"/>
        <v>2.7382198867590226</v>
      </c>
      <c r="M4">
        <f t="shared" ca="1" si="3"/>
        <v>1.9419189548226417</v>
      </c>
      <c r="N4" t="str">
        <f t="shared" ca="1" si="0"/>
        <v>C1</v>
      </c>
      <c r="O4">
        <v>4</v>
      </c>
      <c r="P4" t="str">
        <f t="shared" ca="1" si="4"/>
        <v>C1</v>
      </c>
      <c r="Q4">
        <f t="shared" ca="1" si="5"/>
        <v>0</v>
      </c>
      <c r="R4">
        <f t="shared" ca="1" si="6"/>
        <v>-0.53526573324028992</v>
      </c>
      <c r="S4">
        <f t="shared" ca="1" si="7"/>
        <v>-1.4408993385015536</v>
      </c>
      <c r="T4">
        <f t="shared" ca="1" si="8"/>
        <v>0</v>
      </c>
      <c r="U4">
        <f t="shared" ca="1" si="9"/>
        <v>0</v>
      </c>
      <c r="V4">
        <f t="shared" ca="1" si="10"/>
        <v>0</v>
      </c>
      <c r="W4">
        <f t="shared" ca="1" si="11"/>
        <v>0</v>
      </c>
    </row>
    <row r="5" spans="1:23">
      <c r="A5" s="2" t="s">
        <v>3</v>
      </c>
      <c r="B5" s="4">
        <v>33</v>
      </c>
      <c r="C5" s="3">
        <v>0.20799999999999999</v>
      </c>
      <c r="D5" s="1">
        <v>-0.69211702096322514</v>
      </c>
      <c r="E5" s="1">
        <v>-0.66778231760725915</v>
      </c>
      <c r="G5" s="1" t="s">
        <v>125</v>
      </c>
      <c r="H5" s="1">
        <f ca="1">AVERAGEIFS(INDIRECT($F$1&amp;"!"&amp;ADDRESS(2,H$6,1)):INDIRECT($F$1&amp;"!"&amp;ADDRESS(123,H$6,1)),INDIRECT($F$1&amp;"!$N$2"):INDIRECT($F$1&amp;"!$N$123"),$G5)</f>
        <v>0.59367625123466317</v>
      </c>
      <c r="I5" s="1">
        <f ca="1">AVERAGEIFS(INDIRECT($F$1&amp;"!"&amp;ADDRESS(2,I$6,1)):INDIRECT($F$1&amp;"!"&amp;ADDRESS(123,I$6,1)),INDIRECT($F$1&amp;"!$N$2"):INDIRECT($F$1&amp;"!$N$123"),$G5)</f>
        <v>0.13914471872888193</v>
      </c>
      <c r="K5">
        <f t="shared" ca="1" si="1"/>
        <v>0.62781714724477178</v>
      </c>
      <c r="L5">
        <f t="shared" ca="1" si="2"/>
        <v>2.5853869184347329</v>
      </c>
      <c r="M5">
        <f t="shared" ca="1" si="3"/>
        <v>1.5180235771553683</v>
      </c>
      <c r="N5" t="str">
        <f t="shared" ca="1" si="0"/>
        <v>C1</v>
      </c>
      <c r="O5">
        <v>5</v>
      </c>
      <c r="P5" t="str">
        <f t="shared" ca="1" si="4"/>
        <v>C1</v>
      </c>
      <c r="Q5">
        <f t="shared" ca="1" si="5"/>
        <v>0</v>
      </c>
      <c r="R5">
        <f t="shared" ca="1" si="6"/>
        <v>-0.69211702096322514</v>
      </c>
      <c r="S5">
        <f t="shared" ca="1" si="7"/>
        <v>-0.66778231760725915</v>
      </c>
      <c r="T5">
        <f t="shared" ca="1" si="8"/>
        <v>0</v>
      </c>
      <c r="U5">
        <f t="shared" ca="1" si="9"/>
        <v>0</v>
      </c>
      <c r="V5">
        <f t="shared" ca="1" si="10"/>
        <v>0</v>
      </c>
      <c r="W5">
        <f t="shared" ca="1" si="11"/>
        <v>0</v>
      </c>
    </row>
    <row r="6" spans="1:23">
      <c r="A6" s="2" t="s">
        <v>4</v>
      </c>
      <c r="B6" s="4">
        <v>79</v>
      </c>
      <c r="C6" s="3">
        <v>2.4710000000000001</v>
      </c>
      <c r="D6" s="1">
        <v>1.7129360574551145</v>
      </c>
      <c r="E6" s="1">
        <v>3.0367649784516094E-2</v>
      </c>
      <c r="F6" t="s">
        <v>133</v>
      </c>
      <c r="G6" s="9">
        <f ca="1">SUM(Q:Q)</f>
        <v>4</v>
      </c>
      <c r="H6">
        <v>4</v>
      </c>
      <c r="I6">
        <v>5</v>
      </c>
      <c r="K6">
        <f t="shared" ca="1" si="1"/>
        <v>2.3785932995389669</v>
      </c>
      <c r="L6">
        <f t="shared" ca="1" si="2"/>
        <v>0.12124127150939465</v>
      </c>
      <c r="M6">
        <f t="shared" ca="1" si="3"/>
        <v>1.1245332207403966</v>
      </c>
      <c r="N6" t="str">
        <f t="shared" ca="1" si="0"/>
        <v>C2</v>
      </c>
      <c r="O6">
        <v>6</v>
      </c>
      <c r="P6" t="str">
        <f t="shared" ca="1" si="4"/>
        <v>C2</v>
      </c>
      <c r="Q6">
        <f t="shared" ca="1" si="5"/>
        <v>0</v>
      </c>
      <c r="R6">
        <f t="shared" ca="1" si="6"/>
        <v>0</v>
      </c>
      <c r="S6">
        <f t="shared" ca="1" si="7"/>
        <v>0</v>
      </c>
      <c r="T6">
        <f t="shared" ca="1" si="8"/>
        <v>1.7129360574551145</v>
      </c>
      <c r="U6">
        <f t="shared" ca="1" si="9"/>
        <v>3.0367649784516094E-2</v>
      </c>
      <c r="V6">
        <f t="shared" ca="1" si="10"/>
        <v>0</v>
      </c>
      <c r="W6">
        <f t="shared" ca="1" si="11"/>
        <v>0</v>
      </c>
    </row>
    <row r="7" spans="1:23">
      <c r="A7" s="2" t="s">
        <v>5</v>
      </c>
      <c r="B7" s="4">
        <v>75</v>
      </c>
      <c r="C7" s="3">
        <v>1.482</v>
      </c>
      <c r="D7" s="1">
        <v>1.5038010071578676</v>
      </c>
      <c r="E7" s="1">
        <v>-0.27474517290680772</v>
      </c>
      <c r="K7">
        <f t="shared" ca="1" si="1"/>
        <v>2.1810085701851301</v>
      </c>
      <c r="L7">
        <f t="shared" ca="1" si="2"/>
        <v>0.39236311161768911</v>
      </c>
      <c r="M7">
        <f t="shared" ca="1" si="3"/>
        <v>0.99981593993218343</v>
      </c>
      <c r="N7" t="str">
        <f t="shared" ca="1" si="0"/>
        <v>C2</v>
      </c>
      <c r="O7">
        <v>7</v>
      </c>
      <c r="P7" t="str">
        <f t="shared" ca="1" si="4"/>
        <v>C2</v>
      </c>
      <c r="Q7">
        <f t="shared" ca="1" si="5"/>
        <v>0</v>
      </c>
      <c r="R7">
        <f t="shared" ca="1" si="6"/>
        <v>0</v>
      </c>
      <c r="S7">
        <f t="shared" ca="1" si="7"/>
        <v>0</v>
      </c>
      <c r="T7">
        <f t="shared" ca="1" si="8"/>
        <v>1.5038010071578676</v>
      </c>
      <c r="U7">
        <f t="shared" ca="1" si="9"/>
        <v>-0.27474517290680772</v>
      </c>
      <c r="V7">
        <f t="shared" ca="1" si="10"/>
        <v>0</v>
      </c>
      <c r="W7">
        <f t="shared" ca="1" si="11"/>
        <v>0</v>
      </c>
    </row>
    <row r="8" spans="1:23">
      <c r="A8" s="2" t="s">
        <v>6</v>
      </c>
      <c r="B8" s="4">
        <v>30</v>
      </c>
      <c r="C8" s="3">
        <v>-3.7719999999999998</v>
      </c>
      <c r="D8" s="1">
        <v>-0.84896830868616036</v>
      </c>
      <c r="E8" s="1">
        <v>-1.8956377618049018</v>
      </c>
      <c r="K8">
        <f t="shared" ca="1" si="1"/>
        <v>1.8642086326133211</v>
      </c>
      <c r="L8">
        <f t="shared" ca="1" si="2"/>
        <v>3.2489496870782242</v>
      </c>
      <c r="M8">
        <f t="shared" ca="1" si="3"/>
        <v>2.4943061298397926</v>
      </c>
      <c r="N8" t="str">
        <f t="shared" ca="1" si="0"/>
        <v>C1</v>
      </c>
      <c r="O8">
        <v>8</v>
      </c>
      <c r="P8" t="str">
        <f t="shared" ca="1" si="4"/>
        <v>C1</v>
      </c>
      <c r="Q8">
        <f t="shared" ca="1" si="5"/>
        <v>0</v>
      </c>
      <c r="R8">
        <f t="shared" ca="1" si="6"/>
        <v>-0.84896830868616036</v>
      </c>
      <c r="S8">
        <f t="shared" ca="1" si="7"/>
        <v>-1.8956377618049018</v>
      </c>
      <c r="T8">
        <f t="shared" ca="1" si="8"/>
        <v>0</v>
      </c>
      <c r="U8">
        <f t="shared" ca="1" si="9"/>
        <v>0</v>
      </c>
      <c r="V8">
        <f t="shared" ca="1" si="10"/>
        <v>0</v>
      </c>
      <c r="W8">
        <f t="shared" ca="1" si="11"/>
        <v>0</v>
      </c>
    </row>
    <row r="9" spans="1:23">
      <c r="A9" s="2" t="s">
        <v>7</v>
      </c>
      <c r="B9" s="4">
        <v>43</v>
      </c>
      <c r="C9" s="3">
        <v>2.915</v>
      </c>
      <c r="D9" s="1">
        <v>-0.16927939522010782</v>
      </c>
      <c r="E9" s="1">
        <v>0.16734448828294657</v>
      </c>
      <c r="K9">
        <f t="shared" ca="1" si="1"/>
        <v>0.53718672772908538</v>
      </c>
      <c r="L9">
        <f t="shared" ca="1" si="2"/>
        <v>1.994369224426559</v>
      </c>
      <c r="M9">
        <f t="shared" ca="1" si="3"/>
        <v>0.7634766174940264</v>
      </c>
      <c r="N9" t="str">
        <f t="shared" ca="1" si="0"/>
        <v>C1</v>
      </c>
      <c r="O9">
        <v>9</v>
      </c>
      <c r="P9" t="str">
        <f t="shared" ca="1" si="4"/>
        <v>C1</v>
      </c>
      <c r="Q9">
        <f t="shared" ca="1" si="5"/>
        <v>0</v>
      </c>
      <c r="R9">
        <f t="shared" ca="1" si="6"/>
        <v>-0.16927939522010782</v>
      </c>
      <c r="S9">
        <f t="shared" ca="1" si="7"/>
        <v>0.16734448828294657</v>
      </c>
      <c r="T9">
        <f t="shared" ca="1" si="8"/>
        <v>0</v>
      </c>
      <c r="U9">
        <f t="shared" ca="1" si="9"/>
        <v>0</v>
      </c>
      <c r="V9">
        <f t="shared" ca="1" si="10"/>
        <v>0</v>
      </c>
      <c r="W9">
        <f t="shared" ca="1" si="11"/>
        <v>0</v>
      </c>
    </row>
    <row r="10" spans="1:23">
      <c r="A10" s="2" t="s">
        <v>8</v>
      </c>
      <c r="B10" s="4">
        <v>26</v>
      </c>
      <c r="C10" s="3">
        <v>6.923</v>
      </c>
      <c r="D10" s="1">
        <v>-1.0581033589834072</v>
      </c>
      <c r="E10" s="1">
        <v>1.4038381114849949</v>
      </c>
      <c r="K10">
        <f t="shared" ca="1" si="1"/>
        <v>1.4970491013581388</v>
      </c>
      <c r="L10">
        <f t="shared" ca="1" si="2"/>
        <v>3.2132335311040054</v>
      </c>
      <c r="M10">
        <f t="shared" ca="1" si="3"/>
        <v>2.0803425819833445</v>
      </c>
      <c r="N10" t="str">
        <f t="shared" ca="1" si="0"/>
        <v>C1</v>
      </c>
      <c r="O10">
        <v>10</v>
      </c>
      <c r="P10" t="str">
        <f t="shared" ca="1" si="4"/>
        <v>C1</v>
      </c>
      <c r="Q10">
        <f t="shared" ca="1" si="5"/>
        <v>0</v>
      </c>
      <c r="R10">
        <f t="shared" ca="1" si="6"/>
        <v>-1.0581033589834072</v>
      </c>
      <c r="S10">
        <f t="shared" ca="1" si="7"/>
        <v>1.4038381114849949</v>
      </c>
      <c r="T10">
        <f t="shared" ca="1" si="8"/>
        <v>0</v>
      </c>
      <c r="U10">
        <f t="shared" ca="1" si="9"/>
        <v>0</v>
      </c>
      <c r="V10">
        <f t="shared" ca="1" si="10"/>
        <v>0</v>
      </c>
      <c r="W10">
        <f t="shared" ca="1" si="11"/>
        <v>0</v>
      </c>
    </row>
    <row r="11" spans="1:23">
      <c r="A11" s="2" t="s">
        <v>9</v>
      </c>
      <c r="B11" s="4">
        <v>77</v>
      </c>
      <c r="C11" s="3">
        <v>1.2390000000000001</v>
      </c>
      <c r="D11" s="1">
        <v>1.6083685323064909</v>
      </c>
      <c r="E11" s="1">
        <v>-0.34971222640932709</v>
      </c>
      <c r="K11">
        <f t="shared" ca="1" si="1"/>
        <v>2.2938945863871032</v>
      </c>
      <c r="L11">
        <f t="shared" ca="1" si="2"/>
        <v>0.37596523065267212</v>
      </c>
      <c r="M11">
        <f t="shared" ca="1" si="3"/>
        <v>1.1263132504221953</v>
      </c>
      <c r="N11" t="str">
        <f t="shared" ca="1" si="0"/>
        <v>C2</v>
      </c>
      <c r="O11">
        <v>11</v>
      </c>
      <c r="P11" t="str">
        <f t="shared" ca="1" si="4"/>
        <v>C2</v>
      </c>
      <c r="Q11">
        <f t="shared" ca="1" si="5"/>
        <v>0</v>
      </c>
      <c r="R11">
        <f t="shared" ca="1" si="6"/>
        <v>0</v>
      </c>
      <c r="S11">
        <f t="shared" ca="1" si="7"/>
        <v>0</v>
      </c>
      <c r="T11">
        <f t="shared" ca="1" si="8"/>
        <v>1.6083685323064909</v>
      </c>
      <c r="U11">
        <f t="shared" ca="1" si="9"/>
        <v>-0.34971222640932709</v>
      </c>
      <c r="V11">
        <f t="shared" ca="1" si="10"/>
        <v>0</v>
      </c>
      <c r="W11">
        <f t="shared" ca="1" si="11"/>
        <v>0</v>
      </c>
    </row>
    <row r="12" spans="1:23">
      <c r="A12" s="2" t="s">
        <v>10</v>
      </c>
      <c r="B12" s="4">
        <v>36</v>
      </c>
      <c r="C12" s="3">
        <v>4.0270000000000001</v>
      </c>
      <c r="D12" s="1">
        <v>-0.53526573324028992</v>
      </c>
      <c r="E12" s="1">
        <v>0.5104035973150518</v>
      </c>
      <c r="K12">
        <f t="shared" ca="1" si="1"/>
        <v>0.56594826396090614</v>
      </c>
      <c r="L12">
        <f t="shared" ca="1" si="2"/>
        <v>2.4125810197497102</v>
      </c>
      <c r="M12">
        <f t="shared" ca="1" si="3"/>
        <v>1.1884204471647675</v>
      </c>
      <c r="N12" t="str">
        <f t="shared" ca="1" si="0"/>
        <v>C1</v>
      </c>
      <c r="O12">
        <v>12</v>
      </c>
      <c r="P12" t="str">
        <f t="shared" ca="1" si="4"/>
        <v>C1</v>
      </c>
      <c r="Q12">
        <f t="shared" ca="1" si="5"/>
        <v>0</v>
      </c>
      <c r="R12">
        <f t="shared" ca="1" si="6"/>
        <v>-0.53526573324028992</v>
      </c>
      <c r="S12">
        <f t="shared" ca="1" si="7"/>
        <v>0.5104035973150518</v>
      </c>
      <c r="T12">
        <f t="shared" ca="1" si="8"/>
        <v>0</v>
      </c>
      <c r="U12">
        <f t="shared" ca="1" si="9"/>
        <v>0</v>
      </c>
      <c r="V12">
        <f t="shared" ca="1" si="10"/>
        <v>0</v>
      </c>
      <c r="W12">
        <f t="shared" ca="1" si="11"/>
        <v>0</v>
      </c>
    </row>
    <row r="13" spans="1:23">
      <c r="A13" s="2" t="s">
        <v>11</v>
      </c>
      <c r="B13" s="4">
        <v>33</v>
      </c>
      <c r="C13" s="3">
        <v>4.0999999999999996</v>
      </c>
      <c r="D13" s="1">
        <v>-0.69211702096322514</v>
      </c>
      <c r="E13" s="1">
        <v>0.5329245640051089</v>
      </c>
      <c r="K13">
        <f t="shared" ca="1" si="1"/>
        <v>0.57415289757920607</v>
      </c>
      <c r="L13">
        <f t="shared" ca="1" si="2"/>
        <v>2.5704960430793458</v>
      </c>
      <c r="M13">
        <f t="shared" ca="1" si="3"/>
        <v>1.3447404602283379</v>
      </c>
      <c r="N13" t="str">
        <f t="shared" ca="1" si="0"/>
        <v>C1</v>
      </c>
      <c r="O13">
        <v>13</v>
      </c>
      <c r="P13" t="str">
        <f t="shared" ca="1" si="4"/>
        <v>C1</v>
      </c>
      <c r="Q13">
        <f t="shared" ca="1" si="5"/>
        <v>0</v>
      </c>
      <c r="R13">
        <f t="shared" ca="1" si="6"/>
        <v>-0.69211702096322514</v>
      </c>
      <c r="S13">
        <f t="shared" ca="1" si="7"/>
        <v>0.5329245640051089</v>
      </c>
      <c r="T13">
        <f t="shared" ca="1" si="8"/>
        <v>0</v>
      </c>
      <c r="U13">
        <f t="shared" ca="1" si="9"/>
        <v>0</v>
      </c>
      <c r="V13">
        <f t="shared" ca="1" si="10"/>
        <v>0</v>
      </c>
      <c r="W13">
        <f t="shared" ca="1" si="11"/>
        <v>0</v>
      </c>
    </row>
    <row r="14" spans="1:23">
      <c r="A14" s="2" t="s">
        <v>12</v>
      </c>
      <c r="B14" s="4">
        <v>39</v>
      </c>
      <c r="C14" s="3">
        <v>2.5</v>
      </c>
      <c r="D14" s="1">
        <v>-0.37841444551735476</v>
      </c>
      <c r="E14" s="1">
        <v>3.9314335181936076E-2</v>
      </c>
      <c r="K14">
        <f t="shared" ca="1" si="1"/>
        <v>0.29712457691862471</v>
      </c>
      <c r="L14">
        <f t="shared" ca="1" si="2"/>
        <v>2.194440495467636</v>
      </c>
      <c r="M14">
        <f t="shared" ca="1" si="3"/>
        <v>0.97720337094739607</v>
      </c>
      <c r="N14" t="str">
        <f t="shared" ca="1" si="0"/>
        <v>C1</v>
      </c>
      <c r="O14">
        <v>14</v>
      </c>
      <c r="P14" t="str">
        <f t="shared" ca="1" si="4"/>
        <v>C1</v>
      </c>
      <c r="Q14">
        <f t="shared" ca="1" si="5"/>
        <v>0</v>
      </c>
      <c r="R14">
        <f t="shared" ca="1" si="6"/>
        <v>-0.37841444551735476</v>
      </c>
      <c r="S14">
        <f t="shared" ca="1" si="7"/>
        <v>3.9314335181936076E-2</v>
      </c>
      <c r="T14">
        <f t="shared" ca="1" si="8"/>
        <v>0</v>
      </c>
      <c r="U14">
        <f t="shared" ca="1" si="9"/>
        <v>0</v>
      </c>
      <c r="V14">
        <f t="shared" ca="1" si="10"/>
        <v>0</v>
      </c>
      <c r="W14">
        <f t="shared" ca="1" si="11"/>
        <v>0</v>
      </c>
    </row>
    <row r="15" spans="1:23">
      <c r="A15" s="2" t="s">
        <v>13</v>
      </c>
      <c r="B15" s="4">
        <v>60</v>
      </c>
      <c r="C15" s="3">
        <v>2.8639999999999999</v>
      </c>
      <c r="D15" s="1">
        <v>0.7195445685431916</v>
      </c>
      <c r="E15" s="1">
        <v>0.15161066223920788</v>
      </c>
      <c r="K15">
        <f t="shared" ca="1" si="1"/>
        <v>1.3974215374659558</v>
      </c>
      <c r="L15">
        <f t="shared" ca="1" si="2"/>
        <v>1.1110686426714298</v>
      </c>
      <c r="M15">
        <f t="shared" ca="1" si="3"/>
        <v>0.12648412172950024</v>
      </c>
      <c r="N15" t="str">
        <f t="shared" ca="1" si="0"/>
        <v>C3</v>
      </c>
      <c r="O15">
        <v>15</v>
      </c>
      <c r="P15" t="str">
        <f t="shared" ca="1" si="4"/>
        <v>C3</v>
      </c>
      <c r="Q15">
        <f t="shared" ca="1" si="5"/>
        <v>0</v>
      </c>
      <c r="R15">
        <f t="shared" ca="1" si="6"/>
        <v>0</v>
      </c>
      <c r="S15">
        <f t="shared" ca="1" si="7"/>
        <v>0</v>
      </c>
      <c r="T15">
        <f t="shared" ca="1" si="8"/>
        <v>0</v>
      </c>
      <c r="U15">
        <f t="shared" ca="1" si="9"/>
        <v>0</v>
      </c>
      <c r="V15">
        <f t="shared" ca="1" si="10"/>
        <v>0.7195445685431916</v>
      </c>
      <c r="W15">
        <f t="shared" ca="1" si="11"/>
        <v>0.15161066223920788</v>
      </c>
    </row>
    <row r="16" spans="1:23">
      <c r="A16" s="2" t="s">
        <v>14</v>
      </c>
      <c r="B16" s="4">
        <v>40</v>
      </c>
      <c r="C16" s="3">
        <v>-3.5950000000000002</v>
      </c>
      <c r="D16" s="1">
        <v>-0.32613068294304304</v>
      </c>
      <c r="E16" s="1">
        <v>-1.8410321302413384</v>
      </c>
      <c r="K16">
        <f t="shared" ca="1" si="1"/>
        <v>1.8320016835692623</v>
      </c>
      <c r="L16">
        <f t="shared" ca="1" si="2"/>
        <v>2.8006206867843617</v>
      </c>
      <c r="M16">
        <f t="shared" ca="1" si="3"/>
        <v>2.1833792958070806</v>
      </c>
      <c r="N16" t="str">
        <f t="shared" ca="1" si="0"/>
        <v>C1</v>
      </c>
      <c r="O16">
        <v>16</v>
      </c>
      <c r="P16" t="str">
        <f t="shared" ca="1" si="4"/>
        <v>C1</v>
      </c>
      <c r="Q16">
        <f t="shared" ca="1" si="5"/>
        <v>0</v>
      </c>
      <c r="R16">
        <f t="shared" ca="1" si="6"/>
        <v>-0.32613068294304304</v>
      </c>
      <c r="S16">
        <f t="shared" ca="1" si="7"/>
        <v>-1.8410321302413384</v>
      </c>
      <c r="T16">
        <f t="shared" ca="1" si="8"/>
        <v>0</v>
      </c>
      <c r="U16">
        <f t="shared" ca="1" si="9"/>
        <v>0</v>
      </c>
      <c r="V16">
        <f t="shared" ca="1" si="10"/>
        <v>0</v>
      </c>
      <c r="W16">
        <f t="shared" ca="1" si="11"/>
        <v>0</v>
      </c>
    </row>
    <row r="17" spans="1:23">
      <c r="A17" s="2" t="s">
        <v>15</v>
      </c>
      <c r="B17" s="4">
        <v>41</v>
      </c>
      <c r="C17" s="3">
        <v>3.4430000000000001</v>
      </c>
      <c r="D17" s="1">
        <v>-0.27384692036873126</v>
      </c>
      <c r="E17" s="1">
        <v>0.33023586379459363</v>
      </c>
      <c r="K17">
        <f t="shared" ca="1" si="1"/>
        <v>0.53868662332417383</v>
      </c>
      <c r="L17">
        <f t="shared" ca="1" si="2"/>
        <v>2.1203717944635865</v>
      </c>
      <c r="M17">
        <f t="shared" ca="1" si="3"/>
        <v>0.88831991928096343</v>
      </c>
      <c r="N17" t="str">
        <f t="shared" ca="1" si="0"/>
        <v>C1</v>
      </c>
      <c r="O17">
        <v>17</v>
      </c>
      <c r="P17" t="str">
        <f t="shared" ca="1" si="4"/>
        <v>C1</v>
      </c>
      <c r="Q17">
        <f t="shared" ca="1" si="5"/>
        <v>0</v>
      </c>
      <c r="R17">
        <f t="shared" ca="1" si="6"/>
        <v>-0.27384692036873126</v>
      </c>
      <c r="S17">
        <f t="shared" ca="1" si="7"/>
        <v>0.33023586379459363</v>
      </c>
      <c r="T17">
        <f t="shared" ca="1" si="8"/>
        <v>0</v>
      </c>
      <c r="U17">
        <f t="shared" ca="1" si="9"/>
        <v>0</v>
      </c>
      <c r="V17">
        <f t="shared" ca="1" si="10"/>
        <v>0</v>
      </c>
      <c r="W17">
        <f t="shared" ca="1" si="11"/>
        <v>0</v>
      </c>
    </row>
    <row r="18" spans="1:23">
      <c r="A18" s="2" t="s">
        <v>16</v>
      </c>
      <c r="B18" s="4">
        <v>20</v>
      </c>
      <c r="C18" s="3">
        <v>-1.042</v>
      </c>
      <c r="D18" s="1">
        <v>-1.3718059344292777</v>
      </c>
      <c r="E18" s="1">
        <v>-1.0534153088753631</v>
      </c>
      <c r="K18">
        <f t="shared" ca="1" si="1"/>
        <v>1.23531368574134</v>
      </c>
      <c r="L18">
        <f t="shared" ca="1" si="2"/>
        <v>3.3452036669888026</v>
      </c>
      <c r="M18">
        <f t="shared" ca="1" si="3"/>
        <v>2.2989823056304153</v>
      </c>
      <c r="N18" t="str">
        <f t="shared" ca="1" si="0"/>
        <v>C1</v>
      </c>
      <c r="O18">
        <v>18</v>
      </c>
      <c r="P18" t="str">
        <f t="shared" ca="1" si="4"/>
        <v>C1</v>
      </c>
      <c r="Q18">
        <f t="shared" ca="1" si="5"/>
        <v>0</v>
      </c>
      <c r="R18">
        <f t="shared" ca="1" si="6"/>
        <v>-1.3718059344292777</v>
      </c>
      <c r="S18">
        <f t="shared" ca="1" si="7"/>
        <v>-1.0534153088753631</v>
      </c>
      <c r="T18">
        <f t="shared" ca="1" si="8"/>
        <v>0</v>
      </c>
      <c r="U18">
        <f t="shared" ca="1" si="9"/>
        <v>0</v>
      </c>
      <c r="V18">
        <f t="shared" ca="1" si="10"/>
        <v>0</v>
      </c>
      <c r="W18">
        <f t="shared" ca="1" si="11"/>
        <v>0</v>
      </c>
    </row>
    <row r="19" spans="1:23">
      <c r="A19" s="2" t="s">
        <v>17</v>
      </c>
      <c r="B19" s="4">
        <v>26</v>
      </c>
      <c r="C19" s="3">
        <v>4.4429999999999996</v>
      </c>
      <c r="D19" s="1">
        <v>-1.0581033589834072</v>
      </c>
      <c r="E19" s="1">
        <v>0.63874225680907659</v>
      </c>
      <c r="K19">
        <f t="shared" ca="1" si="1"/>
        <v>0.78505325931435144</v>
      </c>
      <c r="L19">
        <f t="shared" ca="1" si="2"/>
        <v>2.9509053883087217</v>
      </c>
      <c r="M19">
        <f t="shared" ca="1" si="3"/>
        <v>1.7256806137834291</v>
      </c>
      <c r="N19" t="str">
        <f t="shared" ca="1" si="0"/>
        <v>C1</v>
      </c>
      <c r="O19">
        <v>19</v>
      </c>
      <c r="P19" t="str">
        <f t="shared" ca="1" si="4"/>
        <v>C1</v>
      </c>
      <c r="Q19">
        <f t="shared" ca="1" si="5"/>
        <v>0</v>
      </c>
      <c r="R19">
        <f t="shared" ca="1" si="6"/>
        <v>-1.0581033589834072</v>
      </c>
      <c r="S19">
        <f t="shared" ca="1" si="7"/>
        <v>0.63874225680907659</v>
      </c>
      <c r="T19">
        <f t="shared" ca="1" si="8"/>
        <v>0</v>
      </c>
      <c r="U19">
        <f t="shared" ca="1" si="9"/>
        <v>0</v>
      </c>
      <c r="V19">
        <f t="shared" ca="1" si="10"/>
        <v>0</v>
      </c>
      <c r="W19">
        <f t="shared" ca="1" si="11"/>
        <v>0</v>
      </c>
    </row>
    <row r="20" spans="1:23">
      <c r="A20" s="2" t="s">
        <v>18</v>
      </c>
      <c r="B20" s="4">
        <v>82</v>
      </c>
      <c r="C20" s="3">
        <v>1.4330000000000001</v>
      </c>
      <c r="D20" s="1">
        <v>1.8697873451780496</v>
      </c>
      <c r="E20" s="1">
        <v>-0.28986198616451736</v>
      </c>
      <c r="K20">
        <f t="shared" ca="1" si="1"/>
        <v>2.546617884576829</v>
      </c>
      <c r="L20">
        <f t="shared" ca="1" si="2"/>
        <v>0.26028900058823912</v>
      </c>
      <c r="M20">
        <f t="shared" ca="1" si="3"/>
        <v>1.3462935329744692</v>
      </c>
      <c r="N20" t="str">
        <f t="shared" ca="1" si="0"/>
        <v>C2</v>
      </c>
      <c r="O20">
        <v>20</v>
      </c>
      <c r="P20" t="str">
        <f t="shared" ca="1" si="4"/>
        <v>C2</v>
      </c>
      <c r="Q20">
        <f t="shared" ca="1" si="5"/>
        <v>0</v>
      </c>
      <c r="R20">
        <f t="shared" ca="1" si="6"/>
        <v>0</v>
      </c>
      <c r="S20">
        <f t="shared" ca="1" si="7"/>
        <v>0</v>
      </c>
      <c r="T20">
        <f t="shared" ca="1" si="8"/>
        <v>1.8697873451780496</v>
      </c>
      <c r="U20">
        <f t="shared" ca="1" si="9"/>
        <v>-0.28986198616451736</v>
      </c>
      <c r="V20">
        <f t="shared" ca="1" si="10"/>
        <v>0</v>
      </c>
      <c r="W20">
        <f t="shared" ca="1" si="11"/>
        <v>0</v>
      </c>
    </row>
    <row r="21" spans="1:23">
      <c r="A21" s="2" t="s">
        <v>19</v>
      </c>
      <c r="B21" s="4">
        <v>20</v>
      </c>
      <c r="C21" s="3">
        <v>-6.3730000000000002</v>
      </c>
      <c r="D21" s="1">
        <v>-1.3718059344292777</v>
      </c>
      <c r="E21" s="1">
        <v>-2.6980628900355725</v>
      </c>
      <c r="K21">
        <f t="shared" ca="1" si="1"/>
        <v>2.7499850177068796</v>
      </c>
      <c r="L21">
        <f t="shared" ca="1" si="2"/>
        <v>4.152543282354733</v>
      </c>
      <c r="M21">
        <f t="shared" ca="1" si="3"/>
        <v>3.4515021711413159</v>
      </c>
      <c r="N21" t="str">
        <f t="shared" ca="1" si="0"/>
        <v>C1</v>
      </c>
      <c r="O21">
        <v>21</v>
      </c>
      <c r="P21" t="str">
        <f t="shared" ca="1" si="4"/>
        <v>C1</v>
      </c>
      <c r="Q21">
        <f t="shared" ca="1" si="5"/>
        <v>0</v>
      </c>
      <c r="R21">
        <f t="shared" ca="1" si="6"/>
        <v>-1.3718059344292777</v>
      </c>
      <c r="S21">
        <f t="shared" ca="1" si="7"/>
        <v>-2.6980628900355725</v>
      </c>
      <c r="T21">
        <f t="shared" ca="1" si="8"/>
        <v>0</v>
      </c>
      <c r="U21">
        <f t="shared" ca="1" si="9"/>
        <v>0</v>
      </c>
      <c r="V21">
        <f t="shared" ca="1" si="10"/>
        <v>0</v>
      </c>
      <c r="W21">
        <f t="shared" ca="1" si="11"/>
        <v>0</v>
      </c>
    </row>
    <row r="22" spans="1:23">
      <c r="A22" s="2" t="s">
        <v>20</v>
      </c>
      <c r="B22" s="4">
        <v>66</v>
      </c>
      <c r="C22" s="3">
        <v>1.5549999999999999</v>
      </c>
      <c r="D22" s="1">
        <v>1.033247143989062</v>
      </c>
      <c r="E22" s="1">
        <v>-0.25222420621675046</v>
      </c>
      <c r="K22">
        <f t="shared" ca="1" si="1"/>
        <v>1.7109881675132974</v>
      </c>
      <c r="L22">
        <f t="shared" ca="1" si="2"/>
        <v>0.81100997511328343</v>
      </c>
      <c r="M22">
        <f t="shared" ca="1" si="3"/>
        <v>0.58855093676758274</v>
      </c>
      <c r="N22" t="str">
        <f t="shared" ca="1" si="0"/>
        <v>C3</v>
      </c>
      <c r="O22">
        <v>22</v>
      </c>
      <c r="P22" t="str">
        <f t="shared" ca="1" si="4"/>
        <v>C3</v>
      </c>
      <c r="Q22">
        <f t="shared" ca="1" si="5"/>
        <v>0</v>
      </c>
      <c r="R22">
        <f t="shared" ca="1" si="6"/>
        <v>0</v>
      </c>
      <c r="S22">
        <f t="shared" ca="1" si="7"/>
        <v>0</v>
      </c>
      <c r="T22">
        <f t="shared" ca="1" si="8"/>
        <v>0</v>
      </c>
      <c r="U22">
        <f t="shared" ca="1" si="9"/>
        <v>0</v>
      </c>
      <c r="V22">
        <f t="shared" ca="1" si="10"/>
        <v>1.033247143989062</v>
      </c>
      <c r="W22">
        <f t="shared" ca="1" si="11"/>
        <v>-0.25222420621675046</v>
      </c>
    </row>
    <row r="23" spans="1:23">
      <c r="A23" s="2" t="s">
        <v>21</v>
      </c>
      <c r="B23" s="4">
        <v>40</v>
      </c>
      <c r="C23" s="3">
        <v>6.7</v>
      </c>
      <c r="D23" s="1">
        <v>-0.32613068294304304</v>
      </c>
      <c r="E23" s="1">
        <v>1.3350411858427649</v>
      </c>
      <c r="K23">
        <f t="shared" ca="1" si="1"/>
        <v>1.4166379374688625</v>
      </c>
      <c r="L23">
        <f t="shared" ca="1" si="2"/>
        <v>2.5419766910609094</v>
      </c>
      <c r="M23">
        <f t="shared" ca="1" si="3"/>
        <v>1.5087124166708703</v>
      </c>
      <c r="N23" t="str">
        <f t="shared" ca="1" si="0"/>
        <v>C1</v>
      </c>
      <c r="O23">
        <v>23</v>
      </c>
      <c r="P23" t="str">
        <f t="shared" ca="1" si="4"/>
        <v>C1</v>
      </c>
      <c r="Q23">
        <f t="shared" ca="1" si="5"/>
        <v>0</v>
      </c>
      <c r="R23">
        <f t="shared" ca="1" si="6"/>
        <v>-0.32613068294304304</v>
      </c>
      <c r="S23">
        <f t="shared" ca="1" si="7"/>
        <v>1.3350411858427649</v>
      </c>
      <c r="T23">
        <f t="shared" ca="1" si="8"/>
        <v>0</v>
      </c>
      <c r="U23">
        <f t="shared" ca="1" si="9"/>
        <v>0</v>
      </c>
      <c r="V23">
        <f t="shared" ca="1" si="10"/>
        <v>0</v>
      </c>
      <c r="W23">
        <f t="shared" ca="1" si="11"/>
        <v>0</v>
      </c>
    </row>
    <row r="24" spans="1:23">
      <c r="A24" s="2" t="s">
        <v>22</v>
      </c>
      <c r="B24" s="4">
        <v>37</v>
      </c>
      <c r="C24" s="3">
        <v>1.96</v>
      </c>
      <c r="D24" s="1">
        <v>-0.4829819706659782</v>
      </c>
      <c r="E24" s="1">
        <v>-0.12727911704588479</v>
      </c>
      <c r="K24">
        <f t="shared" ca="1" si="1"/>
        <v>0.20125497138407519</v>
      </c>
      <c r="L24">
        <f t="shared" ca="1" si="2"/>
        <v>2.2995677088798248</v>
      </c>
      <c r="M24">
        <f t="shared" ca="1" si="3"/>
        <v>1.1091323577712402</v>
      </c>
      <c r="N24" t="str">
        <f t="shared" ca="1" si="0"/>
        <v>C1</v>
      </c>
      <c r="O24">
        <v>24</v>
      </c>
      <c r="P24" t="str">
        <f t="shared" ca="1" si="4"/>
        <v>C1</v>
      </c>
      <c r="Q24">
        <f t="shared" ca="1" si="5"/>
        <v>0</v>
      </c>
      <c r="R24">
        <f t="shared" ca="1" si="6"/>
        <v>-0.4829819706659782</v>
      </c>
      <c r="S24">
        <f t="shared" ca="1" si="7"/>
        <v>-0.12727911704588479</v>
      </c>
      <c r="T24">
        <f t="shared" ca="1" si="8"/>
        <v>0</v>
      </c>
      <c r="U24">
        <f t="shared" ca="1" si="9"/>
        <v>0</v>
      </c>
      <c r="V24">
        <f t="shared" ca="1" si="10"/>
        <v>0</v>
      </c>
      <c r="W24">
        <f t="shared" ca="1" si="11"/>
        <v>0</v>
      </c>
    </row>
    <row r="25" spans="1:23">
      <c r="A25" s="2" t="s">
        <v>23</v>
      </c>
      <c r="B25" s="4">
        <v>58</v>
      </c>
      <c r="C25" s="3">
        <v>4.3289999999999997</v>
      </c>
      <c r="D25" s="1">
        <v>0.61497704339456816</v>
      </c>
      <c r="E25" s="1">
        <v>0.6035725280054256</v>
      </c>
      <c r="K25">
        <f t="shared" ca="1" si="1"/>
        <v>1.4325617573805067</v>
      </c>
      <c r="L25">
        <f t="shared" ca="1" si="2"/>
        <v>1.3593451851703977</v>
      </c>
      <c r="M25">
        <f t="shared" ca="1" si="3"/>
        <v>0.46491602873642579</v>
      </c>
      <c r="N25" t="str">
        <f t="shared" ca="1" si="0"/>
        <v>C3</v>
      </c>
      <c r="O25">
        <v>25</v>
      </c>
      <c r="P25" t="str">
        <f t="shared" ca="1" si="4"/>
        <v>C3</v>
      </c>
      <c r="Q25">
        <f t="shared" ca="1" si="5"/>
        <v>0</v>
      </c>
      <c r="R25">
        <f t="shared" ca="1" si="6"/>
        <v>0</v>
      </c>
      <c r="S25">
        <f t="shared" ca="1" si="7"/>
        <v>0</v>
      </c>
      <c r="T25">
        <f t="shared" ca="1" si="8"/>
        <v>0</v>
      </c>
      <c r="U25">
        <f t="shared" ca="1" si="9"/>
        <v>0</v>
      </c>
      <c r="V25">
        <f t="shared" ca="1" si="10"/>
        <v>0.61497704339456816</v>
      </c>
      <c r="W25">
        <f t="shared" ca="1" si="11"/>
        <v>0.6035725280054256</v>
      </c>
    </row>
    <row r="26" spans="1:23">
      <c r="A26" s="2" t="s">
        <v>24</v>
      </c>
      <c r="B26" s="4">
        <v>49</v>
      </c>
      <c r="C26" s="3">
        <v>2.93</v>
      </c>
      <c r="D26" s="1">
        <v>0.14442318022576256</v>
      </c>
      <c r="E26" s="1">
        <v>0.17197208417816384</v>
      </c>
      <c r="K26">
        <f t="shared" ca="1" si="1"/>
        <v>0.83647522659779838</v>
      </c>
      <c r="L26">
        <f t="shared" ca="1" si="2"/>
        <v>1.6831592032917408</v>
      </c>
      <c r="M26">
        <f t="shared" ca="1" si="3"/>
        <v>0.45045083830898686</v>
      </c>
      <c r="N26" t="str">
        <f t="shared" ca="1" si="0"/>
        <v>C3</v>
      </c>
      <c r="O26">
        <v>26</v>
      </c>
      <c r="P26" t="str">
        <f t="shared" ca="1" si="4"/>
        <v>C3</v>
      </c>
      <c r="Q26">
        <f t="shared" ca="1" si="5"/>
        <v>0</v>
      </c>
      <c r="R26">
        <f t="shared" ca="1" si="6"/>
        <v>0</v>
      </c>
      <c r="S26">
        <f t="shared" ca="1" si="7"/>
        <v>0</v>
      </c>
      <c r="T26">
        <f t="shared" ca="1" si="8"/>
        <v>0</v>
      </c>
      <c r="U26">
        <f t="shared" ca="1" si="9"/>
        <v>0</v>
      </c>
      <c r="V26">
        <f t="shared" ca="1" si="10"/>
        <v>0.14442318022576256</v>
      </c>
      <c r="W26">
        <f t="shared" ca="1" si="11"/>
        <v>0.17197208417816384</v>
      </c>
    </row>
    <row r="27" spans="1:23">
      <c r="A27" s="2" t="s">
        <v>25</v>
      </c>
      <c r="B27" s="4">
        <v>55</v>
      </c>
      <c r="C27" s="3">
        <v>2.8359999999999999</v>
      </c>
      <c r="D27" s="1">
        <v>0.45812575567163294</v>
      </c>
      <c r="E27" s="1">
        <v>0.14297248323480236</v>
      </c>
      <c r="K27">
        <f t="shared" ca="1" si="1"/>
        <v>1.1376285608285623</v>
      </c>
      <c r="L27">
        <f t="shared" ca="1" si="2"/>
        <v>1.368309771633522</v>
      </c>
      <c r="M27">
        <f t="shared" ca="1" si="3"/>
        <v>0.13560453026538552</v>
      </c>
      <c r="N27" t="str">
        <f t="shared" ca="1" si="0"/>
        <v>C3</v>
      </c>
      <c r="O27">
        <v>27</v>
      </c>
      <c r="P27" t="str">
        <f t="shared" ca="1" si="4"/>
        <v>C3</v>
      </c>
      <c r="Q27">
        <f t="shared" ca="1" si="5"/>
        <v>0</v>
      </c>
      <c r="R27">
        <f t="shared" ca="1" si="6"/>
        <v>0</v>
      </c>
      <c r="S27">
        <f t="shared" ca="1" si="7"/>
        <v>0</v>
      </c>
      <c r="T27">
        <f t="shared" ca="1" si="8"/>
        <v>0</v>
      </c>
      <c r="U27">
        <f t="shared" ca="1" si="9"/>
        <v>0</v>
      </c>
      <c r="V27">
        <f t="shared" ca="1" si="10"/>
        <v>0.45812575567163294</v>
      </c>
      <c r="W27">
        <f t="shared" ca="1" si="11"/>
        <v>0.14297248323480236</v>
      </c>
    </row>
    <row r="28" spans="1:23">
      <c r="A28" s="2" t="s">
        <v>26</v>
      </c>
      <c r="B28" s="4">
        <v>55</v>
      </c>
      <c r="C28" s="3">
        <v>2.4079999999999999</v>
      </c>
      <c r="D28" s="1">
        <v>0.45812575567163294</v>
      </c>
      <c r="E28" s="1">
        <v>1.0931747024603608E-2</v>
      </c>
      <c r="K28">
        <f t="shared" ca="1" si="1"/>
        <v>1.1239055649634895</v>
      </c>
      <c r="L28">
        <f t="shared" ca="1" si="2"/>
        <v>1.3574189611851248</v>
      </c>
      <c r="M28">
        <f t="shared" ca="1" si="3"/>
        <v>0.18658108950433627</v>
      </c>
      <c r="N28" t="str">
        <f t="shared" ca="1" si="0"/>
        <v>C3</v>
      </c>
      <c r="O28">
        <v>28</v>
      </c>
      <c r="P28" t="str">
        <f t="shared" ca="1" si="4"/>
        <v>C3</v>
      </c>
      <c r="Q28">
        <f t="shared" ca="1" si="5"/>
        <v>0</v>
      </c>
      <c r="R28">
        <f t="shared" ca="1" si="6"/>
        <v>0</v>
      </c>
      <c r="S28">
        <f t="shared" ca="1" si="7"/>
        <v>0</v>
      </c>
      <c r="T28">
        <f t="shared" ca="1" si="8"/>
        <v>0</v>
      </c>
      <c r="U28">
        <f t="shared" ca="1" si="9"/>
        <v>0</v>
      </c>
      <c r="V28">
        <f t="shared" ca="1" si="10"/>
        <v>0.45812575567163294</v>
      </c>
      <c r="W28">
        <f t="shared" ca="1" si="11"/>
        <v>1.0931747024603608E-2</v>
      </c>
    </row>
    <row r="29" spans="1:23">
      <c r="A29" s="2" t="s">
        <v>27</v>
      </c>
      <c r="B29" s="4">
        <v>21</v>
      </c>
      <c r="C29" s="3">
        <v>2.4</v>
      </c>
      <c r="D29" s="1">
        <v>-1.3195221718549659</v>
      </c>
      <c r="E29" s="1">
        <v>8.4636958804877403E-3</v>
      </c>
      <c r="K29">
        <f t="shared" ca="1" si="1"/>
        <v>0.65675580744718831</v>
      </c>
      <c r="L29">
        <f t="shared" ca="1" si="2"/>
        <v>3.1345817057553202</v>
      </c>
      <c r="M29">
        <f t="shared" ca="1" si="3"/>
        <v>1.9176563132754905</v>
      </c>
      <c r="N29" t="str">
        <f t="shared" ca="1" si="0"/>
        <v>C1</v>
      </c>
      <c r="O29">
        <v>29</v>
      </c>
      <c r="P29" t="str">
        <f t="shared" ca="1" si="4"/>
        <v>C1</v>
      </c>
      <c r="Q29">
        <f t="shared" ca="1" si="5"/>
        <v>0</v>
      </c>
      <c r="R29">
        <f t="shared" ca="1" si="6"/>
        <v>-1.3195221718549659</v>
      </c>
      <c r="S29">
        <f t="shared" ca="1" si="7"/>
        <v>8.4636958804877403E-3</v>
      </c>
      <c r="T29">
        <f t="shared" ca="1" si="8"/>
        <v>0</v>
      </c>
      <c r="U29">
        <f t="shared" ca="1" si="9"/>
        <v>0</v>
      </c>
      <c r="V29">
        <f t="shared" ca="1" si="10"/>
        <v>0</v>
      </c>
      <c r="W29">
        <f t="shared" ca="1" si="11"/>
        <v>0</v>
      </c>
    </row>
    <row r="30" spans="1:23">
      <c r="A30" s="2" t="s">
        <v>28</v>
      </c>
      <c r="B30" s="4">
        <v>90</v>
      </c>
      <c r="C30" s="3">
        <v>1.137</v>
      </c>
      <c r="D30" s="1">
        <v>2.2880574457725436</v>
      </c>
      <c r="E30" s="1">
        <v>-0.38117987849680435</v>
      </c>
      <c r="K30">
        <f t="shared" ca="1" si="1"/>
        <v>2.9722378210401375</v>
      </c>
      <c r="L30">
        <f t="shared" ca="1" si="2"/>
        <v>0.58612450439113362</v>
      </c>
      <c r="M30">
        <f t="shared" ca="1" si="3"/>
        <v>1.7724743492873705</v>
      </c>
      <c r="N30" t="str">
        <f t="shared" ca="1" si="0"/>
        <v>C2</v>
      </c>
      <c r="O30">
        <v>30</v>
      </c>
      <c r="P30" t="str">
        <f t="shared" ca="1" si="4"/>
        <v>C2</v>
      </c>
      <c r="Q30">
        <f t="shared" ca="1" si="5"/>
        <v>0</v>
      </c>
      <c r="R30">
        <f t="shared" ca="1" si="6"/>
        <v>0</v>
      </c>
      <c r="S30">
        <f t="shared" ca="1" si="7"/>
        <v>0</v>
      </c>
      <c r="T30">
        <f t="shared" ca="1" si="8"/>
        <v>2.2880574457725436</v>
      </c>
      <c r="U30">
        <f t="shared" ca="1" si="9"/>
        <v>-0.38117987849680435</v>
      </c>
      <c r="V30">
        <f t="shared" ca="1" si="10"/>
        <v>0</v>
      </c>
      <c r="W30">
        <f t="shared" ca="1" si="11"/>
        <v>0</v>
      </c>
    </row>
    <row r="31" spans="1:23">
      <c r="A31" s="2" t="s">
        <v>29</v>
      </c>
      <c r="B31" s="4">
        <v>31</v>
      </c>
      <c r="C31" s="3">
        <v>6.5670000000000002</v>
      </c>
      <c r="D31" s="1">
        <v>-0.79668454611184858</v>
      </c>
      <c r="E31" s="1">
        <v>1.294009835571839</v>
      </c>
      <c r="K31">
        <f t="shared" ca="1" si="1"/>
        <v>1.3410987746376795</v>
      </c>
      <c r="L31">
        <f t="shared" ca="1" si="2"/>
        <v>2.9303727075454495</v>
      </c>
      <c r="M31">
        <f t="shared" ca="1" si="3"/>
        <v>1.8074337013840163</v>
      </c>
      <c r="N31" t="str">
        <f t="shared" ca="1" si="0"/>
        <v>C1</v>
      </c>
      <c r="O31">
        <v>31</v>
      </c>
      <c r="P31" t="str">
        <f t="shared" ca="1" si="4"/>
        <v>C1</v>
      </c>
      <c r="Q31">
        <f t="shared" ca="1" si="5"/>
        <v>0</v>
      </c>
      <c r="R31">
        <f t="shared" ca="1" si="6"/>
        <v>-0.79668454611184858</v>
      </c>
      <c r="S31">
        <f t="shared" ca="1" si="7"/>
        <v>1.294009835571839</v>
      </c>
      <c r="T31">
        <f t="shared" ca="1" si="8"/>
        <v>0</v>
      </c>
      <c r="U31">
        <f t="shared" ca="1" si="9"/>
        <v>0</v>
      </c>
      <c r="V31">
        <f t="shared" ca="1" si="10"/>
        <v>0</v>
      </c>
      <c r="W31">
        <f t="shared" ca="1" si="11"/>
        <v>0</v>
      </c>
    </row>
    <row r="32" spans="1:23">
      <c r="A32" s="2" t="s">
        <v>30</v>
      </c>
      <c r="B32" s="4">
        <v>31</v>
      </c>
      <c r="C32" s="3">
        <v>-2.1680000000000001</v>
      </c>
      <c r="D32" s="1">
        <v>-0.79668454611184858</v>
      </c>
      <c r="E32" s="1">
        <v>-1.4007935074096711</v>
      </c>
      <c r="K32">
        <f t="shared" ca="1" si="1"/>
        <v>1.3666230388290275</v>
      </c>
      <c r="L32">
        <f t="shared" ca="1" si="2"/>
        <v>2.9468188298592635</v>
      </c>
      <c r="M32">
        <f t="shared" ca="1" si="3"/>
        <v>2.0747320036864476</v>
      </c>
      <c r="N32" t="str">
        <f t="shared" ca="1" si="0"/>
        <v>C1</v>
      </c>
      <c r="O32">
        <v>32</v>
      </c>
      <c r="P32" t="str">
        <f t="shared" ca="1" si="4"/>
        <v>C1</v>
      </c>
      <c r="Q32">
        <f t="shared" ca="1" si="5"/>
        <v>0</v>
      </c>
      <c r="R32">
        <f t="shared" ca="1" si="6"/>
        <v>-0.79668454611184858</v>
      </c>
      <c r="S32">
        <f t="shared" ca="1" si="7"/>
        <v>-1.4007935074096711</v>
      </c>
      <c r="T32">
        <f t="shared" ca="1" si="8"/>
        <v>0</v>
      </c>
      <c r="U32">
        <f t="shared" ca="1" si="9"/>
        <v>0</v>
      </c>
      <c r="V32">
        <f t="shared" ca="1" si="10"/>
        <v>0</v>
      </c>
      <c r="W32">
        <f t="shared" ca="1" si="11"/>
        <v>0</v>
      </c>
    </row>
    <row r="33" spans="1:23">
      <c r="A33" s="2" t="s">
        <v>31</v>
      </c>
      <c r="B33" s="4">
        <v>34</v>
      </c>
      <c r="C33" s="3">
        <v>4.298</v>
      </c>
      <c r="D33" s="1">
        <v>-0.63983325838891336</v>
      </c>
      <c r="E33" s="1">
        <v>0.59400882982197667</v>
      </c>
      <c r="K33">
        <f t="shared" ca="1" si="1"/>
        <v>0.63506044795363825</v>
      </c>
      <c r="L33">
        <f t="shared" ca="1" si="2"/>
        <v>2.5340118716004576</v>
      </c>
      <c r="M33">
        <f t="shared" ca="1" si="3"/>
        <v>1.3147041758100213</v>
      </c>
      <c r="N33" t="str">
        <f t="shared" ca="1" si="0"/>
        <v>C1</v>
      </c>
      <c r="O33">
        <v>33</v>
      </c>
      <c r="P33" t="str">
        <f t="shared" ca="1" si="4"/>
        <v>C1</v>
      </c>
      <c r="Q33">
        <f t="shared" ca="1" si="5"/>
        <v>0</v>
      </c>
      <c r="R33">
        <f t="shared" ca="1" si="6"/>
        <v>-0.63983325838891336</v>
      </c>
      <c r="S33">
        <f t="shared" ca="1" si="7"/>
        <v>0.59400882982197667</v>
      </c>
      <c r="T33">
        <f t="shared" ca="1" si="8"/>
        <v>0</v>
      </c>
      <c r="U33">
        <f t="shared" ca="1" si="9"/>
        <v>0</v>
      </c>
      <c r="V33">
        <f t="shared" ca="1" si="10"/>
        <v>0</v>
      </c>
      <c r="W33">
        <f t="shared" ca="1" si="11"/>
        <v>0</v>
      </c>
    </row>
    <row r="34" spans="1:23">
      <c r="A34" s="2" t="s">
        <v>32</v>
      </c>
      <c r="B34" s="4">
        <v>36</v>
      </c>
      <c r="C34" s="3">
        <v>2.4</v>
      </c>
      <c r="D34" s="1">
        <v>-0.53526573324028992</v>
      </c>
      <c r="E34" s="1">
        <v>8.4636958804877403E-3</v>
      </c>
      <c r="K34">
        <f t="shared" ca="1" si="1"/>
        <v>0.13831600581367037</v>
      </c>
      <c r="L34">
        <f t="shared" ca="1" si="2"/>
        <v>2.3504279476556027</v>
      </c>
      <c r="M34">
        <f t="shared" ca="1" si="3"/>
        <v>1.1364803271693478</v>
      </c>
      <c r="N34" t="str">
        <f t="shared" ca="1" si="0"/>
        <v>C1</v>
      </c>
      <c r="O34">
        <v>34</v>
      </c>
      <c r="P34" t="str">
        <f t="shared" ca="1" si="4"/>
        <v>C1</v>
      </c>
      <c r="Q34">
        <f t="shared" ca="1" si="5"/>
        <v>0</v>
      </c>
      <c r="R34">
        <f t="shared" ca="1" si="6"/>
        <v>-0.53526573324028992</v>
      </c>
      <c r="S34">
        <f t="shared" ca="1" si="7"/>
        <v>8.4636958804877403E-3</v>
      </c>
      <c r="T34">
        <f t="shared" ca="1" si="8"/>
        <v>0</v>
      </c>
      <c r="U34">
        <f t="shared" ca="1" si="9"/>
        <v>0</v>
      </c>
      <c r="V34">
        <f t="shared" ca="1" si="10"/>
        <v>0</v>
      </c>
      <c r="W34">
        <f t="shared" ca="1" si="11"/>
        <v>0</v>
      </c>
    </row>
    <row r="35" spans="1:23">
      <c r="A35" s="2" t="s">
        <v>33</v>
      </c>
      <c r="B35" s="4">
        <v>70</v>
      </c>
      <c r="C35" s="3">
        <v>1.573</v>
      </c>
      <c r="D35" s="1">
        <v>1.2423821942863089</v>
      </c>
      <c r="E35" s="1">
        <v>-0.24667109114248975</v>
      </c>
      <c r="K35">
        <f t="shared" ca="1" si="1"/>
        <v>1.918086677266525</v>
      </c>
      <c r="L35">
        <f t="shared" ca="1" si="2"/>
        <v>0.61009671024421308</v>
      </c>
      <c r="M35">
        <f t="shared" ca="1" si="3"/>
        <v>0.75476701020727421</v>
      </c>
      <c r="N35" t="str">
        <f t="shared" ca="1" si="0"/>
        <v>C2</v>
      </c>
      <c r="O35">
        <v>35</v>
      </c>
      <c r="P35" t="str">
        <f t="shared" ca="1" si="4"/>
        <v>C3</v>
      </c>
      <c r="Q35">
        <f t="shared" ca="1" si="5"/>
        <v>1</v>
      </c>
      <c r="R35">
        <f t="shared" ca="1" si="6"/>
        <v>0</v>
      </c>
      <c r="S35">
        <f t="shared" ca="1" si="7"/>
        <v>0</v>
      </c>
      <c r="T35">
        <f t="shared" ca="1" si="8"/>
        <v>1.2423821942863089</v>
      </c>
      <c r="U35">
        <f t="shared" ca="1" si="9"/>
        <v>-0.24667109114248975</v>
      </c>
      <c r="V35">
        <f t="shared" ca="1" si="10"/>
        <v>0</v>
      </c>
      <c r="W35">
        <f t="shared" ca="1" si="11"/>
        <v>0</v>
      </c>
    </row>
    <row r="36" spans="1:23">
      <c r="A36" s="2" t="s">
        <v>34</v>
      </c>
      <c r="B36" s="4">
        <v>34</v>
      </c>
      <c r="C36" s="3">
        <v>7.9580000000000002</v>
      </c>
      <c r="D36" s="1">
        <v>-0.63983325838891336</v>
      </c>
      <c r="E36" s="1">
        <v>1.7231422282549851</v>
      </c>
      <c r="K36">
        <f t="shared" ca="1" si="1"/>
        <v>1.7638846256196627</v>
      </c>
      <c r="L36">
        <f t="shared" ca="1" si="2"/>
        <v>3.019546679507934</v>
      </c>
      <c r="M36">
        <f t="shared" ca="1" si="3"/>
        <v>2.0076338860750216</v>
      </c>
      <c r="N36" t="str">
        <f t="shared" ca="1" si="0"/>
        <v>C1</v>
      </c>
      <c r="O36">
        <v>36</v>
      </c>
      <c r="P36" t="str">
        <f t="shared" ca="1" si="4"/>
        <v>C1</v>
      </c>
      <c r="Q36">
        <f t="shared" ca="1" si="5"/>
        <v>0</v>
      </c>
      <c r="R36">
        <f t="shared" ca="1" si="6"/>
        <v>-0.63983325838891336</v>
      </c>
      <c r="S36">
        <f t="shared" ca="1" si="7"/>
        <v>1.7231422282549851</v>
      </c>
      <c r="T36">
        <f t="shared" ca="1" si="8"/>
        <v>0</v>
      </c>
      <c r="U36">
        <f t="shared" ca="1" si="9"/>
        <v>0</v>
      </c>
      <c r="V36">
        <f t="shared" ca="1" si="10"/>
        <v>0</v>
      </c>
      <c r="W36">
        <f t="shared" ca="1" si="11"/>
        <v>0</v>
      </c>
    </row>
    <row r="37" spans="1:23">
      <c r="A37" s="2" t="s">
        <v>35</v>
      </c>
      <c r="B37" s="4">
        <v>89</v>
      </c>
      <c r="C37" s="3">
        <v>1.387</v>
      </c>
      <c r="D37" s="1">
        <v>2.2357736831982318</v>
      </c>
      <c r="E37" s="1">
        <v>-0.30405328024318362</v>
      </c>
      <c r="K37">
        <f t="shared" ca="1" si="1"/>
        <v>2.9123164964023145</v>
      </c>
      <c r="L37">
        <f t="shared" ca="1" si="2"/>
        <v>0.49940255769091763</v>
      </c>
      <c r="M37">
        <f t="shared" ca="1" si="3"/>
        <v>1.700855209109285</v>
      </c>
      <c r="N37" t="str">
        <f t="shared" ca="1" si="0"/>
        <v>C2</v>
      </c>
      <c r="O37">
        <v>37</v>
      </c>
      <c r="P37" t="str">
        <f t="shared" ca="1" si="4"/>
        <v>C2</v>
      </c>
      <c r="Q37">
        <f t="shared" ca="1" si="5"/>
        <v>0</v>
      </c>
      <c r="R37">
        <f t="shared" ca="1" si="6"/>
        <v>0</v>
      </c>
      <c r="S37">
        <f t="shared" ca="1" si="7"/>
        <v>0</v>
      </c>
      <c r="T37">
        <f t="shared" ca="1" si="8"/>
        <v>2.2357736831982318</v>
      </c>
      <c r="U37">
        <f t="shared" ca="1" si="9"/>
        <v>-0.30405328024318362</v>
      </c>
      <c r="V37">
        <f t="shared" ca="1" si="10"/>
        <v>0</v>
      </c>
      <c r="W37">
        <f t="shared" ca="1" si="11"/>
        <v>0</v>
      </c>
    </row>
    <row r="38" spans="1:23">
      <c r="A38" s="2" t="s">
        <v>36</v>
      </c>
      <c r="B38" s="4">
        <v>69</v>
      </c>
      <c r="C38" s="3">
        <v>1.2130000000000001</v>
      </c>
      <c r="D38" s="1">
        <v>1.1900984317119971</v>
      </c>
      <c r="E38" s="1">
        <v>-0.35773339262770365</v>
      </c>
      <c r="K38">
        <f t="shared" ca="1" si="1"/>
        <v>1.8816208568033932</v>
      </c>
      <c r="L38">
        <f t="shared" ca="1" si="2"/>
        <v>0.7028892861779108</v>
      </c>
      <c r="M38">
        <f t="shared" ca="1" si="3"/>
        <v>0.77627783358191094</v>
      </c>
      <c r="N38" t="str">
        <f t="shared" ca="1" si="0"/>
        <v>C2</v>
      </c>
      <c r="O38">
        <v>38</v>
      </c>
      <c r="P38" t="str">
        <f t="shared" ca="1" si="4"/>
        <v>C3</v>
      </c>
      <c r="Q38">
        <f t="shared" ca="1" si="5"/>
        <v>1</v>
      </c>
      <c r="R38">
        <f t="shared" ca="1" si="6"/>
        <v>0</v>
      </c>
      <c r="S38">
        <f t="shared" ca="1" si="7"/>
        <v>0</v>
      </c>
      <c r="T38">
        <f t="shared" ca="1" si="8"/>
        <v>1.1900984317119971</v>
      </c>
      <c r="U38">
        <f t="shared" ca="1" si="9"/>
        <v>-0.35773339262770365</v>
      </c>
      <c r="V38">
        <f t="shared" ca="1" si="10"/>
        <v>0</v>
      </c>
      <c r="W38">
        <f t="shared" ca="1" si="11"/>
        <v>0</v>
      </c>
    </row>
    <row r="39" spans="1:23">
      <c r="A39" s="2" t="s">
        <v>37</v>
      </c>
      <c r="B39" s="4">
        <v>35</v>
      </c>
      <c r="C39" s="3">
        <v>2.2629999999999999</v>
      </c>
      <c r="D39" s="1">
        <v>-0.5875494958146017</v>
      </c>
      <c r="E39" s="1">
        <v>-3.3801679962496445E-2</v>
      </c>
      <c r="K39">
        <f t="shared" ca="1" si="1"/>
        <v>7.7346331413010103E-2</v>
      </c>
      <c r="L39">
        <f t="shared" ca="1" si="2"/>
        <v>2.4023018723458853</v>
      </c>
      <c r="M39">
        <f t="shared" ca="1" si="3"/>
        <v>1.1938193842924527</v>
      </c>
      <c r="N39" t="str">
        <f t="shared" ca="1" si="0"/>
        <v>C1</v>
      </c>
      <c r="O39">
        <v>39</v>
      </c>
      <c r="P39" t="str">
        <f t="shared" ca="1" si="4"/>
        <v>C1</v>
      </c>
      <c r="Q39">
        <f t="shared" ca="1" si="5"/>
        <v>0</v>
      </c>
      <c r="R39">
        <f t="shared" ca="1" si="6"/>
        <v>-0.5875494958146017</v>
      </c>
      <c r="S39">
        <f t="shared" ca="1" si="7"/>
        <v>-3.3801679962496445E-2</v>
      </c>
      <c r="T39">
        <f t="shared" ca="1" si="8"/>
        <v>0</v>
      </c>
      <c r="U39">
        <f t="shared" ca="1" si="9"/>
        <v>0</v>
      </c>
      <c r="V39">
        <f t="shared" ca="1" si="10"/>
        <v>0</v>
      </c>
      <c r="W39">
        <f t="shared" ca="1" si="11"/>
        <v>0</v>
      </c>
    </row>
    <row r="40" spans="1:23">
      <c r="A40" s="2" t="s">
        <v>38</v>
      </c>
      <c r="B40" s="4">
        <v>57</v>
      </c>
      <c r="C40" s="3">
        <v>2.7229999999999999</v>
      </c>
      <c r="D40" s="1">
        <v>0.56269328082025638</v>
      </c>
      <c r="E40" s="1">
        <v>0.10811126082416576</v>
      </c>
      <c r="K40">
        <f t="shared" ca="1" si="1"/>
        <v>1.236265601550544</v>
      </c>
      <c r="L40">
        <f t="shared" ca="1" si="2"/>
        <v>1.2602629271267081</v>
      </c>
      <c r="M40">
        <f t="shared" ca="1" si="3"/>
        <v>4.3852251541098737E-2</v>
      </c>
      <c r="N40" t="str">
        <f t="shared" ca="1" si="0"/>
        <v>C3</v>
      </c>
      <c r="O40">
        <v>40</v>
      </c>
      <c r="P40" t="str">
        <f t="shared" ca="1" si="4"/>
        <v>C3</v>
      </c>
      <c r="Q40">
        <f t="shared" ca="1" si="5"/>
        <v>0</v>
      </c>
      <c r="R40">
        <f t="shared" ca="1" si="6"/>
        <v>0</v>
      </c>
      <c r="S40">
        <f t="shared" ca="1" si="7"/>
        <v>0</v>
      </c>
      <c r="T40">
        <f t="shared" ca="1" si="8"/>
        <v>0</v>
      </c>
      <c r="U40">
        <f t="shared" ca="1" si="9"/>
        <v>0</v>
      </c>
      <c r="V40">
        <f t="shared" ca="1" si="10"/>
        <v>0.56269328082025638</v>
      </c>
      <c r="W40">
        <f t="shared" ca="1" si="11"/>
        <v>0.10811126082416576</v>
      </c>
    </row>
    <row r="41" spans="1:23">
      <c r="A41" s="2" t="s">
        <v>39</v>
      </c>
      <c r="B41" s="4">
        <v>81</v>
      </c>
      <c r="C41" s="3">
        <v>1.774</v>
      </c>
      <c r="D41" s="1">
        <v>1.817503582603738</v>
      </c>
      <c r="E41" s="1">
        <v>-0.18466130614657864</v>
      </c>
      <c r="K41">
        <f t="shared" ca="1" si="1"/>
        <v>2.4862818036861842</v>
      </c>
      <c r="L41">
        <f t="shared" ca="1" si="2"/>
        <v>0.14922880748924383</v>
      </c>
      <c r="M41">
        <f t="shared" ca="1" si="3"/>
        <v>1.2659398400996782</v>
      </c>
      <c r="N41" t="str">
        <f t="shared" ca="1" si="0"/>
        <v>C2</v>
      </c>
      <c r="O41">
        <v>41</v>
      </c>
      <c r="P41" t="str">
        <f t="shared" ca="1" si="4"/>
        <v>C2</v>
      </c>
      <c r="Q41">
        <f t="shared" ca="1" si="5"/>
        <v>0</v>
      </c>
      <c r="R41">
        <f t="shared" ca="1" si="6"/>
        <v>0</v>
      </c>
      <c r="S41">
        <f t="shared" ca="1" si="7"/>
        <v>0</v>
      </c>
      <c r="T41">
        <f t="shared" ca="1" si="8"/>
        <v>1.817503582603738</v>
      </c>
      <c r="U41">
        <f t="shared" ca="1" si="9"/>
        <v>-0.18466130614657864</v>
      </c>
      <c r="V41">
        <f t="shared" ca="1" si="10"/>
        <v>0</v>
      </c>
      <c r="W41">
        <f t="shared" ca="1" si="11"/>
        <v>0</v>
      </c>
    </row>
    <row r="42" spans="1:23">
      <c r="A42" s="2" t="s">
        <v>40</v>
      </c>
      <c r="B42" s="4">
        <v>43</v>
      </c>
      <c r="C42" s="3">
        <v>4.0410000000000004</v>
      </c>
      <c r="D42" s="1">
        <v>-0.16927939522010782</v>
      </c>
      <c r="E42" s="1">
        <v>0.51472268681725464</v>
      </c>
      <c r="K42">
        <f t="shared" ca="1" si="1"/>
        <v>0.74410354701265125</v>
      </c>
      <c r="L42">
        <f t="shared" ca="1" si="2"/>
        <v>2.0589022447477525</v>
      </c>
      <c r="M42">
        <f t="shared" ca="1" si="3"/>
        <v>0.85038822226710564</v>
      </c>
      <c r="N42" t="str">
        <f t="shared" ca="1" si="0"/>
        <v>C1</v>
      </c>
      <c r="O42">
        <v>42</v>
      </c>
      <c r="P42" t="str">
        <f t="shared" ca="1" si="4"/>
        <v>C1</v>
      </c>
      <c r="Q42">
        <f t="shared" ca="1" si="5"/>
        <v>0</v>
      </c>
      <c r="R42">
        <f t="shared" ca="1" si="6"/>
        <v>-0.16927939522010782</v>
      </c>
      <c r="S42">
        <f t="shared" ca="1" si="7"/>
        <v>0.51472268681725464</v>
      </c>
      <c r="T42">
        <f t="shared" ca="1" si="8"/>
        <v>0</v>
      </c>
      <c r="U42">
        <f t="shared" ca="1" si="9"/>
        <v>0</v>
      </c>
      <c r="V42">
        <f t="shared" ca="1" si="10"/>
        <v>0</v>
      </c>
      <c r="W42">
        <f t="shared" ca="1" si="11"/>
        <v>0</v>
      </c>
    </row>
    <row r="43" spans="1:23">
      <c r="A43" s="2" t="s">
        <v>41</v>
      </c>
      <c r="B43" s="4">
        <v>44</v>
      </c>
      <c r="C43" s="3">
        <v>1.2E-2</v>
      </c>
      <c r="D43" s="1">
        <v>-0.11699563264579609</v>
      </c>
      <c r="E43" s="1">
        <v>-0.72824957063809781</v>
      </c>
      <c r="K43">
        <f t="shared" ca="1" si="1"/>
        <v>0.87907618825588807</v>
      </c>
      <c r="L43">
        <f t="shared" ca="1" si="2"/>
        <v>2.0522203835665267</v>
      </c>
      <c r="M43">
        <f t="shared" ca="1" si="3"/>
        <v>1.1213506943702531</v>
      </c>
      <c r="N43" t="str">
        <f t="shared" ca="1" si="0"/>
        <v>C1</v>
      </c>
      <c r="O43">
        <v>43</v>
      </c>
      <c r="P43" t="str">
        <f t="shared" ca="1" si="4"/>
        <v>C1</v>
      </c>
      <c r="Q43">
        <f t="shared" ca="1" si="5"/>
        <v>0</v>
      </c>
      <c r="R43">
        <f t="shared" ca="1" si="6"/>
        <v>-0.11699563264579609</v>
      </c>
      <c r="S43">
        <f t="shared" ca="1" si="7"/>
        <v>-0.72824957063809781</v>
      </c>
      <c r="T43">
        <f t="shared" ca="1" si="8"/>
        <v>0</v>
      </c>
      <c r="U43">
        <f t="shared" ca="1" si="9"/>
        <v>0</v>
      </c>
      <c r="V43">
        <f t="shared" ca="1" si="10"/>
        <v>0</v>
      </c>
      <c r="W43">
        <f t="shared" ca="1" si="11"/>
        <v>0</v>
      </c>
    </row>
    <row r="44" spans="1:23">
      <c r="A44" s="2" t="s">
        <v>42</v>
      </c>
      <c r="B44" s="4">
        <v>28</v>
      </c>
      <c r="C44" s="3">
        <v>3</v>
      </c>
      <c r="D44" s="1">
        <v>-0.9535358338347838</v>
      </c>
      <c r="E44" s="1">
        <v>0.19356753168917762</v>
      </c>
      <c r="K44">
        <f t="shared" ca="1" si="1"/>
        <v>0.37189251327393191</v>
      </c>
      <c r="L44">
        <f t="shared" ca="1" si="2"/>
        <v>2.7777453249728459</v>
      </c>
      <c r="M44">
        <f t="shared" ca="1" si="3"/>
        <v>1.5481689438673858</v>
      </c>
      <c r="N44" t="str">
        <f t="shared" ca="1" si="0"/>
        <v>C1</v>
      </c>
      <c r="O44">
        <v>44</v>
      </c>
      <c r="P44" t="str">
        <f t="shared" ca="1" si="4"/>
        <v>C1</v>
      </c>
      <c r="Q44">
        <f t="shared" ca="1" si="5"/>
        <v>0</v>
      </c>
      <c r="R44">
        <f t="shared" ca="1" si="6"/>
        <v>-0.9535358338347838</v>
      </c>
      <c r="S44">
        <f t="shared" ca="1" si="7"/>
        <v>0.19356753168917762</v>
      </c>
      <c r="T44">
        <f t="shared" ca="1" si="8"/>
        <v>0</v>
      </c>
      <c r="U44">
        <f t="shared" ca="1" si="9"/>
        <v>0</v>
      </c>
      <c r="V44">
        <f t="shared" ca="1" si="10"/>
        <v>0</v>
      </c>
      <c r="W44">
        <f t="shared" ca="1" si="11"/>
        <v>0</v>
      </c>
    </row>
    <row r="45" spans="1:23">
      <c r="A45" s="2" t="s">
        <v>43</v>
      </c>
      <c r="B45" s="4">
        <v>30</v>
      </c>
      <c r="C45" s="3">
        <v>3.6</v>
      </c>
      <c r="D45" s="1">
        <v>-0.84896830868616036</v>
      </c>
      <c r="E45" s="1">
        <v>0.37867136749786751</v>
      </c>
      <c r="K45">
        <f t="shared" ca="1" si="1"/>
        <v>0.45798912225058591</v>
      </c>
      <c r="L45">
        <f t="shared" ca="1" si="2"/>
        <v>2.6957202886327338</v>
      </c>
      <c r="M45">
        <f t="shared" ca="1" si="3"/>
        <v>1.4623940446198649</v>
      </c>
      <c r="N45" t="str">
        <f t="shared" ca="1" si="0"/>
        <v>C1</v>
      </c>
      <c r="O45">
        <v>45</v>
      </c>
      <c r="P45" t="str">
        <f t="shared" ca="1" si="4"/>
        <v>C1</v>
      </c>
      <c r="Q45">
        <f t="shared" ca="1" si="5"/>
        <v>0</v>
      </c>
      <c r="R45">
        <f t="shared" ca="1" si="6"/>
        <v>-0.84896830868616036</v>
      </c>
      <c r="S45">
        <f t="shared" ca="1" si="7"/>
        <v>0.37867136749786751</v>
      </c>
      <c r="T45">
        <f t="shared" ca="1" si="8"/>
        <v>0</v>
      </c>
      <c r="U45">
        <f t="shared" ca="1" si="9"/>
        <v>0</v>
      </c>
      <c r="V45">
        <f t="shared" ca="1" si="10"/>
        <v>0</v>
      </c>
      <c r="W45">
        <f t="shared" ca="1" si="11"/>
        <v>0</v>
      </c>
    </row>
    <row r="46" spans="1:23">
      <c r="A46" s="2" t="s">
        <v>44</v>
      </c>
      <c r="B46" s="4">
        <v>48</v>
      </c>
      <c r="C46" s="3">
        <v>2</v>
      </c>
      <c r="D46" s="1">
        <v>9.2139417651450825E-2</v>
      </c>
      <c r="E46" s="1">
        <v>-0.11493886132530547</v>
      </c>
      <c r="K46">
        <f t="shared" ca="1" si="1"/>
        <v>0.76038435016083372</v>
      </c>
      <c r="L46">
        <f t="shared" ca="1" si="2"/>
        <v>1.7244450315506619</v>
      </c>
      <c r="M46">
        <f t="shared" ca="1" si="3"/>
        <v>0.56222563183638963</v>
      </c>
      <c r="N46" t="str">
        <f t="shared" ca="1" si="0"/>
        <v>C3</v>
      </c>
      <c r="O46">
        <v>46</v>
      </c>
      <c r="P46" t="str">
        <f t="shared" ca="1" si="4"/>
        <v>C3</v>
      </c>
      <c r="Q46">
        <f t="shared" ca="1" si="5"/>
        <v>0</v>
      </c>
      <c r="R46">
        <f t="shared" ca="1" si="6"/>
        <v>0</v>
      </c>
      <c r="S46">
        <f t="shared" ca="1" si="7"/>
        <v>0</v>
      </c>
      <c r="T46">
        <f t="shared" ca="1" si="8"/>
        <v>0</v>
      </c>
      <c r="U46">
        <f t="shared" ca="1" si="9"/>
        <v>0</v>
      </c>
      <c r="V46">
        <f t="shared" ca="1" si="10"/>
        <v>9.2139417651450825E-2</v>
      </c>
      <c r="W46">
        <f t="shared" ca="1" si="11"/>
        <v>-0.11493886132530547</v>
      </c>
    </row>
    <row r="47" spans="1:23">
      <c r="A47" s="2" t="s">
        <v>45</v>
      </c>
      <c r="B47" s="4">
        <v>78</v>
      </c>
      <c r="C47" s="3">
        <v>7.2</v>
      </c>
      <c r="D47" s="1">
        <v>1.6606522948808027</v>
      </c>
      <c r="E47" s="1">
        <v>1.4892943823500064</v>
      </c>
      <c r="K47">
        <f t="shared" ca="1" si="1"/>
        <v>2.783392761565016</v>
      </c>
      <c r="L47">
        <f t="shared" ca="1" si="2"/>
        <v>1.5325195257806845</v>
      </c>
      <c r="M47">
        <f t="shared" ca="1" si="3"/>
        <v>1.7208550176848147</v>
      </c>
      <c r="N47" t="str">
        <f t="shared" ca="1" si="0"/>
        <v>C2</v>
      </c>
      <c r="O47">
        <v>47</v>
      </c>
      <c r="P47" t="str">
        <f t="shared" ca="1" si="4"/>
        <v>C2</v>
      </c>
      <c r="Q47">
        <f t="shared" ca="1" si="5"/>
        <v>0</v>
      </c>
      <c r="R47">
        <f t="shared" ca="1" si="6"/>
        <v>0</v>
      </c>
      <c r="S47">
        <f t="shared" ca="1" si="7"/>
        <v>0</v>
      </c>
      <c r="T47">
        <f t="shared" ca="1" si="8"/>
        <v>1.6606522948808027</v>
      </c>
      <c r="U47">
        <f t="shared" ca="1" si="9"/>
        <v>1.4892943823500064</v>
      </c>
      <c r="V47">
        <f t="shared" ca="1" si="10"/>
        <v>0</v>
      </c>
      <c r="W47">
        <f t="shared" ca="1" si="11"/>
        <v>0</v>
      </c>
    </row>
    <row r="48" spans="1:23">
      <c r="A48" s="2" t="s">
        <v>46</v>
      </c>
      <c r="B48" s="4">
        <v>40</v>
      </c>
      <c r="C48" s="3">
        <v>6.8280000000000003</v>
      </c>
      <c r="D48" s="1">
        <v>-0.32613068294304304</v>
      </c>
      <c r="E48" s="1">
        <v>1.3745300041486188</v>
      </c>
      <c r="K48">
        <f t="shared" ca="1" si="1"/>
        <v>1.4550136825615878</v>
      </c>
      <c r="L48">
        <f t="shared" ca="1" si="2"/>
        <v>2.5634827171738812</v>
      </c>
      <c r="M48">
        <f t="shared" ca="1" si="3"/>
        <v>1.5402018048272101</v>
      </c>
      <c r="N48" t="str">
        <f t="shared" ca="1" si="0"/>
        <v>C1</v>
      </c>
      <c r="O48">
        <v>48</v>
      </c>
      <c r="P48" t="str">
        <f t="shared" ca="1" si="4"/>
        <v>C1</v>
      </c>
      <c r="Q48">
        <f t="shared" ca="1" si="5"/>
        <v>0</v>
      </c>
      <c r="R48">
        <f t="shared" ca="1" si="6"/>
        <v>-0.32613068294304304</v>
      </c>
      <c r="S48">
        <f t="shared" ca="1" si="7"/>
        <v>1.3745300041486188</v>
      </c>
      <c r="T48">
        <f t="shared" ca="1" si="8"/>
        <v>0</v>
      </c>
      <c r="U48">
        <f t="shared" ca="1" si="9"/>
        <v>0</v>
      </c>
      <c r="V48">
        <f t="shared" ca="1" si="10"/>
        <v>0</v>
      </c>
      <c r="W48">
        <f t="shared" ca="1" si="11"/>
        <v>0</v>
      </c>
    </row>
    <row r="49" spans="1:23">
      <c r="A49" s="2" t="s">
        <v>47</v>
      </c>
      <c r="B49" s="4">
        <v>37</v>
      </c>
      <c r="C49" s="3">
        <v>5.016</v>
      </c>
      <c r="D49" s="1">
        <v>-0.4829819706659782</v>
      </c>
      <c r="E49" s="1">
        <v>0.81551642000637559</v>
      </c>
      <c r="K49">
        <f t="shared" ca="1" si="1"/>
        <v>0.87513785666631017</v>
      </c>
      <c r="L49">
        <f t="shared" ca="1" si="2"/>
        <v>2.450252589565352</v>
      </c>
      <c r="M49">
        <f t="shared" ca="1" si="3"/>
        <v>1.2714840168383015</v>
      </c>
      <c r="N49" t="str">
        <f t="shared" ca="1" si="0"/>
        <v>C1</v>
      </c>
      <c r="O49">
        <v>49</v>
      </c>
      <c r="P49" t="str">
        <f t="shared" ca="1" si="4"/>
        <v>C1</v>
      </c>
      <c r="Q49">
        <f t="shared" ca="1" si="5"/>
        <v>0</v>
      </c>
      <c r="R49">
        <f t="shared" ca="1" si="6"/>
        <v>-0.4829819706659782</v>
      </c>
      <c r="S49">
        <f t="shared" ca="1" si="7"/>
        <v>0.81551642000637559</v>
      </c>
      <c r="T49">
        <f t="shared" ca="1" si="8"/>
        <v>0</v>
      </c>
      <c r="U49">
        <f t="shared" ca="1" si="9"/>
        <v>0</v>
      </c>
      <c r="V49">
        <f t="shared" ca="1" si="10"/>
        <v>0</v>
      </c>
      <c r="W49">
        <f t="shared" ca="1" si="11"/>
        <v>0</v>
      </c>
    </row>
    <row r="50" spans="1:23">
      <c r="A50" s="2" t="s">
        <v>47</v>
      </c>
      <c r="B50" s="4">
        <v>29</v>
      </c>
      <c r="C50" s="3">
        <v>6.5439999999999996</v>
      </c>
      <c r="D50" s="1">
        <v>-0.90125207126047202</v>
      </c>
      <c r="E50" s="1">
        <v>1.2869141885325055</v>
      </c>
      <c r="K50">
        <f t="shared" ca="1" si="1"/>
        <v>1.3484119955270515</v>
      </c>
      <c r="L50">
        <f t="shared" ca="1" si="2"/>
        <v>3.0208185854516127</v>
      </c>
      <c r="M50">
        <f t="shared" ca="1" si="3"/>
        <v>1.8847242358529299</v>
      </c>
      <c r="N50" t="str">
        <f t="shared" ca="1" si="0"/>
        <v>C1</v>
      </c>
      <c r="O50">
        <v>50</v>
      </c>
      <c r="P50" t="str">
        <f t="shared" ca="1" si="4"/>
        <v>C1</v>
      </c>
      <c r="Q50">
        <f t="shared" ca="1" si="5"/>
        <v>0</v>
      </c>
      <c r="R50">
        <f t="shared" ca="1" si="6"/>
        <v>-0.90125207126047202</v>
      </c>
      <c r="S50">
        <f t="shared" ca="1" si="7"/>
        <v>1.2869141885325055</v>
      </c>
      <c r="T50">
        <f t="shared" ca="1" si="8"/>
        <v>0</v>
      </c>
      <c r="U50">
        <f t="shared" ca="1" si="9"/>
        <v>0</v>
      </c>
      <c r="V50">
        <f t="shared" ca="1" si="10"/>
        <v>0</v>
      </c>
      <c r="W50">
        <f t="shared" ca="1" si="11"/>
        <v>0</v>
      </c>
    </row>
    <row r="51" spans="1:23">
      <c r="A51" s="2" t="s">
        <v>48</v>
      </c>
      <c r="B51" s="4">
        <v>73</v>
      </c>
      <c r="C51" s="3">
        <v>5.2220000000000004</v>
      </c>
      <c r="D51" s="1">
        <v>1.399233482009244</v>
      </c>
      <c r="E51" s="1">
        <v>0.87906873696735921</v>
      </c>
      <c r="K51">
        <f t="shared" ca="1" si="1"/>
        <v>2.2594552977703133</v>
      </c>
      <c r="L51">
        <f t="shared" ca="1" si="2"/>
        <v>1.0044970861558651</v>
      </c>
      <c r="M51">
        <f t="shared" ca="1" si="3"/>
        <v>1.0938052865201311</v>
      </c>
      <c r="N51" t="str">
        <f t="shared" ca="1" si="0"/>
        <v>C2</v>
      </c>
      <c r="O51">
        <v>51</v>
      </c>
      <c r="P51" t="str">
        <f t="shared" ca="1" si="4"/>
        <v>C2</v>
      </c>
      <c r="Q51">
        <f t="shared" ca="1" si="5"/>
        <v>0</v>
      </c>
      <c r="R51">
        <f t="shared" ca="1" si="6"/>
        <v>0</v>
      </c>
      <c r="S51">
        <f t="shared" ca="1" si="7"/>
        <v>0</v>
      </c>
      <c r="T51">
        <f t="shared" ca="1" si="8"/>
        <v>1.399233482009244</v>
      </c>
      <c r="U51">
        <f t="shared" ca="1" si="9"/>
        <v>0.87906873696735921</v>
      </c>
      <c r="V51">
        <f t="shared" ca="1" si="10"/>
        <v>0</v>
      </c>
      <c r="W51">
        <f t="shared" ca="1" si="11"/>
        <v>0</v>
      </c>
    </row>
    <row r="52" spans="1:23">
      <c r="A52" s="2" t="s">
        <v>49</v>
      </c>
      <c r="B52" s="4">
        <v>64</v>
      </c>
      <c r="C52" s="3">
        <v>4.0030000000000001</v>
      </c>
      <c r="D52" s="1">
        <v>0.92867961884043848</v>
      </c>
      <c r="E52" s="1">
        <v>0.50299944388270423</v>
      </c>
      <c r="K52">
        <f t="shared" ca="1" si="1"/>
        <v>1.6834499379346908</v>
      </c>
      <c r="L52">
        <f t="shared" ca="1" si="2"/>
        <v>1.0368510989597757</v>
      </c>
      <c r="M52">
        <f t="shared" ca="1" si="3"/>
        <v>0.49458823007020075</v>
      </c>
      <c r="N52" t="str">
        <f t="shared" ca="1" si="0"/>
        <v>C3</v>
      </c>
      <c r="O52">
        <v>52</v>
      </c>
      <c r="P52" t="str">
        <f t="shared" ca="1" si="4"/>
        <v>C3</v>
      </c>
      <c r="Q52">
        <f t="shared" ca="1" si="5"/>
        <v>0</v>
      </c>
      <c r="R52">
        <f t="shared" ca="1" si="6"/>
        <v>0</v>
      </c>
      <c r="S52">
        <f t="shared" ca="1" si="7"/>
        <v>0</v>
      </c>
      <c r="T52">
        <f t="shared" ca="1" si="8"/>
        <v>0</v>
      </c>
      <c r="U52">
        <f t="shared" ca="1" si="9"/>
        <v>0</v>
      </c>
      <c r="V52">
        <f t="shared" ca="1" si="10"/>
        <v>0.92867961884043848</v>
      </c>
      <c r="W52">
        <f t="shared" ca="1" si="11"/>
        <v>0.50299944388270423</v>
      </c>
    </row>
    <row r="53" spans="1:23">
      <c r="A53" s="2" t="s">
        <v>50</v>
      </c>
      <c r="B53" s="4">
        <v>47</v>
      </c>
      <c r="C53" s="3">
        <v>0.88</v>
      </c>
      <c r="D53" s="1">
        <v>3.9855655077139097E-2</v>
      </c>
      <c r="E53" s="1">
        <v>-0.46046602150152655</v>
      </c>
      <c r="K53">
        <f t="shared" ca="1" si="1"/>
        <v>0.82010403197044202</v>
      </c>
      <c r="L53">
        <f t="shared" ca="1" si="2"/>
        <v>1.8250721279514945</v>
      </c>
      <c r="M53">
        <f t="shared" ca="1" si="3"/>
        <v>0.81624156505775536</v>
      </c>
      <c r="N53" t="str">
        <f t="shared" ca="1" si="0"/>
        <v>C3</v>
      </c>
      <c r="O53">
        <v>53</v>
      </c>
      <c r="P53" t="str">
        <f t="shared" ca="1" si="4"/>
        <v>C1</v>
      </c>
      <c r="Q53">
        <f t="shared" ca="1" si="5"/>
        <v>1</v>
      </c>
      <c r="R53">
        <f t="shared" ca="1" si="6"/>
        <v>0</v>
      </c>
      <c r="S53">
        <f t="shared" ca="1" si="7"/>
        <v>0</v>
      </c>
      <c r="T53">
        <f t="shared" ca="1" si="8"/>
        <v>0</v>
      </c>
      <c r="U53">
        <f t="shared" ca="1" si="9"/>
        <v>0</v>
      </c>
      <c r="V53">
        <f t="shared" ca="1" si="10"/>
        <v>3.9855655077139097E-2</v>
      </c>
      <c r="W53">
        <f t="shared" ca="1" si="11"/>
        <v>-0.46046602150152655</v>
      </c>
    </row>
    <row r="54" spans="1:23">
      <c r="A54" s="2" t="s">
        <v>51</v>
      </c>
      <c r="B54" s="4">
        <v>39</v>
      </c>
      <c r="C54" s="3">
        <v>1.54</v>
      </c>
      <c r="D54" s="1">
        <v>-0.37841444551735476</v>
      </c>
      <c r="E54" s="1">
        <v>-0.25685180211196768</v>
      </c>
      <c r="K54">
        <f t="shared" ca="1" si="1"/>
        <v>0.35872022430932837</v>
      </c>
      <c r="L54">
        <f t="shared" ca="1" si="2"/>
        <v>2.2043124727149266</v>
      </c>
      <c r="M54">
        <f t="shared" ca="1" si="3"/>
        <v>1.0496540226331157</v>
      </c>
      <c r="N54" t="str">
        <f t="shared" ca="1" si="0"/>
        <v>C1</v>
      </c>
      <c r="O54">
        <v>54</v>
      </c>
      <c r="P54" t="str">
        <f t="shared" ca="1" si="4"/>
        <v>C1</v>
      </c>
      <c r="Q54">
        <f t="shared" ca="1" si="5"/>
        <v>0</v>
      </c>
      <c r="R54">
        <f t="shared" ca="1" si="6"/>
        <v>-0.37841444551735476</v>
      </c>
      <c r="S54">
        <f t="shared" ca="1" si="7"/>
        <v>-0.25685180211196768</v>
      </c>
      <c r="T54">
        <f t="shared" ca="1" si="8"/>
        <v>0</v>
      </c>
      <c r="U54">
        <f t="shared" ca="1" si="9"/>
        <v>0</v>
      </c>
      <c r="V54">
        <f t="shared" ca="1" si="10"/>
        <v>0</v>
      </c>
      <c r="W54">
        <f t="shared" ca="1" si="11"/>
        <v>0</v>
      </c>
    </row>
    <row r="55" spans="1:23">
      <c r="A55" s="2" t="s">
        <v>52</v>
      </c>
      <c r="B55" s="4">
        <v>72</v>
      </c>
      <c r="C55" s="3">
        <v>0.999</v>
      </c>
      <c r="D55" s="1">
        <v>1.3469497194349322</v>
      </c>
      <c r="E55" s="1">
        <v>-0.42375376073280302</v>
      </c>
      <c r="K55">
        <f t="shared" ca="1" si="1"/>
        <v>2.0477207296790523</v>
      </c>
      <c r="L55">
        <f t="shared" ca="1" si="2"/>
        <v>0.60795763743348297</v>
      </c>
      <c r="M55">
        <f t="shared" ca="1" si="3"/>
        <v>0.94035930158356951</v>
      </c>
      <c r="N55" t="str">
        <f t="shared" ca="1" si="0"/>
        <v>C2</v>
      </c>
      <c r="O55">
        <v>55</v>
      </c>
      <c r="P55" t="str">
        <f t="shared" ca="1" si="4"/>
        <v>C2</v>
      </c>
      <c r="Q55">
        <f t="shared" ca="1" si="5"/>
        <v>0</v>
      </c>
      <c r="R55">
        <f t="shared" ca="1" si="6"/>
        <v>0</v>
      </c>
      <c r="S55">
        <f t="shared" ca="1" si="7"/>
        <v>0</v>
      </c>
      <c r="T55">
        <f t="shared" ca="1" si="8"/>
        <v>1.3469497194349322</v>
      </c>
      <c r="U55">
        <f t="shared" ca="1" si="9"/>
        <v>-0.42375376073280302</v>
      </c>
      <c r="V55">
        <f t="shared" ca="1" si="10"/>
        <v>0</v>
      </c>
      <c r="W55">
        <f t="shared" ca="1" si="11"/>
        <v>0</v>
      </c>
    </row>
    <row r="56" spans="1:23">
      <c r="A56" s="2" t="s">
        <v>53</v>
      </c>
      <c r="B56" s="4">
        <v>48</v>
      </c>
      <c r="C56" s="3">
        <v>2.1</v>
      </c>
      <c r="D56" s="1">
        <v>9.2139417651450825E-2</v>
      </c>
      <c r="E56" s="1">
        <v>-8.4088222023857129E-2</v>
      </c>
      <c r="K56">
        <f t="shared" ca="1" si="1"/>
        <v>0.75798903489436276</v>
      </c>
      <c r="L56">
        <f t="shared" ca="1" si="2"/>
        <v>1.7232986827970469</v>
      </c>
      <c r="M56">
        <f t="shared" ca="1" si="3"/>
        <v>0.54897371638156844</v>
      </c>
      <c r="N56" t="str">
        <f t="shared" ca="1" si="0"/>
        <v>C3</v>
      </c>
      <c r="O56">
        <v>56</v>
      </c>
      <c r="P56" t="str">
        <f t="shared" ca="1" si="4"/>
        <v>C3</v>
      </c>
      <c r="Q56">
        <f t="shared" ca="1" si="5"/>
        <v>0</v>
      </c>
      <c r="R56">
        <f t="shared" ca="1" si="6"/>
        <v>0</v>
      </c>
      <c r="S56">
        <f t="shared" ca="1" si="7"/>
        <v>0</v>
      </c>
      <c r="T56">
        <f t="shared" ca="1" si="8"/>
        <v>0</v>
      </c>
      <c r="U56">
        <f t="shared" ca="1" si="9"/>
        <v>0</v>
      </c>
      <c r="V56">
        <f t="shared" ca="1" si="10"/>
        <v>9.2139417651450825E-2</v>
      </c>
      <c r="W56">
        <f t="shared" ca="1" si="11"/>
        <v>-8.4088222023857129E-2</v>
      </c>
    </row>
    <row r="57" spans="1:23">
      <c r="A57" s="2" t="s">
        <v>54</v>
      </c>
      <c r="B57" s="4">
        <v>29</v>
      </c>
      <c r="C57" s="3">
        <v>1.083</v>
      </c>
      <c r="D57" s="1">
        <v>-0.90125207126047202</v>
      </c>
      <c r="E57" s="1">
        <v>-0.39783922371958647</v>
      </c>
      <c r="K57">
        <f t="shared" ca="1" si="1"/>
        <v>0.42854044153362769</v>
      </c>
      <c r="L57">
        <f t="shared" ca="1" si="2"/>
        <v>2.7400724996263324</v>
      </c>
      <c r="M57">
        <f t="shared" ca="1" si="3"/>
        <v>1.5884465505158238</v>
      </c>
      <c r="N57" t="str">
        <f t="shared" ca="1" si="0"/>
        <v>C1</v>
      </c>
      <c r="O57">
        <v>57</v>
      </c>
      <c r="P57" t="str">
        <f t="shared" ca="1" si="4"/>
        <v>C1</v>
      </c>
      <c r="Q57">
        <f t="shared" ca="1" si="5"/>
        <v>0</v>
      </c>
      <c r="R57">
        <f t="shared" ca="1" si="6"/>
        <v>-0.90125207126047202</v>
      </c>
      <c r="S57">
        <f t="shared" ca="1" si="7"/>
        <v>-0.39783922371958647</v>
      </c>
      <c r="T57">
        <f t="shared" ca="1" si="8"/>
        <v>0</v>
      </c>
      <c r="U57">
        <f t="shared" ca="1" si="9"/>
        <v>0</v>
      </c>
      <c r="V57">
        <f t="shared" ca="1" si="10"/>
        <v>0</v>
      </c>
      <c r="W57">
        <f t="shared" ca="1" si="11"/>
        <v>0</v>
      </c>
    </row>
    <row r="58" spans="1:23">
      <c r="A58" s="2" t="s">
        <v>55</v>
      </c>
      <c r="B58" s="4">
        <v>26</v>
      </c>
      <c r="C58" s="3">
        <v>6.0039999999999996</v>
      </c>
      <c r="D58" s="1">
        <v>-1.0581033589834072</v>
      </c>
      <c r="E58" s="1">
        <v>1.1203207363046848</v>
      </c>
      <c r="K58">
        <f t="shared" ca="1" si="1"/>
        <v>1.2257688843570806</v>
      </c>
      <c r="L58">
        <f t="shared" ca="1" si="2"/>
        <v>3.0966305864034007</v>
      </c>
      <c r="M58">
        <f t="shared" ca="1" si="3"/>
        <v>1.9212189511344284</v>
      </c>
      <c r="N58" t="str">
        <f t="shared" ca="1" si="0"/>
        <v>C1</v>
      </c>
      <c r="O58">
        <v>58</v>
      </c>
      <c r="P58" t="str">
        <f t="shared" ca="1" si="4"/>
        <v>C1</v>
      </c>
      <c r="Q58">
        <f t="shared" ca="1" si="5"/>
        <v>0</v>
      </c>
      <c r="R58">
        <f t="shared" ca="1" si="6"/>
        <v>-1.0581033589834072</v>
      </c>
      <c r="S58">
        <f t="shared" ca="1" si="7"/>
        <v>1.1203207363046848</v>
      </c>
      <c r="T58">
        <f t="shared" ca="1" si="8"/>
        <v>0</v>
      </c>
      <c r="U58">
        <f t="shared" ca="1" si="9"/>
        <v>0</v>
      </c>
      <c r="V58">
        <f t="shared" ca="1" si="10"/>
        <v>0</v>
      </c>
      <c r="W58">
        <f t="shared" ca="1" si="11"/>
        <v>0</v>
      </c>
    </row>
    <row r="59" spans="1:23">
      <c r="A59" s="2" t="s">
        <v>56</v>
      </c>
      <c r="B59" s="4">
        <v>53</v>
      </c>
      <c r="C59" s="3">
        <v>2.8279999999999998</v>
      </c>
      <c r="D59" s="1">
        <v>0.3535582305230095</v>
      </c>
      <c r="E59" s="1">
        <v>0.14050443209068647</v>
      </c>
      <c r="K59">
        <f t="shared" ca="1" si="1"/>
        <v>1.0341334889844465</v>
      </c>
      <c r="L59">
        <f t="shared" ca="1" si="2"/>
        <v>1.4717504531835854</v>
      </c>
      <c r="M59">
        <f t="shared" ca="1" si="3"/>
        <v>0.24012187049685502</v>
      </c>
      <c r="N59" t="str">
        <f t="shared" ca="1" si="0"/>
        <v>C3</v>
      </c>
      <c r="O59">
        <v>59</v>
      </c>
      <c r="P59" t="str">
        <f t="shared" ca="1" si="4"/>
        <v>C3</v>
      </c>
      <c r="Q59">
        <f t="shared" ca="1" si="5"/>
        <v>0</v>
      </c>
      <c r="R59">
        <f t="shared" ca="1" si="6"/>
        <v>0</v>
      </c>
      <c r="S59">
        <f t="shared" ca="1" si="7"/>
        <v>0</v>
      </c>
      <c r="T59">
        <f t="shared" ca="1" si="8"/>
        <v>0</v>
      </c>
      <c r="U59">
        <f t="shared" ca="1" si="9"/>
        <v>0</v>
      </c>
      <c r="V59">
        <f t="shared" ca="1" si="10"/>
        <v>0.3535582305230095</v>
      </c>
      <c r="W59">
        <f t="shared" ca="1" si="11"/>
        <v>0.14050443209068647</v>
      </c>
    </row>
    <row r="60" spans="1:23">
      <c r="A60" s="2" t="s">
        <v>57</v>
      </c>
      <c r="B60" s="4">
        <v>41</v>
      </c>
      <c r="C60" s="3">
        <v>2.4580000000000002</v>
      </c>
      <c r="D60" s="1">
        <v>-0.27384692036873126</v>
      </c>
      <c r="E60" s="1">
        <v>2.6357066675327844E-2</v>
      </c>
      <c r="K60">
        <f t="shared" ca="1" si="1"/>
        <v>0.39644220101486716</v>
      </c>
      <c r="L60">
        <f t="shared" ca="1" si="2"/>
        <v>2.0895132746390495</v>
      </c>
      <c r="M60">
        <f t="shared" ca="1" si="3"/>
        <v>0.87482427248251748</v>
      </c>
      <c r="N60" t="str">
        <f t="shared" ca="1" si="0"/>
        <v>C1</v>
      </c>
      <c r="O60">
        <v>60</v>
      </c>
      <c r="P60" t="str">
        <f t="shared" ca="1" si="4"/>
        <v>C1</v>
      </c>
      <c r="Q60">
        <f t="shared" ca="1" si="5"/>
        <v>0</v>
      </c>
      <c r="R60">
        <f t="shared" ca="1" si="6"/>
        <v>-0.27384692036873126</v>
      </c>
      <c r="S60">
        <f t="shared" ca="1" si="7"/>
        <v>2.6357066675327844E-2</v>
      </c>
      <c r="T60">
        <f t="shared" ca="1" si="8"/>
        <v>0</v>
      </c>
      <c r="U60">
        <f t="shared" ca="1" si="9"/>
        <v>0</v>
      </c>
      <c r="V60">
        <f t="shared" ca="1" si="10"/>
        <v>0</v>
      </c>
      <c r="W60">
        <f t="shared" ca="1" si="11"/>
        <v>0</v>
      </c>
    </row>
    <row r="61" spans="1:23">
      <c r="A61" s="2" t="s">
        <v>58</v>
      </c>
      <c r="B61" s="4">
        <v>57</v>
      </c>
      <c r="C61" s="3">
        <v>1.954</v>
      </c>
      <c r="D61" s="1">
        <v>0.56269328082025638</v>
      </c>
      <c r="E61" s="1">
        <v>-0.12913015540397171</v>
      </c>
      <c r="K61">
        <f t="shared" ca="1" si="1"/>
        <v>1.2304836941846753</v>
      </c>
      <c r="L61">
        <f t="shared" ca="1" si="2"/>
        <v>1.2555576634244756</v>
      </c>
      <c r="M61">
        <f t="shared" ca="1" si="3"/>
        <v>0.27005805403042227</v>
      </c>
      <c r="N61" t="str">
        <f t="shared" ca="1" si="0"/>
        <v>C3</v>
      </c>
      <c r="O61">
        <v>61</v>
      </c>
      <c r="P61" t="str">
        <f t="shared" ca="1" si="4"/>
        <v>C3</v>
      </c>
      <c r="Q61">
        <f t="shared" ca="1" si="5"/>
        <v>0</v>
      </c>
      <c r="R61">
        <f t="shared" ca="1" si="6"/>
        <v>0</v>
      </c>
      <c r="S61">
        <f t="shared" ca="1" si="7"/>
        <v>0</v>
      </c>
      <c r="T61">
        <f t="shared" ca="1" si="8"/>
        <v>0</v>
      </c>
      <c r="U61">
        <f t="shared" ca="1" si="9"/>
        <v>0</v>
      </c>
      <c r="V61">
        <f t="shared" ca="1" si="10"/>
        <v>0.56269328082025638</v>
      </c>
      <c r="W61">
        <f t="shared" ca="1" si="11"/>
        <v>-0.12913015540397171</v>
      </c>
    </row>
    <row r="62" spans="1:23">
      <c r="A62" s="2" t="s">
        <v>59</v>
      </c>
      <c r="B62" s="4">
        <v>28</v>
      </c>
      <c r="C62" s="3">
        <v>1</v>
      </c>
      <c r="D62" s="1">
        <v>-0.9535358338347838</v>
      </c>
      <c r="E62" s="1">
        <v>-0.42344525433978858</v>
      </c>
      <c r="K62">
        <f t="shared" ca="1" si="1"/>
        <v>0.4796654452051774</v>
      </c>
      <c r="L62">
        <f t="shared" ca="1" si="2"/>
        <v>2.7953444624069492</v>
      </c>
      <c r="M62">
        <f t="shared" ca="1" si="3"/>
        <v>1.6463209632335831</v>
      </c>
      <c r="N62" t="str">
        <f t="shared" ca="1" si="0"/>
        <v>C1</v>
      </c>
      <c r="O62">
        <v>62</v>
      </c>
      <c r="P62" t="str">
        <f t="shared" ca="1" si="4"/>
        <v>C1</v>
      </c>
      <c r="Q62">
        <f t="shared" ca="1" si="5"/>
        <v>0</v>
      </c>
      <c r="R62">
        <f t="shared" ca="1" si="6"/>
        <v>-0.9535358338347838</v>
      </c>
      <c r="S62">
        <f t="shared" ca="1" si="7"/>
        <v>-0.42344525433978858</v>
      </c>
      <c r="T62">
        <f t="shared" ca="1" si="8"/>
        <v>0</v>
      </c>
      <c r="U62">
        <f t="shared" ca="1" si="9"/>
        <v>0</v>
      </c>
      <c r="V62">
        <f t="shared" ca="1" si="10"/>
        <v>0</v>
      </c>
      <c r="W62">
        <f t="shared" ca="1" si="11"/>
        <v>0</v>
      </c>
    </row>
    <row r="63" spans="1:23">
      <c r="A63" s="2" t="s">
        <v>60</v>
      </c>
      <c r="B63" s="4">
        <v>37</v>
      </c>
      <c r="C63" s="3">
        <v>-1.17</v>
      </c>
      <c r="D63" s="1">
        <v>-0.4829819706659782</v>
      </c>
      <c r="E63" s="1">
        <v>-1.0929041271812168</v>
      </c>
      <c r="K63">
        <f t="shared" ca="1" si="1"/>
        <v>1.0678928120468609</v>
      </c>
      <c r="L63">
        <f t="shared" ca="1" si="2"/>
        <v>2.5293819578969816</v>
      </c>
      <c r="M63">
        <f t="shared" ca="1" si="3"/>
        <v>1.6361959801608903</v>
      </c>
      <c r="N63" t="str">
        <f t="shared" ca="1" si="0"/>
        <v>C1</v>
      </c>
      <c r="O63">
        <v>63</v>
      </c>
      <c r="P63" t="str">
        <f t="shared" ca="1" si="4"/>
        <v>C1</v>
      </c>
      <c r="Q63">
        <f t="shared" ca="1" si="5"/>
        <v>0</v>
      </c>
      <c r="R63">
        <f t="shared" ca="1" si="6"/>
        <v>-0.4829819706659782</v>
      </c>
      <c r="S63">
        <f t="shared" ca="1" si="7"/>
        <v>-1.0929041271812168</v>
      </c>
      <c r="T63">
        <f t="shared" ca="1" si="8"/>
        <v>0</v>
      </c>
      <c r="U63">
        <f t="shared" ca="1" si="9"/>
        <v>0</v>
      </c>
      <c r="V63">
        <f t="shared" ca="1" si="10"/>
        <v>0</v>
      </c>
      <c r="W63">
        <f t="shared" ca="1" si="11"/>
        <v>0</v>
      </c>
    </row>
    <row r="64" spans="1:23">
      <c r="A64" s="2" t="s">
        <v>61</v>
      </c>
      <c r="B64" s="4">
        <v>59</v>
      </c>
      <c r="C64" s="3">
        <v>2.274</v>
      </c>
      <c r="D64" s="1">
        <v>0.66726080596887982</v>
      </c>
      <c r="E64" s="1">
        <v>-3.0408109639337096E-2</v>
      </c>
      <c r="K64">
        <f t="shared" ca="1" si="1"/>
        <v>1.3318988121740787</v>
      </c>
      <c r="L64">
        <f t="shared" ca="1" si="2"/>
        <v>1.1475021108460397</v>
      </c>
      <c r="M64">
        <f t="shared" ca="1" si="3"/>
        <v>0.18483194611077292</v>
      </c>
      <c r="N64" t="str">
        <f t="shared" ca="1" si="0"/>
        <v>C3</v>
      </c>
      <c r="O64">
        <v>64</v>
      </c>
      <c r="P64" t="str">
        <f t="shared" ca="1" si="4"/>
        <v>C3</v>
      </c>
      <c r="Q64">
        <f t="shared" ca="1" si="5"/>
        <v>0</v>
      </c>
      <c r="R64">
        <f t="shared" ca="1" si="6"/>
        <v>0</v>
      </c>
      <c r="S64">
        <f t="shared" ca="1" si="7"/>
        <v>0</v>
      </c>
      <c r="T64">
        <f t="shared" ca="1" si="8"/>
        <v>0</v>
      </c>
      <c r="U64">
        <f t="shared" ca="1" si="9"/>
        <v>0</v>
      </c>
      <c r="V64">
        <f t="shared" ca="1" si="10"/>
        <v>0.66726080596887982</v>
      </c>
      <c r="W64">
        <f t="shared" ca="1" si="11"/>
        <v>-3.0408109639337096E-2</v>
      </c>
    </row>
    <row r="65" spans="1:23">
      <c r="A65" s="2" t="s">
        <v>62</v>
      </c>
      <c r="B65" s="4">
        <v>26</v>
      </c>
      <c r="C65" s="3">
        <v>4.1379999999999999</v>
      </c>
      <c r="D65" s="1">
        <v>-1.0581033589834072</v>
      </c>
      <c r="E65" s="1">
        <v>0.54464780693965931</v>
      </c>
      <c r="K65">
        <f t="shared" ca="1" si="1"/>
        <v>0.70521176749229675</v>
      </c>
      <c r="L65">
        <f t="shared" ca="1" si="2"/>
        <v>2.9308393671042241</v>
      </c>
      <c r="M65">
        <f t="shared" ca="1" si="3"/>
        <v>1.7008258685946185</v>
      </c>
      <c r="N65" t="str">
        <f t="shared" ca="1" si="0"/>
        <v>C1</v>
      </c>
      <c r="O65">
        <v>65</v>
      </c>
      <c r="P65" t="str">
        <f t="shared" ca="1" si="4"/>
        <v>C1</v>
      </c>
      <c r="Q65">
        <f t="shared" ca="1" si="5"/>
        <v>0</v>
      </c>
      <c r="R65">
        <f t="shared" ca="1" si="6"/>
        <v>-1.0581033589834072</v>
      </c>
      <c r="S65">
        <f t="shared" ca="1" si="7"/>
        <v>0.54464780693965931</v>
      </c>
      <c r="T65">
        <f t="shared" ca="1" si="8"/>
        <v>0</v>
      </c>
      <c r="U65">
        <f t="shared" ca="1" si="9"/>
        <v>0</v>
      </c>
      <c r="V65">
        <f t="shared" ca="1" si="10"/>
        <v>0</v>
      </c>
      <c r="W65">
        <f t="shared" ca="1" si="11"/>
        <v>0</v>
      </c>
    </row>
    <row r="66" spans="1:23">
      <c r="A66" s="2" t="s">
        <v>63</v>
      </c>
      <c r="B66" s="4">
        <v>31</v>
      </c>
      <c r="C66" s="3">
        <v>2.27</v>
      </c>
      <c r="D66" s="1">
        <v>-0.79668454611184858</v>
      </c>
      <c r="E66" s="1">
        <v>-3.1642135211395028E-2</v>
      </c>
      <c r="K66">
        <f t="shared" ca="1" si="1"/>
        <v>0.13238657618708369</v>
      </c>
      <c r="L66">
        <f t="shared" ca="1" si="2"/>
        <v>2.6114391394453795</v>
      </c>
      <c r="M66">
        <f t="shared" ca="1" si="3"/>
        <v>1.4008109423747537</v>
      </c>
      <c r="N66" t="str">
        <f t="shared" ca="1" si="0"/>
        <v>C1</v>
      </c>
      <c r="O66">
        <v>66</v>
      </c>
      <c r="P66" t="str">
        <f t="shared" ca="1" si="4"/>
        <v>C1</v>
      </c>
      <c r="Q66">
        <f t="shared" ca="1" si="5"/>
        <v>0</v>
      </c>
      <c r="R66">
        <f t="shared" ca="1" si="6"/>
        <v>-0.79668454611184858</v>
      </c>
      <c r="S66">
        <f t="shared" ca="1" si="7"/>
        <v>-3.1642135211395028E-2</v>
      </c>
      <c r="T66">
        <f t="shared" ca="1" si="8"/>
        <v>0</v>
      </c>
      <c r="U66">
        <f t="shared" ca="1" si="9"/>
        <v>0</v>
      </c>
      <c r="V66">
        <f t="shared" ca="1" si="10"/>
        <v>0</v>
      </c>
      <c r="W66">
        <f t="shared" ca="1" si="11"/>
        <v>0</v>
      </c>
    </row>
    <row r="67" spans="1:23">
      <c r="A67" s="2" t="s">
        <v>64</v>
      </c>
      <c r="B67" s="4">
        <v>49</v>
      </c>
      <c r="C67" s="3">
        <v>4.2389999999999999</v>
      </c>
      <c r="D67" s="1">
        <v>0.14442318022576256</v>
      </c>
      <c r="E67" s="1">
        <v>0.57580695263412218</v>
      </c>
      <c r="K67">
        <f t="shared" ref="K67:K123" ca="1" si="12">SQRT((D67-$H$3)^2+(E67-$I$3)^2)</f>
        <v>1.0170722800728313</v>
      </c>
      <c r="L67">
        <f t="shared" ref="L67:L123" ca="1" si="13">SQRT((D67-$H$4)^2+(E67-$I$4)^2)</f>
        <v>1.7786630942604227</v>
      </c>
      <c r="M67">
        <f t="shared" ref="M67:M123" ca="1" si="14">SQRT((D67-$H$5)^2+(E67-$I$5)^2)</f>
        <v>0.62649998270554097</v>
      </c>
      <c r="N67" t="str">
        <f t="shared" ref="N67:N123" ca="1" si="15">INDEX($K$1:$M$1,1,MATCH(MIN(K67:M67),K67:M67,0))</f>
        <v>C3</v>
      </c>
      <c r="O67">
        <v>67</v>
      </c>
      <c r="P67" t="str">
        <f t="shared" ref="P67:P123" ca="1" si="16">INDIRECT($F$1&amp;"!N"&amp;O67)</f>
        <v>C3</v>
      </c>
      <c r="Q67">
        <f t="shared" ref="Q67:Q123" ca="1" si="17">IF(P67=N67,0,1)</f>
        <v>0</v>
      </c>
      <c r="R67">
        <f t="shared" ref="R67:R123" ca="1" si="18">IF($N67=R$1,$D67,0)</f>
        <v>0</v>
      </c>
      <c r="S67">
        <f t="shared" ref="S67:S123" ca="1" si="19">IF($N67=S$1,$E67,0)</f>
        <v>0</v>
      </c>
      <c r="T67">
        <f t="shared" ref="T67:T123" ca="1" si="20">IF($N67=T$1,$D67,0)</f>
        <v>0</v>
      </c>
      <c r="U67">
        <f t="shared" ref="U67:U123" ca="1" si="21">IF($N67=U$1,$E67,0)</f>
        <v>0</v>
      </c>
      <c r="V67">
        <f t="shared" ref="V67:V123" ca="1" si="22">IF($N67=V$1,$D67,0)</f>
        <v>0.14442318022576256</v>
      </c>
      <c r="W67">
        <f t="shared" ref="W67:W123" ca="1" si="23">IF($N67=W$1,$E67,0)</f>
        <v>0.57580695263412218</v>
      </c>
    </row>
    <row r="68" spans="1:23">
      <c r="A68" s="2" t="s">
        <v>65</v>
      </c>
      <c r="B68" s="4">
        <v>32</v>
      </c>
      <c r="C68" s="3">
        <v>5.37</v>
      </c>
      <c r="D68" s="1">
        <v>-0.7444007835375368</v>
      </c>
      <c r="E68" s="1">
        <v>0.92472768313350262</v>
      </c>
      <c r="K68">
        <f t="shared" ca="1" si="12"/>
        <v>0.96858920721508468</v>
      </c>
      <c r="L68">
        <f t="shared" ca="1" si="13"/>
        <v>2.7333529364594145</v>
      </c>
      <c r="M68">
        <f t="shared" ca="1" si="14"/>
        <v>1.551641306793395</v>
      </c>
      <c r="N68" t="str">
        <f t="shared" ca="1" si="15"/>
        <v>C1</v>
      </c>
      <c r="O68">
        <v>68</v>
      </c>
      <c r="P68" t="str">
        <f t="shared" ca="1" si="16"/>
        <v>C1</v>
      </c>
      <c r="Q68">
        <f t="shared" ca="1" si="17"/>
        <v>0</v>
      </c>
      <c r="R68">
        <f t="shared" ca="1" si="18"/>
        <v>-0.7444007835375368</v>
      </c>
      <c r="S68">
        <f t="shared" ca="1" si="19"/>
        <v>0.92472768313350262</v>
      </c>
      <c r="T68">
        <f t="shared" ca="1" si="20"/>
        <v>0</v>
      </c>
      <c r="U68">
        <f t="shared" ca="1" si="21"/>
        <v>0</v>
      </c>
      <c r="V68">
        <f t="shared" ca="1" si="22"/>
        <v>0</v>
      </c>
      <c r="W68">
        <f t="shared" ca="1" si="23"/>
        <v>0</v>
      </c>
    </row>
    <row r="69" spans="1:23">
      <c r="A69" s="2" t="s">
        <v>66</v>
      </c>
      <c r="B69" s="4">
        <v>27</v>
      </c>
      <c r="C69" s="3">
        <v>1.522</v>
      </c>
      <c r="D69" s="1">
        <v>-1.0058195964090955</v>
      </c>
      <c r="E69" s="1">
        <v>-0.26240491718622838</v>
      </c>
      <c r="K69">
        <f t="shared" ca="1" si="12"/>
        <v>0.40699227176325825</v>
      </c>
      <c r="L69">
        <f t="shared" ca="1" si="13"/>
        <v>2.8296869076308013</v>
      </c>
      <c r="M69">
        <f t="shared" ca="1" si="14"/>
        <v>1.6491297937800964</v>
      </c>
      <c r="N69" t="str">
        <f t="shared" ca="1" si="15"/>
        <v>C1</v>
      </c>
      <c r="O69">
        <v>69</v>
      </c>
      <c r="P69" t="str">
        <f t="shared" ca="1" si="16"/>
        <v>C1</v>
      </c>
      <c r="Q69">
        <f t="shared" ca="1" si="17"/>
        <v>0</v>
      </c>
      <c r="R69">
        <f t="shared" ca="1" si="18"/>
        <v>-1.0058195964090955</v>
      </c>
      <c r="S69">
        <f t="shared" ca="1" si="19"/>
        <v>-0.26240491718622838</v>
      </c>
      <c r="T69">
        <f t="shared" ca="1" si="20"/>
        <v>0</v>
      </c>
      <c r="U69">
        <f t="shared" ca="1" si="21"/>
        <v>0</v>
      </c>
      <c r="V69">
        <f t="shared" ca="1" si="22"/>
        <v>0</v>
      </c>
      <c r="W69">
        <f t="shared" ca="1" si="23"/>
        <v>0</v>
      </c>
    </row>
    <row r="70" spans="1:23">
      <c r="A70" s="2" t="s">
        <v>66</v>
      </c>
      <c r="B70" s="4">
        <v>54</v>
      </c>
      <c r="C70" s="3">
        <v>3.6</v>
      </c>
      <c r="D70" s="1">
        <v>0.40584199309732122</v>
      </c>
      <c r="E70" s="1">
        <v>0.37867136749786751</v>
      </c>
      <c r="K70">
        <f t="shared" ca="1" si="12"/>
        <v>1.1496114753265037</v>
      </c>
      <c r="L70">
        <f t="shared" ca="1" si="13"/>
        <v>1.4685128147190958</v>
      </c>
      <c r="M70">
        <f t="shared" ca="1" si="14"/>
        <v>0.30439238492529108</v>
      </c>
      <c r="N70" t="str">
        <f t="shared" ca="1" si="15"/>
        <v>C3</v>
      </c>
      <c r="O70">
        <v>70</v>
      </c>
      <c r="P70" t="str">
        <f t="shared" ca="1" si="16"/>
        <v>C3</v>
      </c>
      <c r="Q70">
        <f t="shared" ca="1" si="17"/>
        <v>0</v>
      </c>
      <c r="R70">
        <f t="shared" ca="1" si="18"/>
        <v>0</v>
      </c>
      <c r="S70">
        <f t="shared" ca="1" si="19"/>
        <v>0</v>
      </c>
      <c r="T70">
        <f t="shared" ca="1" si="20"/>
        <v>0</v>
      </c>
      <c r="U70">
        <f t="shared" ca="1" si="21"/>
        <v>0</v>
      </c>
      <c r="V70">
        <f t="shared" ca="1" si="22"/>
        <v>0.40584199309732122</v>
      </c>
      <c r="W70">
        <f t="shared" ca="1" si="23"/>
        <v>0.37867136749786751</v>
      </c>
    </row>
    <row r="71" spans="1:23">
      <c r="A71" s="2" t="s">
        <v>67</v>
      </c>
      <c r="B71" s="4">
        <v>30</v>
      </c>
      <c r="C71" s="3">
        <v>2.302</v>
      </c>
      <c r="D71" s="1">
        <v>-0.84896830868616036</v>
      </c>
      <c r="E71" s="1">
        <v>-2.1769930634931562E-2</v>
      </c>
      <c r="K71">
        <f t="shared" ca="1" si="12"/>
        <v>0.1853249483491945</v>
      </c>
      <c r="L71">
        <f t="shared" ca="1" si="13"/>
        <v>2.6637552828921098</v>
      </c>
      <c r="M71">
        <f t="shared" ca="1" si="14"/>
        <v>1.4515911444511589</v>
      </c>
      <c r="N71" t="str">
        <f t="shared" ca="1" si="15"/>
        <v>C1</v>
      </c>
      <c r="O71">
        <v>71</v>
      </c>
      <c r="P71" t="str">
        <f t="shared" ca="1" si="16"/>
        <v>C1</v>
      </c>
      <c r="Q71">
        <f t="shared" ca="1" si="17"/>
        <v>0</v>
      </c>
      <c r="R71">
        <f t="shared" ca="1" si="18"/>
        <v>-0.84896830868616036</v>
      </c>
      <c r="S71">
        <f t="shared" ca="1" si="19"/>
        <v>-2.1769930634931562E-2</v>
      </c>
      <c r="T71">
        <f t="shared" ca="1" si="20"/>
        <v>0</v>
      </c>
      <c r="U71">
        <f t="shared" ca="1" si="21"/>
        <v>0</v>
      </c>
      <c r="V71">
        <f t="shared" ca="1" si="22"/>
        <v>0</v>
      </c>
      <c r="W71">
        <f t="shared" ca="1" si="23"/>
        <v>0</v>
      </c>
    </row>
    <row r="72" spans="1:23">
      <c r="A72" s="2" t="s">
        <v>68</v>
      </c>
      <c r="B72" s="4">
        <v>30</v>
      </c>
      <c r="C72" s="3">
        <v>4</v>
      </c>
      <c r="D72" s="1">
        <v>-0.84896830868616036</v>
      </c>
      <c r="E72" s="1">
        <v>0.50207392470366075</v>
      </c>
      <c r="K72">
        <f t="shared" ca="1" si="12"/>
        <v>0.57310799736636708</v>
      </c>
      <c r="L72">
        <f t="shared" ca="1" si="13"/>
        <v>2.7174151835982614</v>
      </c>
      <c r="M72">
        <f t="shared" ca="1" si="14"/>
        <v>1.4875956892982145</v>
      </c>
      <c r="N72" t="str">
        <f t="shared" ca="1" si="15"/>
        <v>C1</v>
      </c>
      <c r="O72">
        <v>72</v>
      </c>
      <c r="P72" t="str">
        <f t="shared" ca="1" si="16"/>
        <v>C1</v>
      </c>
      <c r="Q72">
        <f t="shared" ca="1" si="17"/>
        <v>0</v>
      </c>
      <c r="R72">
        <f t="shared" ca="1" si="18"/>
        <v>-0.84896830868616036</v>
      </c>
      <c r="S72">
        <f t="shared" ca="1" si="19"/>
        <v>0.50207392470366075</v>
      </c>
      <c r="T72">
        <f t="shared" ca="1" si="20"/>
        <v>0</v>
      </c>
      <c r="U72">
        <f t="shared" ca="1" si="21"/>
        <v>0</v>
      </c>
      <c r="V72">
        <f t="shared" ca="1" si="22"/>
        <v>0</v>
      </c>
      <c r="W72">
        <f t="shared" ca="1" si="23"/>
        <v>0</v>
      </c>
    </row>
    <row r="73" spans="1:23">
      <c r="A73" s="2" t="s">
        <v>69</v>
      </c>
      <c r="B73" s="4">
        <v>45</v>
      </c>
      <c r="C73" s="3">
        <v>2.3580000000000001</v>
      </c>
      <c r="D73" s="1">
        <v>-6.4711870071484365E-2</v>
      </c>
      <c r="E73" s="1">
        <v>-4.4935726261204926E-3</v>
      </c>
      <c r="K73">
        <f t="shared" ca="1" si="12"/>
        <v>0.60097110758202699</v>
      </c>
      <c r="L73">
        <f t="shared" ca="1" si="13"/>
        <v>1.8797187279254175</v>
      </c>
      <c r="M73">
        <f t="shared" ca="1" si="14"/>
        <v>0.67387452616968913</v>
      </c>
      <c r="N73" t="str">
        <f t="shared" ca="1" si="15"/>
        <v>C1</v>
      </c>
      <c r="O73">
        <v>73</v>
      </c>
      <c r="P73" t="str">
        <f t="shared" ca="1" si="16"/>
        <v>C1</v>
      </c>
      <c r="Q73">
        <f t="shared" ca="1" si="17"/>
        <v>0</v>
      </c>
      <c r="R73">
        <f t="shared" ca="1" si="18"/>
        <v>-6.4711870071484365E-2</v>
      </c>
      <c r="S73">
        <f t="shared" ca="1" si="19"/>
        <v>-4.4935726261204926E-3</v>
      </c>
      <c r="T73">
        <f t="shared" ca="1" si="20"/>
        <v>0</v>
      </c>
      <c r="U73">
        <f t="shared" ca="1" si="21"/>
        <v>0</v>
      </c>
      <c r="V73">
        <f t="shared" ca="1" si="22"/>
        <v>0</v>
      </c>
      <c r="W73">
        <f t="shared" ca="1" si="23"/>
        <v>0</v>
      </c>
    </row>
    <row r="74" spans="1:23">
      <c r="A74" s="2" t="s">
        <v>70</v>
      </c>
      <c r="B74" s="4">
        <v>37</v>
      </c>
      <c r="C74" s="3">
        <v>1.4870000000000001</v>
      </c>
      <c r="D74" s="1">
        <v>-0.4829819706659782</v>
      </c>
      <c r="E74" s="1">
        <v>-0.27320264094173524</v>
      </c>
      <c r="K74">
        <f t="shared" ca="1" si="12"/>
        <v>0.29513296814508061</v>
      </c>
      <c r="L74">
        <f t="shared" ca="1" si="13"/>
        <v>2.310000667053659</v>
      </c>
      <c r="M74">
        <f t="shared" ca="1" si="14"/>
        <v>1.1529194559090326</v>
      </c>
      <c r="N74" t="str">
        <f t="shared" ca="1" si="15"/>
        <v>C1</v>
      </c>
      <c r="O74">
        <v>74</v>
      </c>
      <c r="P74" t="str">
        <f t="shared" ca="1" si="16"/>
        <v>C1</v>
      </c>
      <c r="Q74">
        <f t="shared" ca="1" si="17"/>
        <v>0</v>
      </c>
      <c r="R74">
        <f t="shared" ca="1" si="18"/>
        <v>-0.4829819706659782</v>
      </c>
      <c r="S74">
        <f t="shared" ca="1" si="19"/>
        <v>-0.27320264094173524</v>
      </c>
      <c r="T74">
        <f t="shared" ca="1" si="20"/>
        <v>0</v>
      </c>
      <c r="U74">
        <f t="shared" ca="1" si="21"/>
        <v>0</v>
      </c>
      <c r="V74">
        <f t="shared" ca="1" si="22"/>
        <v>0</v>
      </c>
      <c r="W74">
        <f t="shared" ca="1" si="23"/>
        <v>0</v>
      </c>
    </row>
    <row r="75" spans="1:23">
      <c r="A75" s="2" t="s">
        <v>71</v>
      </c>
      <c r="B75" s="4">
        <v>27</v>
      </c>
      <c r="C75" s="3">
        <v>3.4</v>
      </c>
      <c r="D75" s="1">
        <v>-1.0058195964090955</v>
      </c>
      <c r="E75" s="1">
        <v>0.31697008889497086</v>
      </c>
      <c r="K75">
        <f t="shared" ca="1" si="12"/>
        <v>0.4942319129731691</v>
      </c>
      <c r="L75">
        <f t="shared" ca="1" si="13"/>
        <v>2.8425039141089705</v>
      </c>
      <c r="M75">
        <f t="shared" ca="1" si="14"/>
        <v>1.6093504369478799</v>
      </c>
      <c r="N75" t="str">
        <f t="shared" ca="1" si="15"/>
        <v>C1</v>
      </c>
      <c r="O75">
        <v>75</v>
      </c>
      <c r="P75" t="str">
        <f t="shared" ca="1" si="16"/>
        <v>C1</v>
      </c>
      <c r="Q75">
        <f t="shared" ca="1" si="17"/>
        <v>0</v>
      </c>
      <c r="R75">
        <f t="shared" ca="1" si="18"/>
        <v>-1.0058195964090955</v>
      </c>
      <c r="S75">
        <f t="shared" ca="1" si="19"/>
        <v>0.31697008889497086</v>
      </c>
      <c r="T75">
        <f t="shared" ca="1" si="20"/>
        <v>0</v>
      </c>
      <c r="U75">
        <f t="shared" ca="1" si="21"/>
        <v>0</v>
      </c>
      <c r="V75">
        <f t="shared" ca="1" si="22"/>
        <v>0</v>
      </c>
      <c r="W75">
        <f t="shared" ca="1" si="23"/>
        <v>0</v>
      </c>
    </row>
    <row r="76" spans="1:23">
      <c r="A76" s="2" t="s">
        <v>72</v>
      </c>
      <c r="B76" s="4">
        <v>29</v>
      </c>
      <c r="C76" s="3">
        <v>0.56100000000000005</v>
      </c>
      <c r="D76" s="1">
        <v>-0.90125207126047202</v>
      </c>
      <c r="E76" s="1">
        <v>-0.55887956087314661</v>
      </c>
      <c r="K76">
        <f t="shared" ca="1" si="12"/>
        <v>0.56978143884524612</v>
      </c>
      <c r="L76">
        <f t="shared" ca="1" si="13"/>
        <v>2.7659803548579283</v>
      </c>
      <c r="M76">
        <f t="shared" ca="1" si="14"/>
        <v>1.6498632016964467</v>
      </c>
      <c r="N76" t="str">
        <f t="shared" ca="1" si="15"/>
        <v>C1</v>
      </c>
      <c r="O76">
        <v>76</v>
      </c>
      <c r="P76" t="str">
        <f t="shared" ca="1" si="16"/>
        <v>C1</v>
      </c>
      <c r="Q76">
        <f t="shared" ca="1" si="17"/>
        <v>0</v>
      </c>
      <c r="R76">
        <f t="shared" ca="1" si="18"/>
        <v>-0.90125207126047202</v>
      </c>
      <c r="S76">
        <f t="shared" ca="1" si="19"/>
        <v>-0.55887956087314661</v>
      </c>
      <c r="T76">
        <f t="shared" ca="1" si="20"/>
        <v>0</v>
      </c>
      <c r="U76">
        <f t="shared" ca="1" si="21"/>
        <v>0</v>
      </c>
      <c r="V76">
        <f t="shared" ca="1" si="22"/>
        <v>0</v>
      </c>
      <c r="W76">
        <f t="shared" ca="1" si="23"/>
        <v>0</v>
      </c>
    </row>
    <row r="77" spans="1:23">
      <c r="A77" s="2" t="s">
        <v>73</v>
      </c>
      <c r="B77" s="4">
        <v>83</v>
      </c>
      <c r="C77" s="3">
        <v>2.0950000000000002</v>
      </c>
      <c r="D77" s="1">
        <v>1.9220711077523613</v>
      </c>
      <c r="E77" s="1">
        <v>-8.5630753988929512E-2</v>
      </c>
      <c r="K77">
        <f t="shared" ca="1" si="12"/>
        <v>2.5870628423709086</v>
      </c>
      <c r="L77">
        <f t="shared" ca="1" si="13"/>
        <v>0.11846835306574324</v>
      </c>
      <c r="M77">
        <f t="shared" ca="1" si="14"/>
        <v>1.3472775912773847</v>
      </c>
      <c r="N77" t="str">
        <f t="shared" ca="1" si="15"/>
        <v>C2</v>
      </c>
      <c r="O77">
        <v>77</v>
      </c>
      <c r="P77" t="str">
        <f t="shared" ca="1" si="16"/>
        <v>C2</v>
      </c>
      <c r="Q77">
        <f t="shared" ca="1" si="17"/>
        <v>0</v>
      </c>
      <c r="R77">
        <f t="shared" ca="1" si="18"/>
        <v>0</v>
      </c>
      <c r="S77">
        <f t="shared" ca="1" si="19"/>
        <v>0</v>
      </c>
      <c r="T77">
        <f t="shared" ca="1" si="20"/>
        <v>1.9220711077523613</v>
      </c>
      <c r="U77">
        <f t="shared" ca="1" si="21"/>
        <v>-8.5630753988929512E-2</v>
      </c>
      <c r="V77">
        <f t="shared" ca="1" si="22"/>
        <v>0</v>
      </c>
      <c r="W77">
        <f t="shared" ca="1" si="23"/>
        <v>0</v>
      </c>
    </row>
    <row r="78" spans="1:23">
      <c r="A78" s="2" t="s">
        <v>74</v>
      </c>
      <c r="B78" s="4">
        <v>90</v>
      </c>
      <c r="C78" s="3">
        <v>3.956</v>
      </c>
      <c r="D78" s="1">
        <v>2.2880574457725436</v>
      </c>
      <c r="E78" s="1">
        <v>0.48849964341102342</v>
      </c>
      <c r="K78">
        <f t="shared" ca="1" si="12"/>
        <v>2.9996824325272793</v>
      </c>
      <c r="L78">
        <f t="shared" ca="1" si="13"/>
        <v>0.70608052454109305</v>
      </c>
      <c r="M78">
        <f t="shared" ca="1" si="14"/>
        <v>1.7300221084723972</v>
      </c>
      <c r="N78" t="str">
        <f t="shared" ca="1" si="15"/>
        <v>C2</v>
      </c>
      <c r="O78">
        <v>78</v>
      </c>
      <c r="P78" t="str">
        <f t="shared" ca="1" si="16"/>
        <v>C2</v>
      </c>
      <c r="Q78">
        <f t="shared" ca="1" si="17"/>
        <v>0</v>
      </c>
      <c r="R78">
        <f t="shared" ca="1" si="18"/>
        <v>0</v>
      </c>
      <c r="S78">
        <f t="shared" ca="1" si="19"/>
        <v>0</v>
      </c>
      <c r="T78">
        <f t="shared" ca="1" si="20"/>
        <v>2.2880574457725436</v>
      </c>
      <c r="U78">
        <f t="shared" ca="1" si="21"/>
        <v>0.48849964341102342</v>
      </c>
      <c r="V78">
        <f t="shared" ca="1" si="22"/>
        <v>0</v>
      </c>
      <c r="W78">
        <f t="shared" ca="1" si="23"/>
        <v>0</v>
      </c>
    </row>
    <row r="79" spans="1:23">
      <c r="A79" s="2" t="s">
        <v>75</v>
      </c>
      <c r="B79" s="4">
        <v>26</v>
      </c>
      <c r="C79" s="3">
        <v>4.7</v>
      </c>
      <c r="D79" s="1">
        <v>-1.0581033589834072</v>
      </c>
      <c r="E79" s="1">
        <v>0.71802839981379896</v>
      </c>
      <c r="K79">
        <f t="shared" ca="1" si="12"/>
        <v>0.85458456332764898</v>
      </c>
      <c r="L79">
        <f t="shared" ca="1" si="13"/>
        <v>2.970023292653325</v>
      </c>
      <c r="M79">
        <f t="shared" ca="1" si="14"/>
        <v>1.7502806052055153</v>
      </c>
      <c r="N79" t="str">
        <f t="shared" ca="1" si="15"/>
        <v>C1</v>
      </c>
      <c r="O79">
        <v>79</v>
      </c>
      <c r="P79" t="str">
        <f t="shared" ca="1" si="16"/>
        <v>C1</v>
      </c>
      <c r="Q79">
        <f t="shared" ca="1" si="17"/>
        <v>0</v>
      </c>
      <c r="R79">
        <f t="shared" ca="1" si="18"/>
        <v>-1.0581033589834072</v>
      </c>
      <c r="S79">
        <f t="shared" ca="1" si="19"/>
        <v>0.71802839981379896</v>
      </c>
      <c r="T79">
        <f t="shared" ca="1" si="20"/>
        <v>0</v>
      </c>
      <c r="U79">
        <f t="shared" ca="1" si="21"/>
        <v>0</v>
      </c>
      <c r="V79">
        <f t="shared" ca="1" si="22"/>
        <v>0</v>
      </c>
      <c r="W79">
        <f t="shared" ca="1" si="23"/>
        <v>0</v>
      </c>
    </row>
    <row r="80" spans="1:23">
      <c r="A80" s="2" t="s">
        <v>76</v>
      </c>
      <c r="B80" s="4">
        <v>28</v>
      </c>
      <c r="C80" s="3">
        <v>-1.5409999999999999</v>
      </c>
      <c r="D80" s="1">
        <v>-0.9535358338347838</v>
      </c>
      <c r="E80" s="1">
        <v>-1.20735999898959</v>
      </c>
      <c r="K80">
        <f t="shared" ca="1" si="12"/>
        <v>1.2020343982532256</v>
      </c>
      <c r="L80">
        <f t="shared" ca="1" si="13"/>
        <v>3.006122261255944</v>
      </c>
      <c r="M80">
        <f t="shared" ca="1" si="14"/>
        <v>2.0510826875148274</v>
      </c>
      <c r="N80" t="str">
        <f t="shared" ca="1" si="15"/>
        <v>C1</v>
      </c>
      <c r="O80">
        <v>80</v>
      </c>
      <c r="P80" t="str">
        <f t="shared" ca="1" si="16"/>
        <v>C1</v>
      </c>
      <c r="Q80">
        <f t="shared" ca="1" si="17"/>
        <v>0</v>
      </c>
      <c r="R80">
        <f t="shared" ca="1" si="18"/>
        <v>-0.9535358338347838</v>
      </c>
      <c r="S80">
        <f t="shared" ca="1" si="19"/>
        <v>-1.20735999898959</v>
      </c>
      <c r="T80">
        <f t="shared" ca="1" si="20"/>
        <v>0</v>
      </c>
      <c r="U80">
        <f t="shared" ca="1" si="21"/>
        <v>0</v>
      </c>
      <c r="V80">
        <f t="shared" ca="1" si="22"/>
        <v>0</v>
      </c>
      <c r="W80">
        <f t="shared" ca="1" si="23"/>
        <v>0</v>
      </c>
    </row>
    <row r="81" spans="1:23">
      <c r="A81" s="2" t="s">
        <v>77</v>
      </c>
      <c r="B81" s="4">
        <v>85</v>
      </c>
      <c r="C81" s="3">
        <v>1.024</v>
      </c>
      <c r="D81" s="1">
        <v>2.0266386329009847</v>
      </c>
      <c r="E81" s="1">
        <v>-0.41604110090744095</v>
      </c>
      <c r="K81">
        <f t="shared" ca="1" si="12"/>
        <v>2.7173039956286686</v>
      </c>
      <c r="L81">
        <f t="shared" ca="1" si="13"/>
        <v>0.43559111740600132</v>
      </c>
      <c r="M81">
        <f t="shared" ca="1" si="14"/>
        <v>1.536753878015628</v>
      </c>
      <c r="N81" t="str">
        <f t="shared" ca="1" si="15"/>
        <v>C2</v>
      </c>
      <c r="O81">
        <v>81</v>
      </c>
      <c r="P81" t="str">
        <f t="shared" ca="1" si="16"/>
        <v>C2</v>
      </c>
      <c r="Q81">
        <f t="shared" ca="1" si="17"/>
        <v>0</v>
      </c>
      <c r="R81">
        <f t="shared" ca="1" si="18"/>
        <v>0</v>
      </c>
      <c r="S81">
        <f t="shared" ca="1" si="19"/>
        <v>0</v>
      </c>
      <c r="T81">
        <f t="shared" ca="1" si="20"/>
        <v>2.0266386329009847</v>
      </c>
      <c r="U81">
        <f t="shared" ca="1" si="21"/>
        <v>-0.41604110090744095</v>
      </c>
      <c r="V81">
        <f t="shared" ca="1" si="22"/>
        <v>0</v>
      </c>
      <c r="W81">
        <f t="shared" ca="1" si="23"/>
        <v>0</v>
      </c>
    </row>
    <row r="82" spans="1:23">
      <c r="A82" s="2" t="s">
        <v>78</v>
      </c>
      <c r="B82" s="4">
        <v>45</v>
      </c>
      <c r="C82" s="3">
        <v>3.0569999999999999</v>
      </c>
      <c r="D82" s="1">
        <v>-6.4711870071484365E-2</v>
      </c>
      <c r="E82" s="1">
        <v>0.21115239609100314</v>
      </c>
      <c r="K82">
        <f t="shared" ca="1" si="12"/>
        <v>0.65055998316963881</v>
      </c>
      <c r="L82">
        <f t="shared" ca="1" si="13"/>
        <v>1.8955738795104664</v>
      </c>
      <c r="M82">
        <f t="shared" ca="1" si="14"/>
        <v>0.66231414289302759</v>
      </c>
      <c r="N82" t="str">
        <f t="shared" ca="1" si="15"/>
        <v>C1</v>
      </c>
      <c r="O82">
        <v>82</v>
      </c>
      <c r="P82" t="str">
        <f t="shared" ca="1" si="16"/>
        <v>C1</v>
      </c>
      <c r="Q82">
        <f t="shared" ca="1" si="17"/>
        <v>0</v>
      </c>
      <c r="R82">
        <f t="shared" ca="1" si="18"/>
        <v>-6.4711870071484365E-2</v>
      </c>
      <c r="S82">
        <f t="shared" ca="1" si="19"/>
        <v>0.21115239609100314</v>
      </c>
      <c r="T82">
        <f t="shared" ca="1" si="20"/>
        <v>0</v>
      </c>
      <c r="U82">
        <f t="shared" ca="1" si="21"/>
        <v>0</v>
      </c>
      <c r="V82">
        <f t="shared" ca="1" si="22"/>
        <v>0</v>
      </c>
      <c r="W82">
        <f t="shared" ca="1" si="23"/>
        <v>0</v>
      </c>
    </row>
    <row r="83" spans="1:23">
      <c r="A83" s="2" t="s">
        <v>79</v>
      </c>
      <c r="B83" s="4">
        <v>32</v>
      </c>
      <c r="C83" s="3">
        <v>4.7069999999999999</v>
      </c>
      <c r="D83" s="1">
        <v>-0.7444007835375368</v>
      </c>
      <c r="E83" s="1">
        <v>0.72018794456490021</v>
      </c>
      <c r="K83">
        <f t="shared" ca="1" si="12"/>
        <v>0.76493051268405488</v>
      </c>
      <c r="L83">
        <f t="shared" ca="1" si="13"/>
        <v>2.6683820144393953</v>
      </c>
      <c r="M83">
        <f t="shared" ca="1" si="14"/>
        <v>1.458787640911003</v>
      </c>
      <c r="N83" t="str">
        <f t="shared" ca="1" si="15"/>
        <v>C1</v>
      </c>
      <c r="O83">
        <v>83</v>
      </c>
      <c r="P83" t="str">
        <f t="shared" ca="1" si="16"/>
        <v>C1</v>
      </c>
      <c r="Q83">
        <f t="shared" ca="1" si="17"/>
        <v>0</v>
      </c>
      <c r="R83">
        <f t="shared" ca="1" si="18"/>
        <v>-0.7444007835375368</v>
      </c>
      <c r="S83">
        <f t="shared" ca="1" si="19"/>
        <v>0.72018794456490021</v>
      </c>
      <c r="T83">
        <f t="shared" ca="1" si="20"/>
        <v>0</v>
      </c>
      <c r="U83">
        <f t="shared" ca="1" si="21"/>
        <v>0</v>
      </c>
      <c r="V83">
        <f t="shared" ca="1" si="22"/>
        <v>0</v>
      </c>
      <c r="W83">
        <f t="shared" ca="1" si="23"/>
        <v>0</v>
      </c>
    </row>
    <row r="84" spans="1:23">
      <c r="A84" s="2" t="s">
        <v>80</v>
      </c>
      <c r="B84" s="4">
        <v>38</v>
      </c>
      <c r="C84" s="3">
        <v>5</v>
      </c>
      <c r="D84" s="1">
        <v>-0.43069820809166648</v>
      </c>
      <c r="E84" s="1">
        <v>0.81058031771814376</v>
      </c>
      <c r="K84">
        <f t="shared" ca="1" si="12"/>
        <v>0.88270269567401072</v>
      </c>
      <c r="L84">
        <f t="shared" ca="1" si="13"/>
        <v>2.3995471203682208</v>
      </c>
      <c r="M84">
        <f t="shared" ca="1" si="14"/>
        <v>1.2248137803397621</v>
      </c>
      <c r="N84" t="str">
        <f t="shared" ca="1" si="15"/>
        <v>C1</v>
      </c>
      <c r="O84">
        <v>84</v>
      </c>
      <c r="P84" t="str">
        <f t="shared" ca="1" si="16"/>
        <v>C1</v>
      </c>
      <c r="Q84">
        <f t="shared" ca="1" si="17"/>
        <v>0</v>
      </c>
      <c r="R84">
        <f t="shared" ca="1" si="18"/>
        <v>-0.43069820809166648</v>
      </c>
      <c r="S84">
        <f t="shared" ca="1" si="19"/>
        <v>0.81058031771814376</v>
      </c>
      <c r="T84">
        <f t="shared" ca="1" si="20"/>
        <v>0</v>
      </c>
      <c r="U84">
        <f t="shared" ca="1" si="21"/>
        <v>0</v>
      </c>
      <c r="V84">
        <f t="shared" ca="1" si="22"/>
        <v>0</v>
      </c>
      <c r="W84">
        <f t="shared" ca="1" si="23"/>
        <v>0</v>
      </c>
    </row>
    <row r="85" spans="1:23">
      <c r="A85" s="2" t="s">
        <v>81</v>
      </c>
      <c r="B85" s="4">
        <v>30</v>
      </c>
      <c r="C85" s="3">
        <v>4.093</v>
      </c>
      <c r="D85" s="1">
        <v>-0.84896830868616036</v>
      </c>
      <c r="E85" s="1">
        <v>0.53076501925400765</v>
      </c>
      <c r="K85">
        <f t="shared" ca="1" si="12"/>
        <v>0.60034487352282961</v>
      </c>
      <c r="L85">
        <f t="shared" ca="1" si="13"/>
        <v>2.7232357977547865</v>
      </c>
      <c r="M85">
        <f t="shared" ca="1" si="14"/>
        <v>1.4948544364092899</v>
      </c>
      <c r="N85" t="str">
        <f t="shared" ca="1" si="15"/>
        <v>C1</v>
      </c>
      <c r="O85">
        <v>85</v>
      </c>
      <c r="P85" t="str">
        <f t="shared" ca="1" si="16"/>
        <v>C1</v>
      </c>
      <c r="Q85">
        <f t="shared" ca="1" si="17"/>
        <v>0</v>
      </c>
      <c r="R85">
        <f t="shared" ca="1" si="18"/>
        <v>-0.84896830868616036</v>
      </c>
      <c r="S85">
        <f t="shared" ca="1" si="19"/>
        <v>0.53076501925400765</v>
      </c>
      <c r="T85">
        <f t="shared" ca="1" si="20"/>
        <v>0</v>
      </c>
      <c r="U85">
        <f t="shared" ca="1" si="21"/>
        <v>0</v>
      </c>
      <c r="V85">
        <f t="shared" ca="1" si="22"/>
        <v>0</v>
      </c>
      <c r="W85">
        <f t="shared" ca="1" si="23"/>
        <v>0</v>
      </c>
    </row>
    <row r="86" spans="1:23">
      <c r="A86" s="2" t="s">
        <v>82</v>
      </c>
      <c r="B86" s="4">
        <v>35</v>
      </c>
      <c r="C86" s="3">
        <v>3.8969999999999998</v>
      </c>
      <c r="D86" s="1">
        <v>-0.5875494958146017</v>
      </c>
      <c r="E86" s="1">
        <v>0.47029776622316888</v>
      </c>
      <c r="K86">
        <f t="shared" ca="1" si="12"/>
        <v>0.51664400841189329</v>
      </c>
      <c r="L86">
        <f t="shared" ca="1" si="13"/>
        <v>2.4549623843713144</v>
      </c>
      <c r="M86">
        <f t="shared" ca="1" si="14"/>
        <v>1.226766728582434</v>
      </c>
      <c r="N86" t="str">
        <f t="shared" ca="1" si="15"/>
        <v>C1</v>
      </c>
      <c r="O86">
        <v>86</v>
      </c>
      <c r="P86" t="str">
        <f t="shared" ca="1" si="16"/>
        <v>C1</v>
      </c>
      <c r="Q86">
        <f t="shared" ca="1" si="17"/>
        <v>0</v>
      </c>
      <c r="R86">
        <f t="shared" ca="1" si="18"/>
        <v>-0.5875494958146017</v>
      </c>
      <c r="S86">
        <f t="shared" ca="1" si="19"/>
        <v>0.47029776622316888</v>
      </c>
      <c r="T86">
        <f t="shared" ca="1" si="20"/>
        <v>0</v>
      </c>
      <c r="U86">
        <f t="shared" ca="1" si="21"/>
        <v>0</v>
      </c>
      <c r="V86">
        <f t="shared" ca="1" si="22"/>
        <v>0</v>
      </c>
      <c r="W86">
        <f t="shared" ca="1" si="23"/>
        <v>0</v>
      </c>
    </row>
    <row r="87" spans="1:23">
      <c r="A87" s="2" t="s">
        <v>83</v>
      </c>
      <c r="B87" s="4">
        <v>35</v>
      </c>
      <c r="C87" s="3">
        <v>6.8390000000000004</v>
      </c>
      <c r="D87" s="1">
        <v>-0.5875494958146017</v>
      </c>
      <c r="E87" s="1">
        <v>1.3779235744717784</v>
      </c>
      <c r="K87">
        <f t="shared" ca="1" si="12"/>
        <v>1.4205831544174123</v>
      </c>
      <c r="L87">
        <f t="shared" ca="1" si="13"/>
        <v>2.7872385360131378</v>
      </c>
      <c r="M87">
        <f t="shared" ca="1" si="14"/>
        <v>1.7116855198685808</v>
      </c>
      <c r="N87" t="str">
        <f t="shared" ca="1" si="15"/>
        <v>C1</v>
      </c>
      <c r="O87">
        <v>87</v>
      </c>
      <c r="P87" t="str">
        <f t="shared" ca="1" si="16"/>
        <v>C1</v>
      </c>
      <c r="Q87">
        <f t="shared" ca="1" si="17"/>
        <v>0</v>
      </c>
      <c r="R87">
        <f t="shared" ca="1" si="18"/>
        <v>-0.5875494958146017</v>
      </c>
      <c r="S87">
        <f t="shared" ca="1" si="19"/>
        <v>1.3779235744717784</v>
      </c>
      <c r="T87">
        <f t="shared" ca="1" si="20"/>
        <v>0</v>
      </c>
      <c r="U87">
        <f t="shared" ca="1" si="21"/>
        <v>0</v>
      </c>
      <c r="V87">
        <f t="shared" ca="1" si="22"/>
        <v>0</v>
      </c>
      <c r="W87">
        <f t="shared" ca="1" si="23"/>
        <v>0</v>
      </c>
    </row>
    <row r="88" spans="1:23">
      <c r="A88" s="2" t="s">
        <v>84</v>
      </c>
      <c r="B88" s="4">
        <v>62</v>
      </c>
      <c r="C88" s="3">
        <v>2.83</v>
      </c>
      <c r="D88" s="1">
        <v>0.82411209369181504</v>
      </c>
      <c r="E88" s="1">
        <v>0.14112144487671552</v>
      </c>
      <c r="K88">
        <f t="shared" ca="1" si="12"/>
        <v>1.4997575514767016</v>
      </c>
      <c r="L88">
        <f t="shared" ca="1" si="13"/>
        <v>1.0062540902141492</v>
      </c>
      <c r="M88">
        <f t="shared" ca="1" si="14"/>
        <v>0.23044432068332873</v>
      </c>
      <c r="N88" t="str">
        <f t="shared" ca="1" si="15"/>
        <v>C3</v>
      </c>
      <c r="O88">
        <v>88</v>
      </c>
      <c r="P88" t="str">
        <f t="shared" ca="1" si="16"/>
        <v>C3</v>
      </c>
      <c r="Q88">
        <f t="shared" ca="1" si="17"/>
        <v>0</v>
      </c>
      <c r="R88">
        <f t="shared" ca="1" si="18"/>
        <v>0</v>
      </c>
      <c r="S88">
        <f t="shared" ca="1" si="19"/>
        <v>0</v>
      </c>
      <c r="T88">
        <f t="shared" ca="1" si="20"/>
        <v>0</v>
      </c>
      <c r="U88">
        <f t="shared" ca="1" si="21"/>
        <v>0</v>
      </c>
      <c r="V88">
        <f t="shared" ca="1" si="22"/>
        <v>0.82411209369181504</v>
      </c>
      <c r="W88">
        <f t="shared" ca="1" si="23"/>
        <v>0.14112144487671552</v>
      </c>
    </row>
    <row r="89" spans="1:23">
      <c r="A89" s="2" t="s">
        <v>85</v>
      </c>
      <c r="B89" s="4">
        <v>62</v>
      </c>
      <c r="C89" s="3">
        <v>1.4319999999999999</v>
      </c>
      <c r="D89" s="1">
        <v>0.82411209369181504</v>
      </c>
      <c r="E89" s="1">
        <v>-0.29017049255753186</v>
      </c>
      <c r="K89">
        <f t="shared" ca="1" si="12"/>
        <v>1.5094908449579303</v>
      </c>
      <c r="L89">
        <f t="shared" ca="1" si="13"/>
        <v>1.0228614558395115</v>
      </c>
      <c r="M89">
        <f t="shared" ca="1" si="14"/>
        <v>0.48724965688118804</v>
      </c>
      <c r="N89" t="str">
        <f t="shared" ca="1" si="15"/>
        <v>C3</v>
      </c>
      <c r="O89">
        <v>89</v>
      </c>
      <c r="P89" t="str">
        <f t="shared" ca="1" si="16"/>
        <v>C3</v>
      </c>
      <c r="Q89">
        <f t="shared" ca="1" si="17"/>
        <v>0</v>
      </c>
      <c r="R89">
        <f t="shared" ca="1" si="18"/>
        <v>0</v>
      </c>
      <c r="S89">
        <f t="shared" ca="1" si="19"/>
        <v>0</v>
      </c>
      <c r="T89">
        <f t="shared" ca="1" si="20"/>
        <v>0</v>
      </c>
      <c r="U89">
        <f t="shared" ca="1" si="21"/>
        <v>0</v>
      </c>
      <c r="V89">
        <f t="shared" ca="1" si="22"/>
        <v>0.82411209369181504</v>
      </c>
      <c r="W89">
        <f t="shared" ca="1" si="23"/>
        <v>-0.29017049255753186</v>
      </c>
    </row>
    <row r="90" spans="1:23">
      <c r="A90" s="2" t="s">
        <v>86</v>
      </c>
      <c r="B90" s="4">
        <v>61</v>
      </c>
      <c r="C90" s="3">
        <v>2.6829999999999998</v>
      </c>
      <c r="D90" s="1">
        <v>0.77182833111750326</v>
      </c>
      <c r="E90" s="1">
        <v>9.5771005103586423E-2</v>
      </c>
      <c r="K90">
        <f t="shared" ca="1" si="12"/>
        <v>1.4428834555982339</v>
      </c>
      <c r="L90">
        <f t="shared" ca="1" si="13"/>
        <v>1.0511471789971467</v>
      </c>
      <c r="M90">
        <f t="shared" ca="1" si="14"/>
        <v>0.1833560541684702</v>
      </c>
      <c r="N90" t="str">
        <f t="shared" ca="1" si="15"/>
        <v>C3</v>
      </c>
      <c r="O90">
        <v>90</v>
      </c>
      <c r="P90" t="str">
        <f t="shared" ca="1" si="16"/>
        <v>C3</v>
      </c>
      <c r="Q90">
        <f t="shared" ca="1" si="17"/>
        <v>0</v>
      </c>
      <c r="R90">
        <f t="shared" ca="1" si="18"/>
        <v>0</v>
      </c>
      <c r="S90">
        <f t="shared" ca="1" si="19"/>
        <v>0</v>
      </c>
      <c r="T90">
        <f t="shared" ca="1" si="20"/>
        <v>0</v>
      </c>
      <c r="U90">
        <f t="shared" ca="1" si="21"/>
        <v>0</v>
      </c>
      <c r="V90">
        <f t="shared" ca="1" si="22"/>
        <v>0.77182833111750326</v>
      </c>
      <c r="W90">
        <f t="shared" ca="1" si="23"/>
        <v>9.5771005103586423E-2</v>
      </c>
    </row>
    <row r="91" spans="1:23">
      <c r="A91" s="2" t="s">
        <v>87</v>
      </c>
      <c r="B91" s="4">
        <v>48</v>
      </c>
      <c r="C91" s="3">
        <v>4.7850000000000001</v>
      </c>
      <c r="D91" s="1">
        <v>9.2139417651450825E-2</v>
      </c>
      <c r="E91" s="1">
        <v>0.74425144322003001</v>
      </c>
      <c r="K91">
        <f t="shared" ca="1" si="12"/>
        <v>1.0902274047536498</v>
      </c>
      <c r="L91">
        <f t="shared" ca="1" si="13"/>
        <v>1.8908569633163035</v>
      </c>
      <c r="M91">
        <f t="shared" ca="1" si="14"/>
        <v>0.78593469414772699</v>
      </c>
      <c r="N91" t="str">
        <f t="shared" ca="1" si="15"/>
        <v>C3</v>
      </c>
      <c r="O91">
        <v>91</v>
      </c>
      <c r="P91" t="str">
        <f t="shared" ca="1" si="16"/>
        <v>C3</v>
      </c>
      <c r="Q91">
        <f t="shared" ca="1" si="17"/>
        <v>0</v>
      </c>
      <c r="R91">
        <f t="shared" ca="1" si="18"/>
        <v>0</v>
      </c>
      <c r="S91">
        <f t="shared" ca="1" si="19"/>
        <v>0</v>
      </c>
      <c r="T91">
        <f t="shared" ca="1" si="20"/>
        <v>0</v>
      </c>
      <c r="U91">
        <f t="shared" ca="1" si="21"/>
        <v>0</v>
      </c>
      <c r="V91">
        <f t="shared" ca="1" si="22"/>
        <v>9.2139417651450825E-2</v>
      </c>
      <c r="W91">
        <f t="shared" ca="1" si="23"/>
        <v>0.74425144322003001</v>
      </c>
    </row>
    <row r="92" spans="1:23">
      <c r="A92" s="2" t="s">
        <v>87</v>
      </c>
      <c r="B92" s="4">
        <v>29</v>
      </c>
      <c r="C92" s="3">
        <v>-0.248</v>
      </c>
      <c r="D92" s="1">
        <v>-0.90125207126047202</v>
      </c>
      <c r="E92" s="1">
        <v>-0.80846123282186344</v>
      </c>
      <c r="K92">
        <f t="shared" ca="1" si="12"/>
        <v>0.80353205866483013</v>
      </c>
      <c r="L92">
        <f t="shared" ca="1" si="13"/>
        <v>2.823864595696898</v>
      </c>
      <c r="M92">
        <f t="shared" ca="1" si="14"/>
        <v>1.7699626348633783</v>
      </c>
      <c r="N92" t="str">
        <f t="shared" ca="1" si="15"/>
        <v>C1</v>
      </c>
      <c r="O92">
        <v>92</v>
      </c>
      <c r="P92" t="str">
        <f t="shared" ca="1" si="16"/>
        <v>C1</v>
      </c>
      <c r="Q92">
        <f t="shared" ca="1" si="17"/>
        <v>0</v>
      </c>
      <c r="R92">
        <f t="shared" ca="1" si="18"/>
        <v>-0.90125207126047202</v>
      </c>
      <c r="S92">
        <f t="shared" ca="1" si="19"/>
        <v>-0.80846123282186344</v>
      </c>
      <c r="T92">
        <f t="shared" ca="1" si="20"/>
        <v>0</v>
      </c>
      <c r="U92">
        <f t="shared" ca="1" si="21"/>
        <v>0</v>
      </c>
      <c r="V92">
        <f t="shared" ca="1" si="22"/>
        <v>0</v>
      </c>
      <c r="W92">
        <f t="shared" ca="1" si="23"/>
        <v>0</v>
      </c>
    </row>
    <row r="93" spans="1:23">
      <c r="A93" s="2" t="s">
        <v>88</v>
      </c>
      <c r="B93" s="4">
        <v>54</v>
      </c>
      <c r="C93" s="3">
        <v>5.9320000000000004</v>
      </c>
      <c r="D93" s="1">
        <v>0.40584199309732122</v>
      </c>
      <c r="E93" s="1">
        <v>1.0981082760076422</v>
      </c>
      <c r="K93">
        <f t="shared" ca="1" si="12"/>
        <v>1.5628273457583146</v>
      </c>
      <c r="L93">
        <f t="shared" ca="1" si="13"/>
        <v>1.8083138754518213</v>
      </c>
      <c r="M93">
        <f t="shared" ca="1" si="14"/>
        <v>0.97718617096167493</v>
      </c>
      <c r="N93" t="str">
        <f t="shared" ca="1" si="15"/>
        <v>C3</v>
      </c>
      <c r="O93">
        <v>93</v>
      </c>
      <c r="P93" t="str">
        <f t="shared" ca="1" si="16"/>
        <v>C3</v>
      </c>
      <c r="Q93">
        <f t="shared" ca="1" si="17"/>
        <v>0</v>
      </c>
      <c r="R93">
        <f t="shared" ca="1" si="18"/>
        <v>0</v>
      </c>
      <c r="S93">
        <f t="shared" ca="1" si="19"/>
        <v>0</v>
      </c>
      <c r="T93">
        <f t="shared" ca="1" si="20"/>
        <v>0</v>
      </c>
      <c r="U93">
        <f t="shared" ca="1" si="21"/>
        <v>0</v>
      </c>
      <c r="V93">
        <f t="shared" ca="1" si="22"/>
        <v>0.40584199309732122</v>
      </c>
      <c r="W93">
        <f t="shared" ca="1" si="23"/>
        <v>1.0981082760076422</v>
      </c>
    </row>
    <row r="94" spans="1:23">
      <c r="A94" s="2" t="s">
        <v>89</v>
      </c>
      <c r="B94" s="4">
        <v>46</v>
      </c>
      <c r="C94" s="3">
        <v>1.3979999999999999</v>
      </c>
      <c r="D94" s="1">
        <v>-1.242810749717263E-2</v>
      </c>
      <c r="E94" s="1">
        <v>-0.30065970992002433</v>
      </c>
      <c r="K94">
        <f t="shared" ca="1" si="12"/>
        <v>0.70212151767682252</v>
      </c>
      <c r="L94">
        <f t="shared" ca="1" si="13"/>
        <v>1.8463256618655524</v>
      </c>
      <c r="M94">
        <f t="shared" ca="1" si="14"/>
        <v>0.74885941880497209</v>
      </c>
      <c r="N94" t="str">
        <f t="shared" ca="1" si="15"/>
        <v>C1</v>
      </c>
      <c r="O94">
        <v>94</v>
      </c>
      <c r="P94" t="str">
        <f t="shared" ca="1" si="16"/>
        <v>C1</v>
      </c>
      <c r="Q94">
        <f t="shared" ca="1" si="17"/>
        <v>0</v>
      </c>
      <c r="R94">
        <f t="shared" ca="1" si="18"/>
        <v>-1.242810749717263E-2</v>
      </c>
      <c r="S94">
        <f t="shared" ca="1" si="19"/>
        <v>-0.30065970992002433</v>
      </c>
      <c r="T94">
        <f t="shared" ca="1" si="20"/>
        <v>0</v>
      </c>
      <c r="U94">
        <f t="shared" ca="1" si="21"/>
        <v>0</v>
      </c>
      <c r="V94">
        <f t="shared" ca="1" si="22"/>
        <v>0</v>
      </c>
      <c r="W94">
        <f t="shared" ca="1" si="23"/>
        <v>0</v>
      </c>
    </row>
    <row r="95" spans="1:23">
      <c r="A95" s="2" t="s">
        <v>90</v>
      </c>
      <c r="B95" s="4">
        <v>45</v>
      </c>
      <c r="C95" s="3">
        <v>6.5739999999999998</v>
      </c>
      <c r="D95" s="1">
        <v>-6.4711870071484365E-2</v>
      </c>
      <c r="E95" s="1">
        <v>1.2961693803229404</v>
      </c>
      <c r="K95">
        <f t="shared" ca="1" si="12"/>
        <v>1.4651734010819819</v>
      </c>
      <c r="L95">
        <f t="shared" ca="1" si="13"/>
        <v>2.3033920308686153</v>
      </c>
      <c r="M95">
        <f t="shared" ca="1" si="14"/>
        <v>1.3312328818857668</v>
      </c>
      <c r="N95" t="str">
        <f t="shared" ca="1" si="15"/>
        <v>C3</v>
      </c>
      <c r="O95">
        <v>95</v>
      </c>
      <c r="P95" t="str">
        <f t="shared" ca="1" si="16"/>
        <v>C1</v>
      </c>
      <c r="Q95">
        <f t="shared" ca="1" si="17"/>
        <v>1</v>
      </c>
      <c r="R95">
        <f t="shared" ca="1" si="18"/>
        <v>0</v>
      </c>
      <c r="S95">
        <f t="shared" ca="1" si="19"/>
        <v>0</v>
      </c>
      <c r="T95">
        <f t="shared" ca="1" si="20"/>
        <v>0</v>
      </c>
      <c r="U95">
        <f t="shared" ca="1" si="21"/>
        <v>0</v>
      </c>
      <c r="V95">
        <f t="shared" ca="1" si="22"/>
        <v>-6.4711870071484365E-2</v>
      </c>
      <c r="W95">
        <f t="shared" ca="1" si="23"/>
        <v>1.2961693803229404</v>
      </c>
    </row>
    <row r="96" spans="1:23">
      <c r="A96" s="2" t="s">
        <v>91</v>
      </c>
      <c r="B96" s="4">
        <v>42</v>
      </c>
      <c r="C96" s="3">
        <v>2.7789999999999999</v>
      </c>
      <c r="D96" s="1">
        <v>-0.22156315779441954</v>
      </c>
      <c r="E96" s="1">
        <v>0.12538761883297683</v>
      </c>
      <c r="K96">
        <f t="shared" ca="1" si="12"/>
        <v>0.47309874385565998</v>
      </c>
      <c r="L96">
        <f t="shared" ca="1" si="13"/>
        <v>2.042657558728072</v>
      </c>
      <c r="M96">
        <f t="shared" ca="1" si="14"/>
        <v>0.81535547574762368</v>
      </c>
      <c r="N96" t="str">
        <f t="shared" ca="1" si="15"/>
        <v>C1</v>
      </c>
      <c r="O96">
        <v>96</v>
      </c>
      <c r="P96" t="str">
        <f t="shared" ca="1" si="16"/>
        <v>C1</v>
      </c>
      <c r="Q96">
        <f t="shared" ca="1" si="17"/>
        <v>0</v>
      </c>
      <c r="R96">
        <f t="shared" ca="1" si="18"/>
        <v>-0.22156315779441954</v>
      </c>
      <c r="S96">
        <f t="shared" ca="1" si="19"/>
        <v>0.12538761883297683</v>
      </c>
      <c r="T96">
        <f t="shared" ca="1" si="20"/>
        <v>0</v>
      </c>
      <c r="U96">
        <f t="shared" ca="1" si="21"/>
        <v>0</v>
      </c>
      <c r="V96">
        <f t="shared" ca="1" si="22"/>
        <v>0</v>
      </c>
      <c r="W96">
        <f t="shared" ca="1" si="23"/>
        <v>0</v>
      </c>
    </row>
    <row r="97" spans="1:23">
      <c r="A97" s="2" t="s">
        <v>92</v>
      </c>
      <c r="B97" s="4">
        <v>30</v>
      </c>
      <c r="C97" s="3">
        <v>4.9029999999999996</v>
      </c>
      <c r="D97" s="1">
        <v>-0.84896830868616036</v>
      </c>
      <c r="E97" s="1">
        <v>0.78065519759573876</v>
      </c>
      <c r="K97">
        <f t="shared" ca="1" si="12"/>
        <v>0.84166522471662342</v>
      </c>
      <c r="L97">
        <f t="shared" ca="1" si="13"/>
        <v>2.7859370757515065</v>
      </c>
      <c r="M97">
        <f t="shared" ca="1" si="14"/>
        <v>1.578847370952978</v>
      </c>
      <c r="N97" t="str">
        <f t="shared" ca="1" si="15"/>
        <v>C1</v>
      </c>
      <c r="O97">
        <v>97</v>
      </c>
      <c r="P97" t="str">
        <f t="shared" ca="1" si="16"/>
        <v>C1</v>
      </c>
      <c r="Q97">
        <f t="shared" ca="1" si="17"/>
        <v>0</v>
      </c>
      <c r="R97">
        <f t="shared" ca="1" si="18"/>
        <v>-0.84896830868616036</v>
      </c>
      <c r="S97">
        <f t="shared" ca="1" si="19"/>
        <v>0.78065519759573876</v>
      </c>
      <c r="T97">
        <f t="shared" ca="1" si="20"/>
        <v>0</v>
      </c>
      <c r="U97">
        <f t="shared" ca="1" si="21"/>
        <v>0</v>
      </c>
      <c r="V97">
        <f t="shared" ca="1" si="22"/>
        <v>0</v>
      </c>
      <c r="W97">
        <f t="shared" ca="1" si="23"/>
        <v>0</v>
      </c>
    </row>
    <row r="98" spans="1:23">
      <c r="A98" s="2" t="s">
        <v>93</v>
      </c>
      <c r="B98" s="4">
        <v>84</v>
      </c>
      <c r="C98" s="3">
        <v>1.996</v>
      </c>
      <c r="D98" s="1">
        <v>1.9743548703266731</v>
      </c>
      <c r="E98" s="1">
        <v>-0.11617288689736339</v>
      </c>
      <c r="K98">
        <f t="shared" ca="1" si="12"/>
        <v>2.6400369079094426</v>
      </c>
      <c r="L98">
        <f t="shared" ca="1" si="13"/>
        <v>0.17885203902390678</v>
      </c>
      <c r="M98">
        <f t="shared" ca="1" si="14"/>
        <v>1.4040870802626662</v>
      </c>
      <c r="N98" t="str">
        <f t="shared" ca="1" si="15"/>
        <v>C2</v>
      </c>
      <c r="O98">
        <v>98</v>
      </c>
      <c r="P98" t="str">
        <f t="shared" ca="1" si="16"/>
        <v>C2</v>
      </c>
      <c r="Q98">
        <f t="shared" ca="1" si="17"/>
        <v>0</v>
      </c>
      <c r="R98">
        <f t="shared" ca="1" si="18"/>
        <v>0</v>
      </c>
      <c r="S98">
        <f t="shared" ca="1" si="19"/>
        <v>0</v>
      </c>
      <c r="T98">
        <f t="shared" ca="1" si="20"/>
        <v>1.9743548703266731</v>
      </c>
      <c r="U98">
        <f t="shared" ca="1" si="21"/>
        <v>-0.11617288689736339</v>
      </c>
      <c r="V98">
        <f t="shared" ca="1" si="22"/>
        <v>0</v>
      </c>
      <c r="W98">
        <f t="shared" ca="1" si="23"/>
        <v>0</v>
      </c>
    </row>
    <row r="99" spans="1:23">
      <c r="A99" s="2" t="s">
        <v>94</v>
      </c>
      <c r="B99" s="4">
        <v>51</v>
      </c>
      <c r="C99" s="3">
        <v>3.2850000000000001</v>
      </c>
      <c r="D99" s="1">
        <v>0.24899070537438603</v>
      </c>
      <c r="E99" s="1">
        <v>0.28149185369830537</v>
      </c>
      <c r="K99">
        <f t="shared" ca="1" si="12"/>
        <v>0.96869473814037155</v>
      </c>
      <c r="L99">
        <f t="shared" ca="1" si="13"/>
        <v>1.5975183729129439</v>
      </c>
      <c r="M99">
        <f t="shared" ca="1" si="14"/>
        <v>0.37292201913939116</v>
      </c>
      <c r="N99" t="str">
        <f t="shared" ca="1" si="15"/>
        <v>C3</v>
      </c>
      <c r="O99">
        <v>99</v>
      </c>
      <c r="P99" t="str">
        <f t="shared" ca="1" si="16"/>
        <v>C3</v>
      </c>
      <c r="Q99">
        <f t="shared" ca="1" si="17"/>
        <v>0</v>
      </c>
      <c r="R99">
        <f t="shared" ca="1" si="18"/>
        <v>0</v>
      </c>
      <c r="S99">
        <f t="shared" ca="1" si="19"/>
        <v>0</v>
      </c>
      <c r="T99">
        <f t="shared" ca="1" si="20"/>
        <v>0</v>
      </c>
      <c r="U99">
        <f t="shared" ca="1" si="21"/>
        <v>0</v>
      </c>
      <c r="V99">
        <f t="shared" ca="1" si="22"/>
        <v>0.24899070537438603</v>
      </c>
      <c r="W99">
        <f t="shared" ca="1" si="23"/>
        <v>0.28149185369830537</v>
      </c>
    </row>
    <row r="100" spans="1:23">
      <c r="A100" s="2" t="s">
        <v>95</v>
      </c>
      <c r="B100" s="4">
        <v>61</v>
      </c>
      <c r="C100" s="3">
        <v>2.492</v>
      </c>
      <c r="D100" s="1">
        <v>0.77182833111750326</v>
      </c>
      <c r="E100" s="1">
        <v>3.6846284037820212E-2</v>
      </c>
      <c r="K100">
        <f t="shared" ca="1" si="12"/>
        <v>1.4385121660001581</v>
      </c>
      <c r="L100">
        <f t="shared" ca="1" si="13"/>
        <v>1.0454268337321362</v>
      </c>
      <c r="M100">
        <f t="shared" ca="1" si="14"/>
        <v>0.2054340120496683</v>
      </c>
      <c r="N100" t="str">
        <f t="shared" ca="1" si="15"/>
        <v>C3</v>
      </c>
      <c r="O100">
        <v>100</v>
      </c>
      <c r="P100" t="str">
        <f t="shared" ca="1" si="16"/>
        <v>C3</v>
      </c>
      <c r="Q100">
        <f t="shared" ca="1" si="17"/>
        <v>0</v>
      </c>
      <c r="R100">
        <f t="shared" ca="1" si="18"/>
        <v>0</v>
      </c>
      <c r="S100">
        <f t="shared" ca="1" si="19"/>
        <v>0</v>
      </c>
      <c r="T100">
        <f t="shared" ca="1" si="20"/>
        <v>0</v>
      </c>
      <c r="U100">
        <f t="shared" ca="1" si="21"/>
        <v>0</v>
      </c>
      <c r="V100">
        <f t="shared" ca="1" si="22"/>
        <v>0.77182833111750326</v>
      </c>
      <c r="W100">
        <f t="shared" ca="1" si="23"/>
        <v>3.6846284037820212E-2</v>
      </c>
    </row>
    <row r="101" spans="1:23">
      <c r="A101" s="2" t="s">
        <v>96</v>
      </c>
      <c r="B101" s="4">
        <v>45</v>
      </c>
      <c r="C101" s="3">
        <v>0.27900000000000003</v>
      </c>
      <c r="D101" s="1">
        <v>-6.4711870071484365E-2</v>
      </c>
      <c r="E101" s="1">
        <v>-0.64587836370323093</v>
      </c>
      <c r="K101">
        <f t="shared" ca="1" si="12"/>
        <v>0.85221175296950713</v>
      </c>
      <c r="L101">
        <f t="shared" ca="1" si="13"/>
        <v>1.9761064963056001</v>
      </c>
      <c r="M101">
        <f t="shared" ca="1" si="14"/>
        <v>1.0245663269053176</v>
      </c>
      <c r="N101" t="str">
        <f t="shared" ca="1" si="15"/>
        <v>C1</v>
      </c>
      <c r="O101">
        <v>101</v>
      </c>
      <c r="P101" t="str">
        <f t="shared" ca="1" si="16"/>
        <v>C1</v>
      </c>
      <c r="Q101">
        <f t="shared" ca="1" si="17"/>
        <v>0</v>
      </c>
      <c r="R101">
        <f t="shared" ca="1" si="18"/>
        <v>-6.4711870071484365E-2</v>
      </c>
      <c r="S101">
        <f t="shared" ca="1" si="19"/>
        <v>-0.64587836370323093</v>
      </c>
      <c r="T101">
        <f t="shared" ca="1" si="20"/>
        <v>0</v>
      </c>
      <c r="U101">
        <f t="shared" ca="1" si="21"/>
        <v>0</v>
      </c>
      <c r="V101">
        <f t="shared" ca="1" si="22"/>
        <v>0</v>
      </c>
      <c r="W101">
        <f t="shared" ca="1" si="23"/>
        <v>0</v>
      </c>
    </row>
    <row r="102" spans="1:23">
      <c r="A102" s="2" t="s">
        <v>97</v>
      </c>
      <c r="B102" s="4">
        <v>58</v>
      </c>
      <c r="C102" s="3">
        <v>3.2349999999999999</v>
      </c>
      <c r="D102" s="1">
        <v>0.61497704339456816</v>
      </c>
      <c r="E102" s="1">
        <v>0.26606653404758113</v>
      </c>
      <c r="K102">
        <f t="shared" ca="1" si="12"/>
        <v>1.3158041467341512</v>
      </c>
      <c r="L102">
        <f t="shared" ca="1" si="13"/>
        <v>1.237083848264658</v>
      </c>
      <c r="M102">
        <f t="shared" ca="1" si="14"/>
        <v>0.12869681794991458</v>
      </c>
      <c r="N102" t="str">
        <f t="shared" ca="1" si="15"/>
        <v>C3</v>
      </c>
      <c r="O102">
        <v>102</v>
      </c>
      <c r="P102" t="str">
        <f t="shared" ca="1" si="16"/>
        <v>C3</v>
      </c>
      <c r="Q102">
        <f t="shared" ca="1" si="17"/>
        <v>0</v>
      </c>
      <c r="R102">
        <f t="shared" ca="1" si="18"/>
        <v>0</v>
      </c>
      <c r="S102">
        <f t="shared" ca="1" si="19"/>
        <v>0</v>
      </c>
      <c r="T102">
        <f t="shared" ca="1" si="20"/>
        <v>0</v>
      </c>
      <c r="U102">
        <f t="shared" ca="1" si="21"/>
        <v>0</v>
      </c>
      <c r="V102">
        <f t="shared" ca="1" si="22"/>
        <v>0.61497704339456816</v>
      </c>
      <c r="W102">
        <f t="shared" ca="1" si="23"/>
        <v>0.26606653404758113</v>
      </c>
    </row>
    <row r="103" spans="1:23">
      <c r="A103" s="2" t="s">
        <v>98</v>
      </c>
      <c r="B103" s="4">
        <v>36</v>
      </c>
      <c r="C103" s="3">
        <v>4.2949999999999999</v>
      </c>
      <c r="D103" s="1">
        <v>-0.53526573324028992</v>
      </c>
      <c r="E103" s="1">
        <v>0.59308331064293318</v>
      </c>
      <c r="K103">
        <f t="shared" ca="1" si="12"/>
        <v>0.64671617157972139</v>
      </c>
      <c r="L103">
        <f t="shared" ca="1" si="13"/>
        <v>2.4326213127984619</v>
      </c>
      <c r="M103">
        <f t="shared" ca="1" si="14"/>
        <v>1.2167868546048468</v>
      </c>
      <c r="N103" t="str">
        <f t="shared" ca="1" si="15"/>
        <v>C1</v>
      </c>
      <c r="O103">
        <v>103</v>
      </c>
      <c r="P103" t="str">
        <f t="shared" ca="1" si="16"/>
        <v>C1</v>
      </c>
      <c r="Q103">
        <f t="shared" ca="1" si="17"/>
        <v>0</v>
      </c>
      <c r="R103">
        <f t="shared" ca="1" si="18"/>
        <v>-0.53526573324028992</v>
      </c>
      <c r="S103">
        <f t="shared" ca="1" si="19"/>
        <v>0.59308331064293318</v>
      </c>
      <c r="T103">
        <f t="shared" ca="1" si="20"/>
        <v>0</v>
      </c>
      <c r="U103">
        <f t="shared" ca="1" si="21"/>
        <v>0</v>
      </c>
      <c r="V103">
        <f t="shared" ca="1" si="22"/>
        <v>0</v>
      </c>
      <c r="W103">
        <f t="shared" ca="1" si="23"/>
        <v>0</v>
      </c>
    </row>
    <row r="104" spans="1:23">
      <c r="A104" s="2" t="s">
        <v>99</v>
      </c>
      <c r="B104" s="4">
        <v>88</v>
      </c>
      <c r="C104" s="3">
        <v>3.31</v>
      </c>
      <c r="D104" s="1">
        <v>2.18348992062392</v>
      </c>
      <c r="E104" s="1">
        <v>0.28920451352366738</v>
      </c>
      <c r="K104">
        <f t="shared" ca="1" si="12"/>
        <v>2.8671174002742146</v>
      </c>
      <c r="L104">
        <f t="shared" ca="1" si="13"/>
        <v>0.49129773268494747</v>
      </c>
      <c r="M104">
        <f t="shared" ca="1" si="14"/>
        <v>1.5968799095081592</v>
      </c>
      <c r="N104" t="str">
        <f t="shared" ca="1" si="15"/>
        <v>C2</v>
      </c>
      <c r="O104">
        <v>104</v>
      </c>
      <c r="P104" t="str">
        <f t="shared" ca="1" si="16"/>
        <v>C2</v>
      </c>
      <c r="Q104">
        <f t="shared" ca="1" si="17"/>
        <v>0</v>
      </c>
      <c r="R104">
        <f t="shared" ca="1" si="18"/>
        <v>0</v>
      </c>
      <c r="S104">
        <f t="shared" ca="1" si="19"/>
        <v>0</v>
      </c>
      <c r="T104">
        <f t="shared" ca="1" si="20"/>
        <v>2.18348992062392</v>
      </c>
      <c r="U104">
        <f t="shared" ca="1" si="21"/>
        <v>0.28920451352366738</v>
      </c>
      <c r="V104">
        <f t="shared" ca="1" si="22"/>
        <v>0</v>
      </c>
      <c r="W104">
        <f t="shared" ca="1" si="23"/>
        <v>0</v>
      </c>
    </row>
    <row r="105" spans="1:23">
      <c r="A105" s="2" t="s">
        <v>100</v>
      </c>
      <c r="B105" s="4">
        <v>86</v>
      </c>
      <c r="C105" s="3">
        <v>1.31</v>
      </c>
      <c r="D105" s="1">
        <v>2.0789223954752964</v>
      </c>
      <c r="E105" s="1">
        <v>-0.32780827250529876</v>
      </c>
      <c r="K105">
        <f t="shared" ca="1" si="12"/>
        <v>2.7585173007885198</v>
      </c>
      <c r="L105">
        <f t="shared" ca="1" si="13"/>
        <v>0.39402392961976307</v>
      </c>
      <c r="M105">
        <f t="shared" ca="1" si="14"/>
        <v>1.5569204234655722</v>
      </c>
      <c r="N105" t="str">
        <f t="shared" ca="1" si="15"/>
        <v>C2</v>
      </c>
      <c r="O105">
        <v>105</v>
      </c>
      <c r="P105" t="str">
        <f t="shared" ca="1" si="16"/>
        <v>C2</v>
      </c>
      <c r="Q105">
        <f t="shared" ca="1" si="17"/>
        <v>0</v>
      </c>
      <c r="R105">
        <f t="shared" ca="1" si="18"/>
        <v>0</v>
      </c>
      <c r="S105">
        <f t="shared" ca="1" si="19"/>
        <v>0</v>
      </c>
      <c r="T105">
        <f t="shared" ca="1" si="20"/>
        <v>2.0789223954752964</v>
      </c>
      <c r="U105">
        <f t="shared" ca="1" si="21"/>
        <v>-0.32780827250529876</v>
      </c>
      <c r="V105">
        <f t="shared" ca="1" si="22"/>
        <v>0</v>
      </c>
      <c r="W105">
        <f t="shared" ca="1" si="23"/>
        <v>0</v>
      </c>
    </row>
    <row r="106" spans="1:23">
      <c r="A106" s="2" t="s">
        <v>101</v>
      </c>
      <c r="B106" s="4">
        <v>61</v>
      </c>
      <c r="C106" s="3">
        <v>1.4019999999999999</v>
      </c>
      <c r="D106" s="1">
        <v>0.77182833111750326</v>
      </c>
      <c r="E106" s="1">
        <v>-0.2994256843479664</v>
      </c>
      <c r="K106">
        <f t="shared" ca="1" si="12"/>
        <v>1.4595654245696408</v>
      </c>
      <c r="L106">
        <f t="shared" ca="1" si="13"/>
        <v>1.0758105686147388</v>
      </c>
      <c r="M106">
        <f t="shared" ca="1" si="14"/>
        <v>0.47337317416766556</v>
      </c>
      <c r="N106" t="str">
        <f t="shared" ca="1" si="15"/>
        <v>C3</v>
      </c>
      <c r="O106">
        <v>106</v>
      </c>
      <c r="P106" t="str">
        <f t="shared" ca="1" si="16"/>
        <v>C3</v>
      </c>
      <c r="Q106">
        <f t="shared" ca="1" si="17"/>
        <v>0</v>
      </c>
      <c r="R106">
        <f t="shared" ca="1" si="18"/>
        <v>0</v>
      </c>
      <c r="S106">
        <f t="shared" ca="1" si="19"/>
        <v>0</v>
      </c>
      <c r="T106">
        <f t="shared" ca="1" si="20"/>
        <v>0</v>
      </c>
      <c r="U106">
        <f t="shared" ca="1" si="21"/>
        <v>0</v>
      </c>
      <c r="V106">
        <f t="shared" ca="1" si="22"/>
        <v>0.77182833111750326</v>
      </c>
      <c r="W106">
        <f t="shared" ca="1" si="23"/>
        <v>-0.2994256843479664</v>
      </c>
    </row>
    <row r="107" spans="1:23">
      <c r="A107" s="2" t="s">
        <v>102</v>
      </c>
      <c r="B107" s="4">
        <v>32</v>
      </c>
      <c r="C107" s="3">
        <v>6.5789999999999997</v>
      </c>
      <c r="D107" s="1">
        <v>-0.7444007835375368</v>
      </c>
      <c r="E107" s="1">
        <v>1.2977119122880123</v>
      </c>
      <c r="K107">
        <f t="shared" ca="1" si="12"/>
        <v>1.3406576039688878</v>
      </c>
      <c r="L107">
        <f t="shared" ca="1" si="13"/>
        <v>2.8855854949793676</v>
      </c>
      <c r="M107">
        <f t="shared" ca="1" si="14"/>
        <v>1.7699514380276773</v>
      </c>
      <c r="N107" t="str">
        <f t="shared" ca="1" si="15"/>
        <v>C1</v>
      </c>
      <c r="O107">
        <v>107</v>
      </c>
      <c r="P107" t="str">
        <f t="shared" ca="1" si="16"/>
        <v>C1</v>
      </c>
      <c r="Q107">
        <f t="shared" ca="1" si="17"/>
        <v>0</v>
      </c>
      <c r="R107">
        <f t="shared" ca="1" si="18"/>
        <v>-0.7444007835375368</v>
      </c>
      <c r="S107">
        <f t="shared" ca="1" si="19"/>
        <v>1.2977119122880123</v>
      </c>
      <c r="T107">
        <f t="shared" ca="1" si="20"/>
        <v>0</v>
      </c>
      <c r="U107">
        <f t="shared" ca="1" si="21"/>
        <v>0</v>
      </c>
      <c r="V107">
        <f t="shared" ca="1" si="22"/>
        <v>0</v>
      </c>
      <c r="W107">
        <f t="shared" ca="1" si="23"/>
        <v>0</v>
      </c>
    </row>
    <row r="108" spans="1:23">
      <c r="A108" s="2" t="s">
        <v>102</v>
      </c>
      <c r="B108" s="4">
        <v>35</v>
      </c>
      <c r="C108" s="3">
        <v>3.23</v>
      </c>
      <c r="D108" s="1">
        <v>-0.5875494958146017</v>
      </c>
      <c r="E108" s="1">
        <v>0.2645240020825087</v>
      </c>
      <c r="K108">
        <f t="shared" ca="1" si="12"/>
        <v>0.31467143873750247</v>
      </c>
      <c r="L108">
        <f t="shared" ca="1" si="13"/>
        <v>2.4209586257903122</v>
      </c>
      <c r="M108">
        <f t="shared" ca="1" si="14"/>
        <v>1.1878611998825295</v>
      </c>
      <c r="N108" t="str">
        <f t="shared" ca="1" si="15"/>
        <v>C1</v>
      </c>
      <c r="O108">
        <v>108</v>
      </c>
      <c r="P108" t="str">
        <f t="shared" ca="1" si="16"/>
        <v>C1</v>
      </c>
      <c r="Q108">
        <f t="shared" ca="1" si="17"/>
        <v>0</v>
      </c>
      <c r="R108">
        <f t="shared" ca="1" si="18"/>
        <v>-0.5875494958146017</v>
      </c>
      <c r="S108">
        <f t="shared" ca="1" si="19"/>
        <v>0.2645240020825087</v>
      </c>
      <c r="T108">
        <f t="shared" ca="1" si="20"/>
        <v>0</v>
      </c>
      <c r="U108">
        <f t="shared" ca="1" si="21"/>
        <v>0</v>
      </c>
      <c r="V108">
        <f t="shared" ca="1" si="22"/>
        <v>0</v>
      </c>
      <c r="W108">
        <f t="shared" ca="1" si="23"/>
        <v>0</v>
      </c>
    </row>
    <row r="109" spans="1:23">
      <c r="A109" s="2" t="s">
        <v>102</v>
      </c>
      <c r="B109" s="4">
        <v>37</v>
      </c>
      <c r="C109" s="3">
        <v>2.4060000000000001</v>
      </c>
      <c r="D109" s="1">
        <v>-0.4829819706659782</v>
      </c>
      <c r="E109" s="1">
        <v>1.0314734238574709E-2</v>
      </c>
      <c r="K109">
        <f t="shared" ca="1" si="12"/>
        <v>0.1886105579407531</v>
      </c>
      <c r="L109">
        <f t="shared" ca="1" si="13"/>
        <v>2.2981896436568898</v>
      </c>
      <c r="M109">
        <f t="shared" ca="1" si="14"/>
        <v>1.0843385503107521</v>
      </c>
      <c r="N109" t="str">
        <f t="shared" ca="1" si="15"/>
        <v>C1</v>
      </c>
      <c r="O109">
        <v>109</v>
      </c>
      <c r="P109" t="str">
        <f t="shared" ca="1" si="16"/>
        <v>C1</v>
      </c>
      <c r="Q109">
        <f t="shared" ca="1" si="17"/>
        <v>0</v>
      </c>
      <c r="R109">
        <f t="shared" ca="1" si="18"/>
        <v>-0.4829819706659782</v>
      </c>
      <c r="S109">
        <f t="shared" ca="1" si="19"/>
        <v>1.0314734238574709E-2</v>
      </c>
      <c r="T109">
        <f t="shared" ca="1" si="20"/>
        <v>0</v>
      </c>
      <c r="U109">
        <f t="shared" ca="1" si="21"/>
        <v>0</v>
      </c>
      <c r="V109">
        <f t="shared" ca="1" si="22"/>
        <v>0</v>
      </c>
      <c r="W109">
        <f t="shared" ca="1" si="23"/>
        <v>0</v>
      </c>
    </row>
    <row r="110" spans="1:23">
      <c r="A110" s="2" t="s">
        <v>103</v>
      </c>
      <c r="B110" s="4">
        <v>35</v>
      </c>
      <c r="C110" s="3">
        <v>-5.1100000000000003</v>
      </c>
      <c r="D110" s="1">
        <v>-0.5875494958146017</v>
      </c>
      <c r="E110" s="1">
        <v>-2.3084193156582806</v>
      </c>
      <c r="K110">
        <f t="shared" ca="1" si="12"/>
        <v>2.2691592886822822</v>
      </c>
      <c r="L110">
        <f t="shared" ca="1" si="13"/>
        <v>3.3071748164337413</v>
      </c>
      <c r="M110">
        <f t="shared" ca="1" si="14"/>
        <v>2.7176946053443274</v>
      </c>
      <c r="N110" t="str">
        <f t="shared" ca="1" si="15"/>
        <v>C1</v>
      </c>
      <c r="O110">
        <v>110</v>
      </c>
      <c r="P110" t="str">
        <f t="shared" ca="1" si="16"/>
        <v>C1</v>
      </c>
      <c r="Q110">
        <f t="shared" ca="1" si="17"/>
        <v>0</v>
      </c>
      <c r="R110">
        <f t="shared" ca="1" si="18"/>
        <v>-0.5875494958146017</v>
      </c>
      <c r="S110">
        <f t="shared" ca="1" si="19"/>
        <v>-2.3084193156582806</v>
      </c>
      <c r="T110">
        <f t="shared" ca="1" si="20"/>
        <v>0</v>
      </c>
      <c r="U110">
        <f t="shared" ca="1" si="21"/>
        <v>0</v>
      </c>
      <c r="V110">
        <f t="shared" ca="1" si="22"/>
        <v>0</v>
      </c>
      <c r="W110">
        <f t="shared" ca="1" si="23"/>
        <v>0</v>
      </c>
    </row>
    <row r="111" spans="1:23">
      <c r="A111" s="2" t="s">
        <v>104</v>
      </c>
      <c r="B111" s="4">
        <v>41</v>
      </c>
      <c r="C111" s="3">
        <v>1</v>
      </c>
      <c r="D111" s="1">
        <v>-0.27384692036873126</v>
      </c>
      <c r="E111" s="1">
        <v>-0.42344525433978858</v>
      </c>
      <c r="K111">
        <f t="shared" ca="1" si="12"/>
        <v>0.54706670029529325</v>
      </c>
      <c r="L111">
        <f t="shared" ca="1" si="13"/>
        <v>2.1243302113712117</v>
      </c>
      <c r="M111">
        <f t="shared" ca="1" si="14"/>
        <v>1.0339748212921918</v>
      </c>
      <c r="N111" t="str">
        <f t="shared" ca="1" si="15"/>
        <v>C1</v>
      </c>
      <c r="O111">
        <v>111</v>
      </c>
      <c r="P111" t="str">
        <f t="shared" ca="1" si="16"/>
        <v>C1</v>
      </c>
      <c r="Q111">
        <f t="shared" ca="1" si="17"/>
        <v>0</v>
      </c>
      <c r="R111">
        <f t="shared" ca="1" si="18"/>
        <v>-0.27384692036873126</v>
      </c>
      <c r="S111">
        <f t="shared" ca="1" si="19"/>
        <v>-0.42344525433978858</v>
      </c>
      <c r="T111">
        <f t="shared" ca="1" si="20"/>
        <v>0</v>
      </c>
      <c r="U111">
        <f t="shared" ca="1" si="21"/>
        <v>0</v>
      </c>
      <c r="V111">
        <f t="shared" ca="1" si="22"/>
        <v>0</v>
      </c>
      <c r="W111">
        <f t="shared" ca="1" si="23"/>
        <v>0</v>
      </c>
    </row>
    <row r="112" spans="1:23">
      <c r="A112" s="2" t="s">
        <v>105</v>
      </c>
      <c r="B112" s="4">
        <v>41</v>
      </c>
      <c r="C112" s="3">
        <v>2.8759999999999999</v>
      </c>
      <c r="D112" s="1">
        <v>-0.27384692036873126</v>
      </c>
      <c r="E112" s="1">
        <v>0.1553127389553817</v>
      </c>
      <c r="K112">
        <f t="shared" ca="1" si="12"/>
        <v>0.43710050705785797</v>
      </c>
      <c r="L112">
        <f t="shared" ca="1" si="13"/>
        <v>2.09729303253014</v>
      </c>
      <c r="M112">
        <f t="shared" ca="1" si="14"/>
        <v>0.86767382013453476</v>
      </c>
      <c r="N112" t="str">
        <f t="shared" ca="1" si="15"/>
        <v>C1</v>
      </c>
      <c r="O112">
        <v>112</v>
      </c>
      <c r="P112" t="str">
        <f t="shared" ca="1" si="16"/>
        <v>C1</v>
      </c>
      <c r="Q112">
        <f t="shared" ca="1" si="17"/>
        <v>0</v>
      </c>
      <c r="R112">
        <f t="shared" ca="1" si="18"/>
        <v>-0.27384692036873126</v>
      </c>
      <c r="S112">
        <f t="shared" ca="1" si="19"/>
        <v>0.1553127389553817</v>
      </c>
      <c r="T112">
        <f t="shared" ca="1" si="20"/>
        <v>0</v>
      </c>
      <c r="U112">
        <f t="shared" ca="1" si="21"/>
        <v>0</v>
      </c>
      <c r="V112">
        <f t="shared" ca="1" si="22"/>
        <v>0</v>
      </c>
      <c r="W112">
        <f t="shared" ca="1" si="23"/>
        <v>0</v>
      </c>
    </row>
    <row r="113" spans="1:23">
      <c r="A113" s="2" t="s">
        <v>106</v>
      </c>
      <c r="B113" s="4">
        <v>25</v>
      </c>
      <c r="C113" s="3">
        <v>4.673</v>
      </c>
      <c r="D113" s="1">
        <v>-1.110387121557719</v>
      </c>
      <c r="E113" s="1">
        <v>0.7096987272024079</v>
      </c>
      <c r="K113">
        <f t="shared" ca="1" si="12"/>
        <v>0.87271288165105831</v>
      </c>
      <c r="L113">
        <f t="shared" ca="1" si="13"/>
        <v>3.0185586131340854</v>
      </c>
      <c r="M113">
        <f t="shared" ca="1" si="14"/>
        <v>1.7970430865946865</v>
      </c>
      <c r="N113" t="str">
        <f t="shared" ca="1" si="15"/>
        <v>C1</v>
      </c>
      <c r="O113">
        <v>113</v>
      </c>
      <c r="P113" t="str">
        <f t="shared" ca="1" si="16"/>
        <v>C1</v>
      </c>
      <c r="Q113">
        <f t="shared" ca="1" si="17"/>
        <v>0</v>
      </c>
      <c r="R113">
        <f t="shared" ca="1" si="18"/>
        <v>-1.110387121557719</v>
      </c>
      <c r="S113">
        <f t="shared" ca="1" si="19"/>
        <v>0.7096987272024079</v>
      </c>
      <c r="T113">
        <f t="shared" ca="1" si="20"/>
        <v>0</v>
      </c>
      <c r="U113">
        <f t="shared" ca="1" si="21"/>
        <v>0</v>
      </c>
      <c r="V113">
        <f t="shared" ca="1" si="22"/>
        <v>0</v>
      </c>
      <c r="W113">
        <f t="shared" ca="1" si="23"/>
        <v>0</v>
      </c>
    </row>
    <row r="114" spans="1:23">
      <c r="A114" s="2" t="s">
        <v>107</v>
      </c>
      <c r="B114" s="4">
        <v>29</v>
      </c>
      <c r="C114" s="3">
        <v>2.3079999999999998</v>
      </c>
      <c r="D114" s="1">
        <v>-0.90125207126047202</v>
      </c>
      <c r="E114" s="1">
        <v>-1.9918892276844728E-2</v>
      </c>
      <c r="K114">
        <f t="shared" ca="1" si="12"/>
        <v>0.23755202492191127</v>
      </c>
      <c r="L114">
        <f t="shared" ca="1" si="13"/>
        <v>2.7160483278394509</v>
      </c>
      <c r="M114">
        <f t="shared" ca="1" si="14"/>
        <v>1.5033668619948695</v>
      </c>
      <c r="N114" t="str">
        <f t="shared" ca="1" si="15"/>
        <v>C1</v>
      </c>
      <c r="O114">
        <v>114</v>
      </c>
      <c r="P114" t="str">
        <f t="shared" ca="1" si="16"/>
        <v>C1</v>
      </c>
      <c r="Q114">
        <f t="shared" ca="1" si="17"/>
        <v>0</v>
      </c>
      <c r="R114">
        <f t="shared" ca="1" si="18"/>
        <v>-0.90125207126047202</v>
      </c>
      <c r="S114">
        <f t="shared" ca="1" si="19"/>
        <v>-1.9918892276844728E-2</v>
      </c>
      <c r="T114">
        <f t="shared" ca="1" si="20"/>
        <v>0</v>
      </c>
      <c r="U114">
        <f t="shared" ca="1" si="21"/>
        <v>0</v>
      </c>
      <c r="V114">
        <f t="shared" ca="1" si="22"/>
        <v>0</v>
      </c>
      <c r="W114">
        <f t="shared" ca="1" si="23"/>
        <v>0</v>
      </c>
    </row>
    <row r="115" spans="1:23">
      <c r="A115" s="2" t="s">
        <v>108</v>
      </c>
      <c r="B115" s="4">
        <v>66</v>
      </c>
      <c r="C115" s="3">
        <v>2.7320000000000002</v>
      </c>
      <c r="D115" s="1">
        <v>1.033247143989062</v>
      </c>
      <c r="E115" s="1">
        <v>0.11088781836129621</v>
      </c>
      <c r="K115">
        <f t="shared" ca="1" si="12"/>
        <v>1.7045883389533687</v>
      </c>
      <c r="L115">
        <f t="shared" ca="1" si="13"/>
        <v>0.79508904991818474</v>
      </c>
      <c r="M115">
        <f t="shared" ca="1" si="14"/>
        <v>0.44047817445962389</v>
      </c>
      <c r="N115" t="str">
        <f t="shared" ca="1" si="15"/>
        <v>C3</v>
      </c>
      <c r="O115">
        <v>115</v>
      </c>
      <c r="P115" t="str">
        <f t="shared" ca="1" si="16"/>
        <v>C3</v>
      </c>
      <c r="Q115">
        <f t="shared" ca="1" si="17"/>
        <v>0</v>
      </c>
      <c r="R115">
        <f t="shared" ca="1" si="18"/>
        <v>0</v>
      </c>
      <c r="S115">
        <f t="shared" ca="1" si="19"/>
        <v>0</v>
      </c>
      <c r="T115">
        <f t="shared" ca="1" si="20"/>
        <v>0</v>
      </c>
      <c r="U115">
        <f t="shared" ca="1" si="21"/>
        <v>0</v>
      </c>
      <c r="V115">
        <f t="shared" ca="1" si="22"/>
        <v>1.033247143989062</v>
      </c>
      <c r="W115">
        <f t="shared" ca="1" si="23"/>
        <v>0.11088781836129621</v>
      </c>
    </row>
    <row r="116" spans="1:23">
      <c r="A116" s="2" t="s">
        <v>109</v>
      </c>
      <c r="B116" s="4">
        <v>81</v>
      </c>
      <c r="C116" s="3">
        <v>1.806</v>
      </c>
      <c r="D116" s="1">
        <v>1.817503582603738</v>
      </c>
      <c r="E116" s="1">
        <v>-0.17478910157011518</v>
      </c>
      <c r="K116">
        <f t="shared" ca="1" si="12"/>
        <v>2.4857291970205071</v>
      </c>
      <c r="L116">
        <f t="shared" ca="1" si="13"/>
        <v>0.1393584003946538</v>
      </c>
      <c r="M116">
        <f t="shared" ca="1" si="14"/>
        <v>1.2634507432161628</v>
      </c>
      <c r="N116" t="str">
        <f t="shared" ca="1" si="15"/>
        <v>C2</v>
      </c>
      <c r="O116">
        <v>116</v>
      </c>
      <c r="P116" t="str">
        <f t="shared" ca="1" si="16"/>
        <v>C2</v>
      </c>
      <c r="Q116">
        <f t="shared" ca="1" si="17"/>
        <v>0</v>
      </c>
      <c r="R116">
        <f t="shared" ca="1" si="18"/>
        <v>0</v>
      </c>
      <c r="S116">
        <f t="shared" ca="1" si="19"/>
        <v>0</v>
      </c>
      <c r="T116">
        <f t="shared" ca="1" si="20"/>
        <v>1.817503582603738</v>
      </c>
      <c r="U116">
        <f t="shared" ca="1" si="21"/>
        <v>-0.17478910157011518</v>
      </c>
      <c r="V116">
        <f t="shared" ca="1" si="22"/>
        <v>0</v>
      </c>
      <c r="W116">
        <f t="shared" ca="1" si="23"/>
        <v>0</v>
      </c>
    </row>
    <row r="117" spans="1:23">
      <c r="A117" s="2" t="s">
        <v>110</v>
      </c>
      <c r="B117" s="4">
        <v>74</v>
      </c>
      <c r="C117" s="3">
        <v>1.6160000000000001</v>
      </c>
      <c r="D117" s="1">
        <v>1.4515172445835558</v>
      </c>
      <c r="E117" s="1">
        <v>-0.23340531624286695</v>
      </c>
      <c r="K117">
        <f t="shared" ca="1" si="12"/>
        <v>2.124884715005412</v>
      </c>
      <c r="L117">
        <f t="shared" ca="1" si="13"/>
        <v>0.41366959877148574</v>
      </c>
      <c r="M117">
        <f t="shared" ca="1" si="14"/>
        <v>0.93524579572819577</v>
      </c>
      <c r="N117" t="str">
        <f t="shared" ca="1" si="15"/>
        <v>C2</v>
      </c>
      <c r="O117">
        <v>117</v>
      </c>
      <c r="P117" t="str">
        <f t="shared" ca="1" si="16"/>
        <v>C2</v>
      </c>
      <c r="Q117">
        <f t="shared" ca="1" si="17"/>
        <v>0</v>
      </c>
      <c r="R117">
        <f t="shared" ca="1" si="18"/>
        <v>0</v>
      </c>
      <c r="S117">
        <f t="shared" ca="1" si="19"/>
        <v>0</v>
      </c>
      <c r="T117">
        <f t="shared" ca="1" si="20"/>
        <v>1.4515172445835558</v>
      </c>
      <c r="U117">
        <f t="shared" ca="1" si="21"/>
        <v>-0.23340531624286695</v>
      </c>
      <c r="V117">
        <f t="shared" ca="1" si="22"/>
        <v>0</v>
      </c>
      <c r="W117">
        <f t="shared" ca="1" si="23"/>
        <v>0</v>
      </c>
    </row>
    <row r="118" spans="1:23">
      <c r="A118" s="2" t="s">
        <v>111</v>
      </c>
      <c r="B118" s="4">
        <v>71</v>
      </c>
      <c r="C118" s="3">
        <v>1.4379999999999999</v>
      </c>
      <c r="D118" s="1">
        <v>1.2946659568606207</v>
      </c>
      <c r="E118" s="1">
        <v>-0.28831945419944499</v>
      </c>
      <c r="K118">
        <f t="shared" ca="1" si="12"/>
        <v>1.9748672559983507</v>
      </c>
      <c r="L118">
        <f t="shared" ca="1" si="13"/>
        <v>0.57829773451806799</v>
      </c>
      <c r="M118">
        <f t="shared" ca="1" si="14"/>
        <v>0.82104335240647619</v>
      </c>
      <c r="N118" t="str">
        <f t="shared" ca="1" si="15"/>
        <v>C2</v>
      </c>
      <c r="O118">
        <v>118</v>
      </c>
      <c r="P118" t="str">
        <f t="shared" ca="1" si="16"/>
        <v>C2</v>
      </c>
      <c r="Q118">
        <f t="shared" ca="1" si="17"/>
        <v>0</v>
      </c>
      <c r="R118">
        <f t="shared" ca="1" si="18"/>
        <v>0</v>
      </c>
      <c r="S118">
        <f t="shared" ca="1" si="19"/>
        <v>0</v>
      </c>
      <c r="T118">
        <f t="shared" ca="1" si="20"/>
        <v>1.2946659568606207</v>
      </c>
      <c r="U118">
        <f t="shared" ca="1" si="21"/>
        <v>-0.28831945419944499</v>
      </c>
      <c r="V118">
        <f t="shared" ca="1" si="22"/>
        <v>0</v>
      </c>
      <c r="W118">
        <f t="shared" ca="1" si="23"/>
        <v>0</v>
      </c>
    </row>
    <row r="119" spans="1:23">
      <c r="A119" s="2" t="s">
        <v>112</v>
      </c>
      <c r="B119" s="4">
        <v>17</v>
      </c>
      <c r="C119" s="3">
        <v>-18</v>
      </c>
      <c r="D119" s="1">
        <v>-1.5286572221522128</v>
      </c>
      <c r="E119" s="1">
        <v>-6.2850667216149674</v>
      </c>
      <c r="K119">
        <f t="shared" ca="1" si="12"/>
        <v>6.3039950757841838</v>
      </c>
      <c r="L119">
        <f t="shared" ca="1" si="13"/>
        <v>7.0877355127004646</v>
      </c>
      <c r="M119">
        <f t="shared" ca="1" si="14"/>
        <v>6.7657070585788146</v>
      </c>
      <c r="N119" t="str">
        <f t="shared" ca="1" si="15"/>
        <v>C1</v>
      </c>
      <c r="O119">
        <v>119</v>
      </c>
      <c r="P119" t="str">
        <f t="shared" ca="1" si="16"/>
        <v>C1</v>
      </c>
      <c r="Q119">
        <f t="shared" ca="1" si="17"/>
        <v>0</v>
      </c>
      <c r="R119">
        <f t="shared" ca="1" si="18"/>
        <v>-1.5286572221522128</v>
      </c>
      <c r="S119">
        <f t="shared" ca="1" si="19"/>
        <v>-6.2850667216149674</v>
      </c>
      <c r="T119">
        <f t="shared" ca="1" si="20"/>
        <v>0</v>
      </c>
      <c r="U119">
        <f t="shared" ca="1" si="21"/>
        <v>0</v>
      </c>
      <c r="V119">
        <f t="shared" ca="1" si="22"/>
        <v>0</v>
      </c>
      <c r="W119">
        <f t="shared" ca="1" si="23"/>
        <v>0</v>
      </c>
    </row>
    <row r="120" spans="1:23">
      <c r="A120" s="2" t="s">
        <v>113</v>
      </c>
      <c r="B120" s="4">
        <v>33</v>
      </c>
      <c r="C120" s="3">
        <v>6.2110000000000003</v>
      </c>
      <c r="D120" s="1">
        <v>-0.69211702096322514</v>
      </c>
      <c r="E120" s="1">
        <v>1.1841815596586829</v>
      </c>
      <c r="K120">
        <f t="shared" ca="1" si="12"/>
        <v>1.2250591803694717</v>
      </c>
      <c r="L120">
        <f t="shared" ca="1" si="13"/>
        <v>2.7878148535036447</v>
      </c>
      <c r="M120">
        <f t="shared" ca="1" si="14"/>
        <v>1.6569147044220143</v>
      </c>
      <c r="N120" t="str">
        <f t="shared" ca="1" si="15"/>
        <v>C1</v>
      </c>
      <c r="O120">
        <v>120</v>
      </c>
      <c r="P120" t="str">
        <f t="shared" ca="1" si="16"/>
        <v>C1</v>
      </c>
      <c r="Q120">
        <f t="shared" ca="1" si="17"/>
        <v>0</v>
      </c>
      <c r="R120">
        <f t="shared" ca="1" si="18"/>
        <v>-0.69211702096322514</v>
      </c>
      <c r="S120">
        <f t="shared" ca="1" si="19"/>
        <v>1.1841815596586829</v>
      </c>
      <c r="T120">
        <f t="shared" ca="1" si="20"/>
        <v>0</v>
      </c>
      <c r="U120">
        <f t="shared" ca="1" si="21"/>
        <v>0</v>
      </c>
      <c r="V120">
        <f t="shared" ca="1" si="22"/>
        <v>0</v>
      </c>
      <c r="W120">
        <f t="shared" ca="1" si="23"/>
        <v>0</v>
      </c>
    </row>
    <row r="121" spans="1:23">
      <c r="A121" s="2" t="s">
        <v>114</v>
      </c>
      <c r="B121" s="4">
        <v>14</v>
      </c>
      <c r="C121" s="3">
        <v>-9.7789999999999999</v>
      </c>
      <c r="D121" s="1">
        <v>-1.6855085098751479</v>
      </c>
      <c r="E121" s="1">
        <v>-3.7488356646429017</v>
      </c>
      <c r="K121">
        <f t="shared" ca="1" si="12"/>
        <v>3.8462320392613991</v>
      </c>
      <c r="L121">
        <f t="shared" ca="1" si="13"/>
        <v>5.1030380074860773</v>
      </c>
      <c r="M121">
        <f t="shared" ca="1" si="14"/>
        <v>4.5067809617019323</v>
      </c>
      <c r="N121" t="str">
        <f t="shared" ca="1" si="15"/>
        <v>C1</v>
      </c>
      <c r="O121">
        <v>121</v>
      </c>
      <c r="P121" t="str">
        <f t="shared" ca="1" si="16"/>
        <v>C1</v>
      </c>
      <c r="Q121">
        <f t="shared" ca="1" si="17"/>
        <v>0</v>
      </c>
      <c r="R121">
        <f t="shared" ca="1" si="18"/>
        <v>-1.6855085098751479</v>
      </c>
      <c r="S121">
        <f t="shared" ca="1" si="19"/>
        <v>-3.7488356646429017</v>
      </c>
      <c r="T121">
        <f t="shared" ca="1" si="20"/>
        <v>0</v>
      </c>
      <c r="U121">
        <f t="shared" ca="1" si="21"/>
        <v>0</v>
      </c>
      <c r="V121">
        <f t="shared" ca="1" si="22"/>
        <v>0</v>
      </c>
      <c r="W121">
        <f t="shared" ca="1" si="23"/>
        <v>0</v>
      </c>
    </row>
    <row r="122" spans="1:23">
      <c r="A122" s="2" t="s">
        <v>115</v>
      </c>
      <c r="B122" s="4">
        <v>38</v>
      </c>
      <c r="C122" s="3">
        <v>2.9670000000000001</v>
      </c>
      <c r="D122" s="1">
        <v>-0.43069820809166648</v>
      </c>
      <c r="E122" s="1">
        <v>0.18338682071969969</v>
      </c>
      <c r="K122">
        <f t="shared" ca="1" si="12"/>
        <v>0.3238297306463136</v>
      </c>
      <c r="L122">
        <f t="shared" ca="1" si="13"/>
        <v>2.2560892632417349</v>
      </c>
      <c r="M122">
        <f t="shared" ca="1" si="14"/>
        <v>1.0253294087797717</v>
      </c>
      <c r="N122" t="str">
        <f t="shared" ca="1" si="15"/>
        <v>C1</v>
      </c>
      <c r="O122">
        <v>122</v>
      </c>
      <c r="P122" t="str">
        <f t="shared" ca="1" si="16"/>
        <v>C1</v>
      </c>
      <c r="Q122">
        <f t="shared" ca="1" si="17"/>
        <v>0</v>
      </c>
      <c r="R122">
        <f t="shared" ca="1" si="18"/>
        <v>-0.43069820809166648</v>
      </c>
      <c r="S122">
        <f t="shared" ca="1" si="19"/>
        <v>0.18338682071969969</v>
      </c>
      <c r="T122">
        <f t="shared" ca="1" si="20"/>
        <v>0</v>
      </c>
      <c r="U122">
        <f t="shared" ca="1" si="21"/>
        <v>0</v>
      </c>
      <c r="V122">
        <f t="shared" ca="1" si="22"/>
        <v>0</v>
      </c>
      <c r="W122">
        <f t="shared" ca="1" si="23"/>
        <v>0</v>
      </c>
    </row>
    <row r="123" spans="1:23">
      <c r="A123" s="2" t="s">
        <v>116</v>
      </c>
      <c r="B123" s="4">
        <v>22</v>
      </c>
      <c r="C123" s="3">
        <v>0.52200000000000002</v>
      </c>
      <c r="D123" s="1">
        <v>-1.2672384092806541</v>
      </c>
      <c r="E123" s="1">
        <v>-0.57091131020071151</v>
      </c>
      <c r="K123">
        <f t="shared" ca="1" si="12"/>
        <v>0.80276860028205876</v>
      </c>
      <c r="L123">
        <f t="shared" ca="1" si="13"/>
        <v>3.1281582551194531</v>
      </c>
      <c r="M123">
        <f t="shared" ca="1" si="14"/>
        <v>1.9917788376072536</v>
      </c>
      <c r="N123" t="str">
        <f t="shared" ca="1" si="15"/>
        <v>C1</v>
      </c>
      <c r="O123">
        <v>123</v>
      </c>
      <c r="P123" t="str">
        <f t="shared" ca="1" si="16"/>
        <v>C1</v>
      </c>
      <c r="Q123">
        <f t="shared" ca="1" si="17"/>
        <v>0</v>
      </c>
      <c r="R123">
        <f t="shared" ca="1" si="18"/>
        <v>-1.2672384092806541</v>
      </c>
      <c r="S123">
        <f t="shared" ca="1" si="19"/>
        <v>-0.57091131020071151</v>
      </c>
      <c r="T123">
        <f t="shared" ca="1" si="20"/>
        <v>0</v>
      </c>
      <c r="U123">
        <f t="shared" ca="1" si="21"/>
        <v>0</v>
      </c>
      <c r="V123">
        <f t="shared" ca="1" si="22"/>
        <v>0</v>
      </c>
      <c r="W123">
        <f t="shared" ca="1" si="23"/>
        <v>0</v>
      </c>
    </row>
  </sheetData>
  <mergeCells count="1">
    <mergeCell ref="G1:H1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032B-A1BE-4CBA-8A52-F08EE83A8E8F}">
  <sheetPr codeName="Sheet7"/>
  <dimension ref="A1:W123"/>
  <sheetViews>
    <sheetView topLeftCell="C1" zoomScaleNormal="100" workbookViewId="0">
      <selection activeCell="H35" sqref="H35"/>
    </sheetView>
  </sheetViews>
  <sheetFormatPr defaultRowHeight="13.8"/>
  <sheetData>
    <row r="1" spans="1:23">
      <c r="A1" s="1" t="s">
        <v>117</v>
      </c>
      <c r="B1" s="3" t="s">
        <v>119</v>
      </c>
      <c r="C1" s="3" t="s">
        <v>118</v>
      </c>
      <c r="D1" s="1" t="s">
        <v>119</v>
      </c>
      <c r="E1" s="1" t="s">
        <v>118</v>
      </c>
      <c r="F1" s="8" t="s">
        <v>131</v>
      </c>
      <c r="G1" s="10" t="s">
        <v>126</v>
      </c>
      <c r="H1" s="10"/>
      <c r="K1" t="s">
        <v>123</v>
      </c>
      <c r="L1" t="s">
        <v>124</v>
      </c>
      <c r="M1" t="s">
        <v>125</v>
      </c>
      <c r="N1" t="s">
        <v>127</v>
      </c>
      <c r="O1">
        <v>1</v>
      </c>
      <c r="P1" t="s">
        <v>136</v>
      </c>
      <c r="Q1" t="s">
        <v>132</v>
      </c>
      <c r="R1" t="s">
        <v>123</v>
      </c>
      <c r="S1" t="s">
        <v>123</v>
      </c>
      <c r="T1" t="s">
        <v>124</v>
      </c>
      <c r="U1" t="s">
        <v>124</v>
      </c>
      <c r="V1" t="s">
        <v>125</v>
      </c>
      <c r="W1" t="s">
        <v>125</v>
      </c>
    </row>
    <row r="2" spans="1:23">
      <c r="A2" s="2" t="s">
        <v>0</v>
      </c>
      <c r="B2" s="4">
        <v>39</v>
      </c>
      <c r="C2" s="3">
        <v>3.403</v>
      </c>
      <c r="D2" s="1">
        <v>-0.37841444551735476</v>
      </c>
      <c r="E2" s="1">
        <v>0.31789560807401429</v>
      </c>
      <c r="G2" s="1" t="s">
        <v>122</v>
      </c>
      <c r="H2" s="1" t="s">
        <v>119</v>
      </c>
      <c r="I2" s="1" t="s">
        <v>118</v>
      </c>
      <c r="K2">
        <f ca="1">SQRT((D2-$H$3)^2+(E2-$I$3)^2)</f>
        <v>0.47940979005133411</v>
      </c>
      <c r="L2">
        <f ca="1">SQRT((D2-$H$4)^2+(E2-$I$4)^2)</f>
        <v>2.1694835735980602</v>
      </c>
      <c r="M2">
        <f ca="1">SQRT((D2-$H$5)^2+(E2-$I$5)^2)</f>
        <v>0.88995920878193546</v>
      </c>
      <c r="N2" t="str">
        <f t="shared" ref="N2:N66" ca="1" si="0">INDEX($K$1:$M$1,1,MATCH(MIN(K2:M2),K2:M2,0))</f>
        <v>C1</v>
      </c>
      <c r="O2">
        <v>2</v>
      </c>
      <c r="P2" t="str">
        <f ca="1">INDIRECT($F$1&amp;"!N"&amp;O2)</f>
        <v>C1</v>
      </c>
      <c r="Q2">
        <f ca="1">IF(P2=N2,0,1)</f>
        <v>0</v>
      </c>
      <c r="R2">
        <f ca="1">IF($N2=R$1,$D2,0)</f>
        <v>-0.37841444551735476</v>
      </c>
      <c r="S2">
        <f ca="1">IF($N2=S$1,$E2,0)</f>
        <v>0.31789560807401429</v>
      </c>
      <c r="T2">
        <f ca="1">IF($N2=T$1,$D2,0)</f>
        <v>0</v>
      </c>
      <c r="U2">
        <f ca="1">IF($N2=U$1,$E2,0)</f>
        <v>0</v>
      </c>
      <c r="V2">
        <f ca="1">IF($N2=V$1,$D2,0)</f>
        <v>0</v>
      </c>
      <c r="W2">
        <f ca="1">IF($N2=W$1,$E2,0)</f>
        <v>0</v>
      </c>
    </row>
    <row r="3" spans="1:23">
      <c r="A3" s="2" t="s">
        <v>1</v>
      </c>
      <c r="B3" s="4">
        <v>34</v>
      </c>
      <c r="C3" s="3">
        <v>4.202</v>
      </c>
      <c r="D3" s="1">
        <v>-0.63983325838891336</v>
      </c>
      <c r="E3" s="1">
        <v>0.56439221609258627</v>
      </c>
      <c r="G3" s="1" t="s">
        <v>123</v>
      </c>
      <c r="H3" s="1">
        <f ca="1">AVERAGEIFS(INDIRECT($F$1&amp;"!"&amp;ADDRESS(2,H$6,1)):INDIRECT($F$1&amp;"!"&amp;ADDRESS(123,H$6,1)),INDIRECT($F$1&amp;"!$N$2"):INDIRECT($F$1&amp;"!$N$123"),$G3)</f>
        <v>-0.6822254983140309</v>
      </c>
      <c r="I3" s="1">
        <f ca="1">AVERAGEIFS(INDIRECT($F$1&amp;"!"&amp;ADDRESS(2,I$6,1)):INDIRECT($F$1&amp;"!"&amp;ADDRESS(123,I$6,1)),INDIRECT($F$1&amp;"!$N$2"):INDIRECT($F$1&amp;"!$N$123"),$G3)</f>
        <v>-5.2958259366571413E-2</v>
      </c>
      <c r="K3">
        <f t="shared" ref="K3:K66" ca="1" si="1">SQRT((D3-$H$3)^2+(E3-$I$3)^2)</f>
        <v>0.61880425948397988</v>
      </c>
      <c r="L3">
        <f t="shared" ref="L3:L66" ca="1" si="2">SQRT((D3-$H$4)^2+(E3-$I$4)^2)</f>
        <v>2.4777715487560172</v>
      </c>
      <c r="M3">
        <f t="shared" ref="M3:M66" ca="1" si="3">SQRT((D3-$H$5)^2+(E3-$I$5)^2)</f>
        <v>1.2015059913357664</v>
      </c>
      <c r="N3" t="str">
        <f t="shared" ca="1" si="0"/>
        <v>C1</v>
      </c>
      <c r="O3">
        <v>3</v>
      </c>
      <c r="P3" t="str">
        <f t="shared" ref="P3:P66" ca="1" si="4">INDIRECT($F$1&amp;"!N"&amp;O3)</f>
        <v>C1</v>
      </c>
      <c r="Q3">
        <f t="shared" ref="Q3:Q66" ca="1" si="5">IF(P3=N3,0,1)</f>
        <v>0</v>
      </c>
      <c r="R3">
        <f t="shared" ref="R3:R66" ca="1" si="6">IF($N3=R$1,$D3,0)</f>
        <v>-0.63983325838891336</v>
      </c>
      <c r="S3">
        <f t="shared" ref="S3:S66" ca="1" si="7">IF($N3=S$1,$E3,0)</f>
        <v>0.56439221609258627</v>
      </c>
      <c r="T3">
        <f t="shared" ref="T3:T66" ca="1" si="8">IF($N3=T$1,$D3,0)</f>
        <v>0</v>
      </c>
      <c r="U3">
        <f t="shared" ref="U3:U66" ca="1" si="9">IF($N3=U$1,$E3,0)</f>
        <v>0</v>
      </c>
      <c r="V3">
        <f t="shared" ref="V3:V66" ca="1" si="10">IF($N3=V$1,$D3,0)</f>
        <v>0</v>
      </c>
      <c r="W3">
        <f t="shared" ref="W3:W66" ca="1" si="11">IF($N3=W$1,$E3,0)</f>
        <v>0</v>
      </c>
    </row>
    <row r="4" spans="1:23">
      <c r="A4" s="2" t="s">
        <v>2</v>
      </c>
      <c r="B4" s="4">
        <v>36</v>
      </c>
      <c r="C4" s="3">
        <v>-2.298</v>
      </c>
      <c r="D4" s="1">
        <v>-0.53526573324028992</v>
      </c>
      <c r="E4" s="1">
        <v>-1.4408993385015536</v>
      </c>
      <c r="G4" s="1" t="s">
        <v>124</v>
      </c>
      <c r="H4" s="1">
        <f ca="1">AVERAGEIFS(INDIRECT($F$1&amp;"!"&amp;ADDRESS(2,H$6,1)):INDIRECT($F$1&amp;"!"&amp;ADDRESS(123,H$6,1)),INDIRECT($F$1&amp;"!$N$2"):INDIRECT($F$1&amp;"!$N$123"),$G4)</f>
        <v>1.7577507110902384</v>
      </c>
      <c r="I4" s="1">
        <f ca="1">AVERAGEIFS(INDIRECT($F$1&amp;"!"&amp;ADDRESS(2,I$6,1)):INDIRECT($F$1&amp;"!"&amp;ADDRESS(123,I$6,1)),INDIRECT($F$1&amp;"!$N$2"):INDIRECT($F$1&amp;"!$N$123"),$G4)</f>
        <v>-6.0862097864052493E-2</v>
      </c>
      <c r="K4">
        <f t="shared" ca="1" si="1"/>
        <v>1.3956996853553088</v>
      </c>
      <c r="L4">
        <f t="shared" ca="1" si="2"/>
        <v>2.6762711371452235</v>
      </c>
      <c r="M4">
        <f t="shared" ca="1" si="3"/>
        <v>1.9352602960336736</v>
      </c>
      <c r="N4" t="str">
        <f t="shared" ca="1" si="0"/>
        <v>C1</v>
      </c>
      <c r="O4">
        <v>4</v>
      </c>
      <c r="P4" t="str">
        <f t="shared" ca="1" si="4"/>
        <v>C1</v>
      </c>
      <c r="Q4">
        <f t="shared" ca="1" si="5"/>
        <v>0</v>
      </c>
      <c r="R4">
        <f t="shared" ca="1" si="6"/>
        <v>-0.53526573324028992</v>
      </c>
      <c r="S4">
        <f t="shared" ca="1" si="7"/>
        <v>-1.4408993385015536</v>
      </c>
      <c r="T4">
        <f t="shared" ca="1" si="8"/>
        <v>0</v>
      </c>
      <c r="U4">
        <f t="shared" ca="1" si="9"/>
        <v>0</v>
      </c>
      <c r="V4">
        <f t="shared" ca="1" si="10"/>
        <v>0</v>
      </c>
      <c r="W4">
        <f t="shared" ca="1" si="11"/>
        <v>0</v>
      </c>
    </row>
    <row r="5" spans="1:23">
      <c r="A5" s="2" t="s">
        <v>3</v>
      </c>
      <c r="B5" s="4">
        <v>33</v>
      </c>
      <c r="C5" s="3">
        <v>0.20799999999999999</v>
      </c>
      <c r="D5" s="1">
        <v>-0.69211702096322514</v>
      </c>
      <c r="E5" s="1">
        <v>-0.66778231760725915</v>
      </c>
      <c r="G5" s="1" t="s">
        <v>125</v>
      </c>
      <c r="H5" s="1">
        <f ca="1">AVERAGEIFS(INDIRECT($F$1&amp;"!"&amp;ADDRESS(2,H$6,1)):INDIRECT($F$1&amp;"!"&amp;ADDRESS(123,H$6,1)),INDIRECT($F$1&amp;"!$N$2"):INDIRECT($F$1&amp;"!$N$123"),$G5)</f>
        <v>0.50266377564234277</v>
      </c>
      <c r="I5" s="1">
        <f ca="1">AVERAGEIFS(INDIRECT($F$1&amp;"!"&amp;ADDRESS(2,I$6,1)):INDIRECT($F$1&amp;"!"&amp;ADDRESS(123,I$6,1)),INDIRECT($F$1&amp;"!$N$2"):INDIRECT($F$1&amp;"!$N$123"),$G5)</f>
        <v>0.19248204623227483</v>
      </c>
      <c r="K5">
        <f t="shared" ca="1" si="1"/>
        <v>0.61490362237660312</v>
      </c>
      <c r="L5">
        <f t="shared" ca="1" si="2"/>
        <v>2.523926317801279</v>
      </c>
      <c r="M5">
        <f t="shared" ca="1" si="3"/>
        <v>1.4722621803298737</v>
      </c>
      <c r="N5" t="str">
        <f t="shared" ca="1" si="0"/>
        <v>C1</v>
      </c>
      <c r="O5">
        <v>5</v>
      </c>
      <c r="P5" t="str">
        <f t="shared" ca="1" si="4"/>
        <v>C1</v>
      </c>
      <c r="Q5">
        <f t="shared" ca="1" si="5"/>
        <v>0</v>
      </c>
      <c r="R5">
        <f t="shared" ca="1" si="6"/>
        <v>-0.69211702096322514</v>
      </c>
      <c r="S5">
        <f t="shared" ca="1" si="7"/>
        <v>-0.66778231760725915</v>
      </c>
      <c r="T5">
        <f t="shared" ca="1" si="8"/>
        <v>0</v>
      </c>
      <c r="U5">
        <f t="shared" ca="1" si="9"/>
        <v>0</v>
      </c>
      <c r="V5">
        <f t="shared" ca="1" si="10"/>
        <v>0</v>
      </c>
      <c r="W5">
        <f t="shared" ca="1" si="11"/>
        <v>0</v>
      </c>
    </row>
    <row r="6" spans="1:23">
      <c r="A6" s="2" t="s">
        <v>4</v>
      </c>
      <c r="B6" s="4">
        <v>79</v>
      </c>
      <c r="C6" s="3">
        <v>2.4710000000000001</v>
      </c>
      <c r="D6" s="1">
        <v>1.7129360574551145</v>
      </c>
      <c r="E6" s="1">
        <v>3.0367649784516094E-2</v>
      </c>
      <c r="F6" t="s">
        <v>133</v>
      </c>
      <c r="G6" s="9">
        <f ca="1">SUM(Q:Q)</f>
        <v>6</v>
      </c>
      <c r="H6">
        <v>4</v>
      </c>
      <c r="I6">
        <v>5</v>
      </c>
      <c r="K6">
        <f t="shared" ca="1" si="1"/>
        <v>2.3966105410287937</v>
      </c>
      <c r="L6">
        <f t="shared" ca="1" si="2"/>
        <v>0.10164260935482536</v>
      </c>
      <c r="M6">
        <f t="shared" ca="1" si="3"/>
        <v>1.2210815180240482</v>
      </c>
      <c r="N6" t="str">
        <f t="shared" ca="1" si="0"/>
        <v>C2</v>
      </c>
      <c r="O6">
        <v>6</v>
      </c>
      <c r="P6" t="str">
        <f t="shared" ca="1" si="4"/>
        <v>C2</v>
      </c>
      <c r="Q6">
        <f t="shared" ca="1" si="5"/>
        <v>0</v>
      </c>
      <c r="R6">
        <f t="shared" ca="1" si="6"/>
        <v>0</v>
      </c>
      <c r="S6">
        <f t="shared" ca="1" si="7"/>
        <v>0</v>
      </c>
      <c r="T6">
        <f t="shared" ca="1" si="8"/>
        <v>1.7129360574551145</v>
      </c>
      <c r="U6">
        <f t="shared" ca="1" si="9"/>
        <v>3.0367649784516094E-2</v>
      </c>
      <c r="V6">
        <f t="shared" ca="1" si="10"/>
        <v>0</v>
      </c>
      <c r="W6">
        <f t="shared" ca="1" si="11"/>
        <v>0</v>
      </c>
    </row>
    <row r="7" spans="1:23">
      <c r="A7" s="2" t="s">
        <v>5</v>
      </c>
      <c r="B7" s="4">
        <v>75</v>
      </c>
      <c r="C7" s="3">
        <v>1.482</v>
      </c>
      <c r="D7" s="1">
        <v>1.5038010071578676</v>
      </c>
      <c r="E7" s="1">
        <v>-0.27474517290680772</v>
      </c>
      <c r="K7">
        <f t="shared" ca="1" si="1"/>
        <v>2.1972485789376188</v>
      </c>
      <c r="L7">
        <f t="shared" ca="1" si="2"/>
        <v>0.33201870717940529</v>
      </c>
      <c r="M7">
        <f t="shared" ca="1" si="3"/>
        <v>1.1047972803329171</v>
      </c>
      <c r="N7" t="str">
        <f t="shared" ca="1" si="0"/>
        <v>C2</v>
      </c>
      <c r="O7">
        <v>7</v>
      </c>
      <c r="P7" t="str">
        <f t="shared" ca="1" si="4"/>
        <v>C2</v>
      </c>
      <c r="Q7">
        <f t="shared" ca="1" si="5"/>
        <v>0</v>
      </c>
      <c r="R7">
        <f t="shared" ca="1" si="6"/>
        <v>0</v>
      </c>
      <c r="S7">
        <f t="shared" ca="1" si="7"/>
        <v>0</v>
      </c>
      <c r="T7">
        <f t="shared" ca="1" si="8"/>
        <v>1.5038010071578676</v>
      </c>
      <c r="U7">
        <f t="shared" ca="1" si="9"/>
        <v>-0.27474517290680772</v>
      </c>
      <c r="V7">
        <f t="shared" ca="1" si="10"/>
        <v>0</v>
      </c>
      <c r="W7">
        <f t="shared" ca="1" si="11"/>
        <v>0</v>
      </c>
    </row>
    <row r="8" spans="1:23">
      <c r="A8" s="2" t="s">
        <v>6</v>
      </c>
      <c r="B8" s="4">
        <v>30</v>
      </c>
      <c r="C8" s="3">
        <v>-3.7719999999999998</v>
      </c>
      <c r="D8" s="1">
        <v>-0.84896830868616036</v>
      </c>
      <c r="E8" s="1">
        <v>-1.8956377618049018</v>
      </c>
      <c r="K8">
        <f t="shared" ca="1" si="1"/>
        <v>1.8502083432730405</v>
      </c>
      <c r="L8">
        <f t="shared" ca="1" si="2"/>
        <v>3.1876928624090519</v>
      </c>
      <c r="M8">
        <f t="shared" ca="1" si="3"/>
        <v>2.4873989676172639</v>
      </c>
      <c r="N8" t="str">
        <f t="shared" ca="1" si="0"/>
        <v>C1</v>
      </c>
      <c r="O8">
        <v>8</v>
      </c>
      <c r="P8" t="str">
        <f t="shared" ca="1" si="4"/>
        <v>C1</v>
      </c>
      <c r="Q8">
        <f t="shared" ca="1" si="5"/>
        <v>0</v>
      </c>
      <c r="R8">
        <f t="shared" ca="1" si="6"/>
        <v>-0.84896830868616036</v>
      </c>
      <c r="S8">
        <f t="shared" ca="1" si="7"/>
        <v>-1.8956377618049018</v>
      </c>
      <c r="T8">
        <f t="shared" ca="1" si="8"/>
        <v>0</v>
      </c>
      <c r="U8">
        <f t="shared" ca="1" si="9"/>
        <v>0</v>
      </c>
      <c r="V8">
        <f t="shared" ca="1" si="10"/>
        <v>0</v>
      </c>
      <c r="W8">
        <f t="shared" ca="1" si="11"/>
        <v>0</v>
      </c>
    </row>
    <row r="9" spans="1:23">
      <c r="A9" s="2" t="s">
        <v>7</v>
      </c>
      <c r="B9" s="4">
        <v>43</v>
      </c>
      <c r="C9" s="3">
        <v>2.915</v>
      </c>
      <c r="D9" s="1">
        <v>-0.16927939522010782</v>
      </c>
      <c r="E9" s="1">
        <v>0.16734448828294657</v>
      </c>
      <c r="K9">
        <f t="shared" ca="1" si="1"/>
        <v>0.55825353138262257</v>
      </c>
      <c r="L9">
        <f t="shared" ca="1" si="2"/>
        <v>1.9404956265313589</v>
      </c>
      <c r="M9">
        <f t="shared" ca="1" si="3"/>
        <v>0.6724132075504915</v>
      </c>
      <c r="N9" t="str">
        <f t="shared" ca="1" si="0"/>
        <v>C1</v>
      </c>
      <c r="O9">
        <v>9</v>
      </c>
      <c r="P9" t="str">
        <f t="shared" ca="1" si="4"/>
        <v>C1</v>
      </c>
      <c r="Q9">
        <f t="shared" ca="1" si="5"/>
        <v>0</v>
      </c>
      <c r="R9">
        <f t="shared" ca="1" si="6"/>
        <v>-0.16927939522010782</v>
      </c>
      <c r="S9">
        <f t="shared" ca="1" si="7"/>
        <v>0.16734448828294657</v>
      </c>
      <c r="T9">
        <f t="shared" ca="1" si="8"/>
        <v>0</v>
      </c>
      <c r="U9">
        <f t="shared" ca="1" si="9"/>
        <v>0</v>
      </c>
      <c r="V9">
        <f t="shared" ca="1" si="10"/>
        <v>0</v>
      </c>
      <c r="W9">
        <f t="shared" ca="1" si="11"/>
        <v>0</v>
      </c>
    </row>
    <row r="10" spans="1:23">
      <c r="A10" s="2" t="s">
        <v>8</v>
      </c>
      <c r="B10" s="4">
        <v>26</v>
      </c>
      <c r="C10" s="3">
        <v>6.923</v>
      </c>
      <c r="D10" s="1">
        <v>-1.0581033589834072</v>
      </c>
      <c r="E10" s="1">
        <v>1.4038381114849949</v>
      </c>
      <c r="K10">
        <f t="shared" ca="1" si="1"/>
        <v>1.5045065078847886</v>
      </c>
      <c r="L10">
        <f t="shared" ca="1" si="2"/>
        <v>3.1740165165319256</v>
      </c>
      <c r="M10">
        <f t="shared" ca="1" si="3"/>
        <v>1.9756967290939229</v>
      </c>
      <c r="N10" t="str">
        <f t="shared" ca="1" si="0"/>
        <v>C1</v>
      </c>
      <c r="O10">
        <v>10</v>
      </c>
      <c r="P10" t="str">
        <f t="shared" ca="1" si="4"/>
        <v>C1</v>
      </c>
      <c r="Q10">
        <f t="shared" ca="1" si="5"/>
        <v>0</v>
      </c>
      <c r="R10">
        <f t="shared" ca="1" si="6"/>
        <v>-1.0581033589834072</v>
      </c>
      <c r="S10">
        <f t="shared" ca="1" si="7"/>
        <v>1.4038381114849949</v>
      </c>
      <c r="T10">
        <f t="shared" ca="1" si="8"/>
        <v>0</v>
      </c>
      <c r="U10">
        <f t="shared" ca="1" si="9"/>
        <v>0</v>
      </c>
      <c r="V10">
        <f t="shared" ca="1" si="10"/>
        <v>0</v>
      </c>
      <c r="W10">
        <f t="shared" ca="1" si="11"/>
        <v>0</v>
      </c>
    </row>
    <row r="11" spans="1:23">
      <c r="A11" s="2" t="s">
        <v>9</v>
      </c>
      <c r="B11" s="4">
        <v>77</v>
      </c>
      <c r="C11" s="3">
        <v>1.2390000000000001</v>
      </c>
      <c r="D11" s="1">
        <v>1.6083685323064909</v>
      </c>
      <c r="E11" s="1">
        <v>-0.34971222640932709</v>
      </c>
      <c r="K11">
        <f t="shared" ca="1" si="1"/>
        <v>2.309736766402176</v>
      </c>
      <c r="L11">
        <f t="shared" ca="1" si="2"/>
        <v>0.32519137765137801</v>
      </c>
      <c r="M11">
        <f t="shared" ca="1" si="3"/>
        <v>1.2314859472178634</v>
      </c>
      <c r="N11" t="str">
        <f t="shared" ca="1" si="0"/>
        <v>C2</v>
      </c>
      <c r="O11">
        <v>11</v>
      </c>
      <c r="P11" t="str">
        <f t="shared" ca="1" si="4"/>
        <v>C2</v>
      </c>
      <c r="Q11">
        <f t="shared" ca="1" si="5"/>
        <v>0</v>
      </c>
      <c r="R11">
        <f t="shared" ca="1" si="6"/>
        <v>0</v>
      </c>
      <c r="S11">
        <f t="shared" ca="1" si="7"/>
        <v>0</v>
      </c>
      <c r="T11">
        <f t="shared" ca="1" si="8"/>
        <v>1.6083685323064909</v>
      </c>
      <c r="U11">
        <f t="shared" ca="1" si="9"/>
        <v>-0.34971222640932709</v>
      </c>
      <c r="V11">
        <f t="shared" ca="1" si="10"/>
        <v>0</v>
      </c>
      <c r="W11">
        <f t="shared" ca="1" si="11"/>
        <v>0</v>
      </c>
    </row>
    <row r="12" spans="1:23">
      <c r="A12" s="2" t="s">
        <v>10</v>
      </c>
      <c r="B12" s="4">
        <v>36</v>
      </c>
      <c r="C12" s="3">
        <v>4.0270000000000001</v>
      </c>
      <c r="D12" s="1">
        <v>-0.53526573324028992</v>
      </c>
      <c r="E12" s="1">
        <v>0.5104035973150518</v>
      </c>
      <c r="K12">
        <f t="shared" ca="1" si="1"/>
        <v>0.58221452585305256</v>
      </c>
      <c r="L12">
        <f t="shared" ca="1" si="2"/>
        <v>2.3631057759775977</v>
      </c>
      <c r="M12">
        <f t="shared" ca="1" si="3"/>
        <v>1.0855283405108416</v>
      </c>
      <c r="N12" t="str">
        <f t="shared" ca="1" si="0"/>
        <v>C1</v>
      </c>
      <c r="O12">
        <v>12</v>
      </c>
      <c r="P12" t="str">
        <f t="shared" ca="1" si="4"/>
        <v>C1</v>
      </c>
      <c r="Q12">
        <f t="shared" ca="1" si="5"/>
        <v>0</v>
      </c>
      <c r="R12">
        <f t="shared" ca="1" si="6"/>
        <v>-0.53526573324028992</v>
      </c>
      <c r="S12">
        <f t="shared" ca="1" si="7"/>
        <v>0.5104035973150518</v>
      </c>
      <c r="T12">
        <f t="shared" ca="1" si="8"/>
        <v>0</v>
      </c>
      <c r="U12">
        <f t="shared" ca="1" si="9"/>
        <v>0</v>
      </c>
      <c r="V12">
        <f t="shared" ca="1" si="10"/>
        <v>0</v>
      </c>
      <c r="W12">
        <f t="shared" ca="1" si="11"/>
        <v>0</v>
      </c>
    </row>
    <row r="13" spans="1:23">
      <c r="A13" s="2" t="s">
        <v>11</v>
      </c>
      <c r="B13" s="4">
        <v>33</v>
      </c>
      <c r="C13" s="3">
        <v>4.0999999999999996</v>
      </c>
      <c r="D13" s="1">
        <v>-0.69211702096322514</v>
      </c>
      <c r="E13" s="1">
        <v>0.5329245640051089</v>
      </c>
      <c r="K13">
        <f t="shared" ca="1" si="1"/>
        <v>0.58596631724211845</v>
      </c>
      <c r="L13">
        <f t="shared" ca="1" si="2"/>
        <v>2.5208003697973593</v>
      </c>
      <c r="M13">
        <f t="shared" ca="1" si="3"/>
        <v>1.2423374178720297</v>
      </c>
      <c r="N13" t="str">
        <f t="shared" ca="1" si="0"/>
        <v>C1</v>
      </c>
      <c r="O13">
        <v>13</v>
      </c>
      <c r="P13" t="str">
        <f t="shared" ca="1" si="4"/>
        <v>C1</v>
      </c>
      <c r="Q13">
        <f t="shared" ca="1" si="5"/>
        <v>0</v>
      </c>
      <c r="R13">
        <f t="shared" ca="1" si="6"/>
        <v>-0.69211702096322514</v>
      </c>
      <c r="S13">
        <f t="shared" ca="1" si="7"/>
        <v>0.5329245640051089</v>
      </c>
      <c r="T13">
        <f t="shared" ca="1" si="8"/>
        <v>0</v>
      </c>
      <c r="U13">
        <f t="shared" ca="1" si="9"/>
        <v>0</v>
      </c>
      <c r="V13">
        <f t="shared" ca="1" si="10"/>
        <v>0</v>
      </c>
      <c r="W13">
        <f t="shared" ca="1" si="11"/>
        <v>0</v>
      </c>
    </row>
    <row r="14" spans="1:23">
      <c r="A14" s="2" t="s">
        <v>12</v>
      </c>
      <c r="B14" s="4">
        <v>39</v>
      </c>
      <c r="C14" s="3">
        <v>2.5</v>
      </c>
      <c r="D14" s="1">
        <v>-0.37841444551735476</v>
      </c>
      <c r="E14" s="1">
        <v>3.9314335181936076E-2</v>
      </c>
      <c r="K14">
        <f t="shared" ca="1" si="1"/>
        <v>0.31751438944737292</v>
      </c>
      <c r="L14">
        <f t="shared" ca="1" si="2"/>
        <v>2.1385127762167242</v>
      </c>
      <c r="M14">
        <f t="shared" ca="1" si="3"/>
        <v>0.89429255812085173</v>
      </c>
      <c r="N14" t="str">
        <f t="shared" ca="1" si="0"/>
        <v>C1</v>
      </c>
      <c r="O14">
        <v>14</v>
      </c>
      <c r="P14" t="str">
        <f t="shared" ca="1" si="4"/>
        <v>C1</v>
      </c>
      <c r="Q14">
        <f t="shared" ca="1" si="5"/>
        <v>0</v>
      </c>
      <c r="R14">
        <f t="shared" ca="1" si="6"/>
        <v>-0.37841444551735476</v>
      </c>
      <c r="S14">
        <f t="shared" ca="1" si="7"/>
        <v>3.9314335181936076E-2</v>
      </c>
      <c r="T14">
        <f t="shared" ca="1" si="8"/>
        <v>0</v>
      </c>
      <c r="U14">
        <f t="shared" ca="1" si="9"/>
        <v>0</v>
      </c>
      <c r="V14">
        <f t="shared" ca="1" si="10"/>
        <v>0</v>
      </c>
      <c r="W14">
        <f t="shared" ca="1" si="11"/>
        <v>0</v>
      </c>
    </row>
    <row r="15" spans="1:23">
      <c r="A15" s="2" t="s">
        <v>13</v>
      </c>
      <c r="B15" s="4">
        <v>60</v>
      </c>
      <c r="C15" s="3">
        <v>2.8639999999999999</v>
      </c>
      <c r="D15" s="1">
        <v>0.7195445685431916</v>
      </c>
      <c r="E15" s="1">
        <v>0.15161066223920788</v>
      </c>
      <c r="K15">
        <f t="shared" ca="1" si="1"/>
        <v>1.4166184256968612</v>
      </c>
      <c r="L15">
        <f t="shared" ca="1" si="2"/>
        <v>1.0597248077724313</v>
      </c>
      <c r="M15">
        <f t="shared" ca="1" si="3"/>
        <v>0.2206983197915417</v>
      </c>
      <c r="N15" t="str">
        <f t="shared" ca="1" si="0"/>
        <v>C3</v>
      </c>
      <c r="O15">
        <v>15</v>
      </c>
      <c r="P15" t="str">
        <f t="shared" ca="1" si="4"/>
        <v>C3</v>
      </c>
      <c r="Q15">
        <f t="shared" ca="1" si="5"/>
        <v>0</v>
      </c>
      <c r="R15">
        <f t="shared" ca="1" si="6"/>
        <v>0</v>
      </c>
      <c r="S15">
        <f t="shared" ca="1" si="7"/>
        <v>0</v>
      </c>
      <c r="T15">
        <f t="shared" ca="1" si="8"/>
        <v>0</v>
      </c>
      <c r="U15">
        <f t="shared" ca="1" si="9"/>
        <v>0</v>
      </c>
      <c r="V15">
        <f t="shared" ca="1" si="10"/>
        <v>0.7195445685431916</v>
      </c>
      <c r="W15">
        <f t="shared" ca="1" si="11"/>
        <v>0.15161066223920788</v>
      </c>
    </row>
    <row r="16" spans="1:23">
      <c r="A16" s="2" t="s">
        <v>14</v>
      </c>
      <c r="B16" s="4">
        <v>40</v>
      </c>
      <c r="C16" s="3">
        <v>-3.5950000000000002</v>
      </c>
      <c r="D16" s="1">
        <v>-0.32613068294304304</v>
      </c>
      <c r="E16" s="1">
        <v>-1.8410321302413384</v>
      </c>
      <c r="K16">
        <f t="shared" ca="1" si="1"/>
        <v>1.8231872326338758</v>
      </c>
      <c r="L16">
        <f t="shared" ca="1" si="2"/>
        <v>2.7407238110711263</v>
      </c>
      <c r="M16">
        <f t="shared" ca="1" si="3"/>
        <v>2.195923532480355</v>
      </c>
      <c r="N16" t="str">
        <f t="shared" ca="1" si="0"/>
        <v>C1</v>
      </c>
      <c r="O16">
        <v>16</v>
      </c>
      <c r="P16" t="str">
        <f t="shared" ca="1" si="4"/>
        <v>C1</v>
      </c>
      <c r="Q16">
        <f t="shared" ca="1" si="5"/>
        <v>0</v>
      </c>
      <c r="R16">
        <f t="shared" ca="1" si="6"/>
        <v>-0.32613068294304304</v>
      </c>
      <c r="S16">
        <f t="shared" ca="1" si="7"/>
        <v>-1.8410321302413384</v>
      </c>
      <c r="T16">
        <f t="shared" ca="1" si="8"/>
        <v>0</v>
      </c>
      <c r="U16">
        <f t="shared" ca="1" si="9"/>
        <v>0</v>
      </c>
      <c r="V16">
        <f t="shared" ca="1" si="10"/>
        <v>0</v>
      </c>
      <c r="W16">
        <f t="shared" ca="1" si="11"/>
        <v>0</v>
      </c>
    </row>
    <row r="17" spans="1:23">
      <c r="A17" s="2" t="s">
        <v>15</v>
      </c>
      <c r="B17" s="4">
        <v>41</v>
      </c>
      <c r="C17" s="3">
        <v>3.4430000000000001</v>
      </c>
      <c r="D17" s="1">
        <v>-0.27384692036873126</v>
      </c>
      <c r="E17" s="1">
        <v>0.33023586379459363</v>
      </c>
      <c r="K17">
        <f t="shared" ca="1" si="1"/>
        <v>0.56000964183653057</v>
      </c>
      <c r="L17">
        <f t="shared" ca="1" si="2"/>
        <v>2.0688998409210733</v>
      </c>
      <c r="M17">
        <f t="shared" ca="1" si="3"/>
        <v>0.78863488083687705</v>
      </c>
      <c r="N17" t="str">
        <f t="shared" ca="1" si="0"/>
        <v>C1</v>
      </c>
      <c r="O17">
        <v>17</v>
      </c>
      <c r="P17" t="str">
        <f t="shared" ca="1" si="4"/>
        <v>C1</v>
      </c>
      <c r="Q17">
        <f t="shared" ca="1" si="5"/>
        <v>0</v>
      </c>
      <c r="R17">
        <f t="shared" ca="1" si="6"/>
        <v>-0.27384692036873126</v>
      </c>
      <c r="S17">
        <f t="shared" ca="1" si="7"/>
        <v>0.33023586379459363</v>
      </c>
      <c r="T17">
        <f t="shared" ca="1" si="8"/>
        <v>0</v>
      </c>
      <c r="U17">
        <f t="shared" ca="1" si="9"/>
        <v>0</v>
      </c>
      <c r="V17">
        <f t="shared" ca="1" si="10"/>
        <v>0</v>
      </c>
      <c r="W17">
        <f t="shared" ca="1" si="11"/>
        <v>0</v>
      </c>
    </row>
    <row r="18" spans="1:23">
      <c r="A18" s="2" t="s">
        <v>16</v>
      </c>
      <c r="B18" s="4">
        <v>20</v>
      </c>
      <c r="C18" s="3">
        <v>-1.042</v>
      </c>
      <c r="D18" s="1">
        <v>-1.3718059344292777</v>
      </c>
      <c r="E18" s="1">
        <v>-1.0534153088753631</v>
      </c>
      <c r="K18">
        <f t="shared" ca="1" si="1"/>
        <v>1.2150866165770779</v>
      </c>
      <c r="L18">
        <f t="shared" ca="1" si="2"/>
        <v>3.2831824003859778</v>
      </c>
      <c r="M18">
        <f t="shared" ca="1" si="3"/>
        <v>2.2507547430673545</v>
      </c>
      <c r="N18" t="str">
        <f t="shared" ca="1" si="0"/>
        <v>C1</v>
      </c>
      <c r="O18">
        <v>18</v>
      </c>
      <c r="P18" t="str">
        <f t="shared" ca="1" si="4"/>
        <v>C1</v>
      </c>
      <c r="Q18">
        <f t="shared" ca="1" si="5"/>
        <v>0</v>
      </c>
      <c r="R18">
        <f t="shared" ca="1" si="6"/>
        <v>-1.3718059344292777</v>
      </c>
      <c r="S18">
        <f t="shared" ca="1" si="7"/>
        <v>-1.0534153088753631</v>
      </c>
      <c r="T18">
        <f t="shared" ca="1" si="8"/>
        <v>0</v>
      </c>
      <c r="U18">
        <f t="shared" ca="1" si="9"/>
        <v>0</v>
      </c>
      <c r="V18">
        <f t="shared" ca="1" si="10"/>
        <v>0</v>
      </c>
      <c r="W18">
        <f t="shared" ca="1" si="11"/>
        <v>0</v>
      </c>
    </row>
    <row r="19" spans="1:23">
      <c r="A19" s="2" t="s">
        <v>17</v>
      </c>
      <c r="B19" s="4">
        <v>26</v>
      </c>
      <c r="C19" s="3">
        <v>4.4429999999999996</v>
      </c>
      <c r="D19" s="1">
        <v>-1.0581033589834072</v>
      </c>
      <c r="E19" s="1">
        <v>0.63874225680907659</v>
      </c>
      <c r="K19">
        <f t="shared" ca="1" si="1"/>
        <v>0.7872317131690294</v>
      </c>
      <c r="L19">
        <f t="shared" ca="1" si="2"/>
        <v>2.9014617690102211</v>
      </c>
      <c r="M19">
        <f t="shared" ca="1" si="3"/>
        <v>1.6233121154207915</v>
      </c>
      <c r="N19" t="str">
        <f t="shared" ca="1" si="0"/>
        <v>C1</v>
      </c>
      <c r="O19">
        <v>19</v>
      </c>
      <c r="P19" t="str">
        <f t="shared" ca="1" si="4"/>
        <v>C1</v>
      </c>
      <c r="Q19">
        <f t="shared" ca="1" si="5"/>
        <v>0</v>
      </c>
      <c r="R19">
        <f t="shared" ca="1" si="6"/>
        <v>-1.0581033589834072</v>
      </c>
      <c r="S19">
        <f t="shared" ca="1" si="7"/>
        <v>0.63874225680907659</v>
      </c>
      <c r="T19">
        <f t="shared" ca="1" si="8"/>
        <v>0</v>
      </c>
      <c r="U19">
        <f t="shared" ca="1" si="9"/>
        <v>0</v>
      </c>
      <c r="V19">
        <f t="shared" ca="1" si="10"/>
        <v>0</v>
      </c>
      <c r="W19">
        <f t="shared" ca="1" si="11"/>
        <v>0</v>
      </c>
    </row>
    <row r="20" spans="1:23">
      <c r="A20" s="2" t="s">
        <v>18</v>
      </c>
      <c r="B20" s="4">
        <v>82</v>
      </c>
      <c r="C20" s="3">
        <v>1.4330000000000001</v>
      </c>
      <c r="D20" s="1">
        <v>1.8697873451780496</v>
      </c>
      <c r="E20" s="1">
        <v>-0.28986198616451736</v>
      </c>
      <c r="K20">
        <f t="shared" ca="1" si="1"/>
        <v>2.5629851597540103</v>
      </c>
      <c r="L20">
        <f t="shared" ca="1" si="2"/>
        <v>0.25493755356822478</v>
      </c>
      <c r="M20">
        <f t="shared" ca="1" si="3"/>
        <v>1.4497181174176068</v>
      </c>
      <c r="N20" t="str">
        <f t="shared" ca="1" si="0"/>
        <v>C2</v>
      </c>
      <c r="O20">
        <v>20</v>
      </c>
      <c r="P20" t="str">
        <f t="shared" ca="1" si="4"/>
        <v>C2</v>
      </c>
      <c r="Q20">
        <f t="shared" ca="1" si="5"/>
        <v>0</v>
      </c>
      <c r="R20">
        <f t="shared" ca="1" si="6"/>
        <v>0</v>
      </c>
      <c r="S20">
        <f t="shared" ca="1" si="7"/>
        <v>0</v>
      </c>
      <c r="T20">
        <f t="shared" ca="1" si="8"/>
        <v>1.8697873451780496</v>
      </c>
      <c r="U20">
        <f t="shared" ca="1" si="9"/>
        <v>-0.28986198616451736</v>
      </c>
      <c r="V20">
        <f t="shared" ca="1" si="10"/>
        <v>0</v>
      </c>
      <c r="W20">
        <f t="shared" ca="1" si="11"/>
        <v>0</v>
      </c>
    </row>
    <row r="21" spans="1:23">
      <c r="A21" s="2" t="s">
        <v>19</v>
      </c>
      <c r="B21" s="4">
        <v>20</v>
      </c>
      <c r="C21" s="3">
        <v>-6.3730000000000002</v>
      </c>
      <c r="D21" s="1">
        <v>-1.3718059344292777</v>
      </c>
      <c r="E21" s="1">
        <v>-2.6980628900355725</v>
      </c>
      <c r="K21">
        <f t="shared" ca="1" si="1"/>
        <v>2.7335141640495455</v>
      </c>
      <c r="L21">
        <f t="shared" ca="1" si="2"/>
        <v>4.0925484500180884</v>
      </c>
      <c r="M21">
        <f t="shared" ca="1" si="3"/>
        <v>3.4451250663161241</v>
      </c>
      <c r="N21" t="str">
        <f t="shared" ca="1" si="0"/>
        <v>C1</v>
      </c>
      <c r="O21">
        <v>21</v>
      </c>
      <c r="P21" t="str">
        <f t="shared" ca="1" si="4"/>
        <v>C1</v>
      </c>
      <c r="Q21">
        <f t="shared" ca="1" si="5"/>
        <v>0</v>
      </c>
      <c r="R21">
        <f t="shared" ca="1" si="6"/>
        <v>-1.3718059344292777</v>
      </c>
      <c r="S21">
        <f t="shared" ca="1" si="7"/>
        <v>-2.6980628900355725</v>
      </c>
      <c r="T21">
        <f t="shared" ca="1" si="8"/>
        <v>0</v>
      </c>
      <c r="U21">
        <f t="shared" ca="1" si="9"/>
        <v>0</v>
      </c>
      <c r="V21">
        <f t="shared" ca="1" si="10"/>
        <v>0</v>
      </c>
      <c r="W21">
        <f t="shared" ca="1" si="11"/>
        <v>0</v>
      </c>
    </row>
    <row r="22" spans="1:23">
      <c r="A22" s="2" t="s">
        <v>20</v>
      </c>
      <c r="B22" s="4">
        <v>66</v>
      </c>
      <c r="C22" s="3">
        <v>1.5549999999999999</v>
      </c>
      <c r="D22" s="1">
        <v>1.033247143989062</v>
      </c>
      <c r="E22" s="1">
        <v>-0.25222420621675046</v>
      </c>
      <c r="K22">
        <f t="shared" ca="1" si="1"/>
        <v>1.7270070364837702</v>
      </c>
      <c r="L22">
        <f t="shared" ca="1" si="2"/>
        <v>0.7493496348537968</v>
      </c>
      <c r="M22">
        <f t="shared" ca="1" si="3"/>
        <v>0.69230221849522233</v>
      </c>
      <c r="N22" t="str">
        <f t="shared" ca="1" si="0"/>
        <v>C3</v>
      </c>
      <c r="O22">
        <v>22</v>
      </c>
      <c r="P22" t="str">
        <f t="shared" ca="1" si="4"/>
        <v>C3</v>
      </c>
      <c r="Q22">
        <f t="shared" ca="1" si="5"/>
        <v>0</v>
      </c>
      <c r="R22">
        <f t="shared" ca="1" si="6"/>
        <v>0</v>
      </c>
      <c r="S22">
        <f t="shared" ca="1" si="7"/>
        <v>0</v>
      </c>
      <c r="T22">
        <f t="shared" ca="1" si="8"/>
        <v>0</v>
      </c>
      <c r="U22">
        <f t="shared" ca="1" si="9"/>
        <v>0</v>
      </c>
      <c r="V22">
        <f t="shared" ca="1" si="10"/>
        <v>1.033247143989062</v>
      </c>
      <c r="W22">
        <f t="shared" ca="1" si="11"/>
        <v>-0.25222420621675046</v>
      </c>
    </row>
    <row r="23" spans="1:23">
      <c r="A23" s="2" t="s">
        <v>21</v>
      </c>
      <c r="B23" s="4">
        <v>40</v>
      </c>
      <c r="C23" s="3">
        <v>6.7</v>
      </c>
      <c r="D23" s="1">
        <v>-0.32613068294304304</v>
      </c>
      <c r="E23" s="1">
        <v>1.3350411858427649</v>
      </c>
      <c r="K23">
        <f t="shared" ca="1" si="1"/>
        <v>1.4329500959333941</v>
      </c>
      <c r="L23">
        <f t="shared" ca="1" si="2"/>
        <v>2.508208053942409</v>
      </c>
      <c r="M23">
        <f t="shared" ca="1" si="3"/>
        <v>1.411503326984852</v>
      </c>
      <c r="N23" t="str">
        <f t="shared" ca="1" si="0"/>
        <v>C3</v>
      </c>
      <c r="O23">
        <v>23</v>
      </c>
      <c r="P23" t="str">
        <f t="shared" ca="1" si="4"/>
        <v>C1</v>
      </c>
      <c r="Q23">
        <f t="shared" ca="1" si="5"/>
        <v>1</v>
      </c>
      <c r="R23">
        <f t="shared" ca="1" si="6"/>
        <v>0</v>
      </c>
      <c r="S23">
        <f t="shared" ca="1" si="7"/>
        <v>0</v>
      </c>
      <c r="T23">
        <f t="shared" ca="1" si="8"/>
        <v>0</v>
      </c>
      <c r="U23">
        <f t="shared" ca="1" si="9"/>
        <v>0</v>
      </c>
      <c r="V23">
        <f t="shared" ca="1" si="10"/>
        <v>-0.32613068294304304</v>
      </c>
      <c r="W23">
        <f t="shared" ca="1" si="11"/>
        <v>1.3350411858427649</v>
      </c>
    </row>
    <row r="24" spans="1:23">
      <c r="A24" s="2" t="s">
        <v>22</v>
      </c>
      <c r="B24" s="4">
        <v>37</v>
      </c>
      <c r="C24" s="3">
        <v>1.96</v>
      </c>
      <c r="D24" s="1">
        <v>-0.4829819706659782</v>
      </c>
      <c r="E24" s="1">
        <v>-0.12727911704588479</v>
      </c>
      <c r="K24">
        <f t="shared" ca="1" si="1"/>
        <v>0.21265364609107715</v>
      </c>
      <c r="L24">
        <f t="shared" ca="1" si="2"/>
        <v>2.2417167911061839</v>
      </c>
      <c r="M24">
        <f t="shared" ca="1" si="3"/>
        <v>1.036216550126801</v>
      </c>
      <c r="N24" t="str">
        <f t="shared" ca="1" si="0"/>
        <v>C1</v>
      </c>
      <c r="O24">
        <v>24</v>
      </c>
      <c r="P24" t="str">
        <f t="shared" ca="1" si="4"/>
        <v>C1</v>
      </c>
      <c r="Q24">
        <f t="shared" ca="1" si="5"/>
        <v>0</v>
      </c>
      <c r="R24">
        <f t="shared" ca="1" si="6"/>
        <v>-0.4829819706659782</v>
      </c>
      <c r="S24">
        <f t="shared" ca="1" si="7"/>
        <v>-0.12727911704588479</v>
      </c>
      <c r="T24">
        <f t="shared" ca="1" si="8"/>
        <v>0</v>
      </c>
      <c r="U24">
        <f t="shared" ca="1" si="9"/>
        <v>0</v>
      </c>
      <c r="V24">
        <f t="shared" ca="1" si="10"/>
        <v>0</v>
      </c>
      <c r="W24">
        <f t="shared" ca="1" si="11"/>
        <v>0</v>
      </c>
    </row>
    <row r="25" spans="1:23">
      <c r="A25" s="2" t="s">
        <v>23</v>
      </c>
      <c r="B25" s="4">
        <v>58</v>
      </c>
      <c r="C25" s="3">
        <v>4.3289999999999997</v>
      </c>
      <c r="D25" s="1">
        <v>0.61497704339456816</v>
      </c>
      <c r="E25" s="1">
        <v>0.6035725280054256</v>
      </c>
      <c r="K25">
        <f t="shared" ca="1" si="1"/>
        <v>1.4538800187713372</v>
      </c>
      <c r="L25">
        <f t="shared" ca="1" si="2"/>
        <v>1.3218944843038447</v>
      </c>
      <c r="M25">
        <f t="shared" ca="1" si="3"/>
        <v>0.42615684239216939</v>
      </c>
      <c r="N25" t="str">
        <f t="shared" ca="1" si="0"/>
        <v>C3</v>
      </c>
      <c r="O25">
        <v>25</v>
      </c>
      <c r="P25" t="str">
        <f t="shared" ca="1" si="4"/>
        <v>C3</v>
      </c>
      <c r="Q25">
        <f t="shared" ca="1" si="5"/>
        <v>0</v>
      </c>
      <c r="R25">
        <f t="shared" ca="1" si="6"/>
        <v>0</v>
      </c>
      <c r="S25">
        <f t="shared" ca="1" si="7"/>
        <v>0</v>
      </c>
      <c r="T25">
        <f t="shared" ca="1" si="8"/>
        <v>0</v>
      </c>
      <c r="U25">
        <f t="shared" ca="1" si="9"/>
        <v>0</v>
      </c>
      <c r="V25">
        <f t="shared" ca="1" si="10"/>
        <v>0.61497704339456816</v>
      </c>
      <c r="W25">
        <f t="shared" ca="1" si="11"/>
        <v>0.6035725280054256</v>
      </c>
    </row>
    <row r="26" spans="1:23">
      <c r="A26" s="2" t="s">
        <v>24</v>
      </c>
      <c r="B26" s="4">
        <v>49</v>
      </c>
      <c r="C26" s="3">
        <v>2.93</v>
      </c>
      <c r="D26" s="1">
        <v>0.14442318022576256</v>
      </c>
      <c r="E26" s="1">
        <v>0.17197208417816384</v>
      </c>
      <c r="K26">
        <f t="shared" ca="1" si="1"/>
        <v>0.85670397289772127</v>
      </c>
      <c r="L26">
        <f t="shared" ca="1" si="2"/>
        <v>1.6300421706730579</v>
      </c>
      <c r="M26">
        <f t="shared" ca="1" si="3"/>
        <v>0.35882723245022385</v>
      </c>
      <c r="N26" t="str">
        <f t="shared" ca="1" si="0"/>
        <v>C3</v>
      </c>
      <c r="O26">
        <v>26</v>
      </c>
      <c r="P26" t="str">
        <f t="shared" ca="1" si="4"/>
        <v>C3</v>
      </c>
      <c r="Q26">
        <f t="shared" ca="1" si="5"/>
        <v>0</v>
      </c>
      <c r="R26">
        <f t="shared" ca="1" si="6"/>
        <v>0</v>
      </c>
      <c r="S26">
        <f t="shared" ca="1" si="7"/>
        <v>0</v>
      </c>
      <c r="T26">
        <f t="shared" ca="1" si="8"/>
        <v>0</v>
      </c>
      <c r="U26">
        <f t="shared" ca="1" si="9"/>
        <v>0</v>
      </c>
      <c r="V26">
        <f t="shared" ca="1" si="10"/>
        <v>0.14442318022576256</v>
      </c>
      <c r="W26">
        <f t="shared" ca="1" si="11"/>
        <v>0.17197208417816384</v>
      </c>
    </row>
    <row r="27" spans="1:23">
      <c r="A27" s="2" t="s">
        <v>25</v>
      </c>
      <c r="B27" s="4">
        <v>55</v>
      </c>
      <c r="C27" s="3">
        <v>2.8359999999999999</v>
      </c>
      <c r="D27" s="1">
        <v>0.45812575567163294</v>
      </c>
      <c r="E27" s="1">
        <v>0.14297248323480236</v>
      </c>
      <c r="K27">
        <f t="shared" ca="1" si="1"/>
        <v>1.1570608619960325</v>
      </c>
      <c r="L27">
        <f t="shared" ca="1" si="2"/>
        <v>1.3155126609799535</v>
      </c>
      <c r="M27">
        <f t="shared" ca="1" si="3"/>
        <v>6.6594534694012567E-2</v>
      </c>
      <c r="N27" t="str">
        <f t="shared" ca="1" si="0"/>
        <v>C3</v>
      </c>
      <c r="O27">
        <v>27</v>
      </c>
      <c r="P27" t="str">
        <f t="shared" ca="1" si="4"/>
        <v>C3</v>
      </c>
      <c r="Q27">
        <f t="shared" ca="1" si="5"/>
        <v>0</v>
      </c>
      <c r="R27">
        <f t="shared" ca="1" si="6"/>
        <v>0</v>
      </c>
      <c r="S27">
        <f t="shared" ca="1" si="7"/>
        <v>0</v>
      </c>
      <c r="T27">
        <f t="shared" ca="1" si="8"/>
        <v>0</v>
      </c>
      <c r="U27">
        <f t="shared" ca="1" si="9"/>
        <v>0</v>
      </c>
      <c r="V27">
        <f t="shared" ca="1" si="10"/>
        <v>0.45812575567163294</v>
      </c>
      <c r="W27">
        <f t="shared" ca="1" si="11"/>
        <v>0.14297248323480236</v>
      </c>
    </row>
    <row r="28" spans="1:23">
      <c r="A28" s="2" t="s">
        <v>26</v>
      </c>
      <c r="B28" s="4">
        <v>55</v>
      </c>
      <c r="C28" s="3">
        <v>2.4079999999999999</v>
      </c>
      <c r="D28" s="1">
        <v>0.45812575567163294</v>
      </c>
      <c r="E28" s="1">
        <v>1.0931747024603608E-2</v>
      </c>
      <c r="K28">
        <f t="shared" ca="1" si="1"/>
        <v>1.1421396216677453</v>
      </c>
      <c r="L28">
        <f t="shared" ca="1" si="2"/>
        <v>1.3016064616122296</v>
      </c>
      <c r="M28">
        <f t="shared" ca="1" si="3"/>
        <v>0.18693353461941034</v>
      </c>
      <c r="N28" t="str">
        <f t="shared" ca="1" si="0"/>
        <v>C3</v>
      </c>
      <c r="O28">
        <v>28</v>
      </c>
      <c r="P28" t="str">
        <f t="shared" ca="1" si="4"/>
        <v>C3</v>
      </c>
      <c r="Q28">
        <f t="shared" ca="1" si="5"/>
        <v>0</v>
      </c>
      <c r="R28">
        <f t="shared" ca="1" si="6"/>
        <v>0</v>
      </c>
      <c r="S28">
        <f t="shared" ca="1" si="7"/>
        <v>0</v>
      </c>
      <c r="T28">
        <f t="shared" ca="1" si="8"/>
        <v>0</v>
      </c>
      <c r="U28">
        <f t="shared" ca="1" si="9"/>
        <v>0</v>
      </c>
      <c r="V28">
        <f t="shared" ca="1" si="10"/>
        <v>0.45812575567163294</v>
      </c>
      <c r="W28">
        <f t="shared" ca="1" si="11"/>
        <v>1.0931747024603608E-2</v>
      </c>
    </row>
    <row r="29" spans="1:23">
      <c r="A29" s="2" t="s">
        <v>27</v>
      </c>
      <c r="B29" s="4">
        <v>21</v>
      </c>
      <c r="C29" s="3">
        <v>2.4</v>
      </c>
      <c r="D29" s="1">
        <v>-1.3195221718549659</v>
      </c>
      <c r="E29" s="1">
        <v>8.4636958804877403E-3</v>
      </c>
      <c r="K29">
        <f t="shared" ca="1" si="1"/>
        <v>0.64024972213403797</v>
      </c>
      <c r="L29">
        <f t="shared" ca="1" si="2"/>
        <v>3.078053680784044</v>
      </c>
      <c r="M29">
        <f t="shared" ca="1" si="3"/>
        <v>1.8314541710135304</v>
      </c>
      <c r="N29" t="str">
        <f t="shared" ca="1" si="0"/>
        <v>C1</v>
      </c>
      <c r="O29">
        <v>29</v>
      </c>
      <c r="P29" t="str">
        <f t="shared" ca="1" si="4"/>
        <v>C1</v>
      </c>
      <c r="Q29">
        <f t="shared" ca="1" si="5"/>
        <v>0</v>
      </c>
      <c r="R29">
        <f t="shared" ca="1" si="6"/>
        <v>-1.3195221718549659</v>
      </c>
      <c r="S29">
        <f t="shared" ca="1" si="7"/>
        <v>8.4636958804877403E-3</v>
      </c>
      <c r="T29">
        <f t="shared" ca="1" si="8"/>
        <v>0</v>
      </c>
      <c r="U29">
        <f t="shared" ca="1" si="9"/>
        <v>0</v>
      </c>
      <c r="V29">
        <f t="shared" ca="1" si="10"/>
        <v>0</v>
      </c>
      <c r="W29">
        <f t="shared" ca="1" si="11"/>
        <v>0</v>
      </c>
    </row>
    <row r="30" spans="1:23">
      <c r="A30" s="2" t="s">
        <v>28</v>
      </c>
      <c r="B30" s="4">
        <v>90</v>
      </c>
      <c r="C30" s="3">
        <v>1.137</v>
      </c>
      <c r="D30" s="1">
        <v>2.2880574457725436</v>
      </c>
      <c r="E30" s="1">
        <v>-0.38117987849680435</v>
      </c>
      <c r="K30">
        <f t="shared" ca="1" si="1"/>
        <v>2.9883624611475899</v>
      </c>
      <c r="L30">
        <f t="shared" ca="1" si="2"/>
        <v>0.61953911372802006</v>
      </c>
      <c r="M30">
        <f t="shared" ca="1" si="3"/>
        <v>1.8752915936528003</v>
      </c>
      <c r="N30" t="str">
        <f t="shared" ca="1" si="0"/>
        <v>C2</v>
      </c>
      <c r="O30">
        <v>30</v>
      </c>
      <c r="P30" t="str">
        <f t="shared" ca="1" si="4"/>
        <v>C2</v>
      </c>
      <c r="Q30">
        <f t="shared" ca="1" si="5"/>
        <v>0</v>
      </c>
      <c r="R30">
        <f t="shared" ca="1" si="6"/>
        <v>0</v>
      </c>
      <c r="S30">
        <f t="shared" ca="1" si="7"/>
        <v>0</v>
      </c>
      <c r="T30">
        <f t="shared" ca="1" si="8"/>
        <v>2.2880574457725436</v>
      </c>
      <c r="U30">
        <f t="shared" ca="1" si="9"/>
        <v>-0.38117987849680435</v>
      </c>
      <c r="V30">
        <f t="shared" ca="1" si="10"/>
        <v>0</v>
      </c>
      <c r="W30">
        <f t="shared" ca="1" si="11"/>
        <v>0</v>
      </c>
    </row>
    <row r="31" spans="1:23">
      <c r="A31" s="2" t="s">
        <v>29</v>
      </c>
      <c r="B31" s="4">
        <v>31</v>
      </c>
      <c r="C31" s="3">
        <v>6.5670000000000002</v>
      </c>
      <c r="D31" s="1">
        <v>-0.79668454611184858</v>
      </c>
      <c r="E31" s="1">
        <v>1.294009835571839</v>
      </c>
      <c r="K31">
        <f t="shared" ca="1" si="1"/>
        <v>1.3518224448516876</v>
      </c>
      <c r="L31">
        <f t="shared" ca="1" si="2"/>
        <v>2.8915078141428916</v>
      </c>
      <c r="M31">
        <f t="shared" ca="1" si="3"/>
        <v>1.7034287575160698</v>
      </c>
      <c r="N31" t="str">
        <f t="shared" ca="1" si="0"/>
        <v>C1</v>
      </c>
      <c r="O31">
        <v>31</v>
      </c>
      <c r="P31" t="str">
        <f t="shared" ca="1" si="4"/>
        <v>C1</v>
      </c>
      <c r="Q31">
        <f t="shared" ca="1" si="5"/>
        <v>0</v>
      </c>
      <c r="R31">
        <f t="shared" ca="1" si="6"/>
        <v>-0.79668454611184858</v>
      </c>
      <c r="S31">
        <f t="shared" ca="1" si="7"/>
        <v>1.294009835571839</v>
      </c>
      <c r="T31">
        <f t="shared" ca="1" si="8"/>
        <v>0</v>
      </c>
      <c r="U31">
        <f t="shared" ca="1" si="9"/>
        <v>0</v>
      </c>
      <c r="V31">
        <f t="shared" ca="1" si="10"/>
        <v>0</v>
      </c>
      <c r="W31">
        <f t="shared" ca="1" si="11"/>
        <v>0</v>
      </c>
    </row>
    <row r="32" spans="1:23">
      <c r="A32" s="2" t="s">
        <v>30</v>
      </c>
      <c r="B32" s="4">
        <v>31</v>
      </c>
      <c r="C32" s="3">
        <v>-2.1680000000000001</v>
      </c>
      <c r="D32" s="1">
        <v>-0.79668454611184858</v>
      </c>
      <c r="E32" s="1">
        <v>-1.4007935074096711</v>
      </c>
      <c r="K32">
        <f t="shared" ca="1" si="1"/>
        <v>1.3526864860307384</v>
      </c>
      <c r="L32">
        <f t="shared" ca="1" si="2"/>
        <v>2.8845373399427507</v>
      </c>
      <c r="M32">
        <f t="shared" ca="1" si="3"/>
        <v>2.0559263243313177</v>
      </c>
      <c r="N32" t="str">
        <f t="shared" ca="1" si="0"/>
        <v>C1</v>
      </c>
      <c r="O32">
        <v>32</v>
      </c>
      <c r="P32" t="str">
        <f t="shared" ca="1" si="4"/>
        <v>C1</v>
      </c>
      <c r="Q32">
        <f t="shared" ca="1" si="5"/>
        <v>0</v>
      </c>
      <c r="R32">
        <f t="shared" ca="1" si="6"/>
        <v>-0.79668454611184858</v>
      </c>
      <c r="S32">
        <f t="shared" ca="1" si="7"/>
        <v>-1.4007935074096711</v>
      </c>
      <c r="T32">
        <f t="shared" ca="1" si="8"/>
        <v>0</v>
      </c>
      <c r="U32">
        <f t="shared" ca="1" si="9"/>
        <v>0</v>
      </c>
      <c r="V32">
        <f t="shared" ca="1" si="10"/>
        <v>0</v>
      </c>
      <c r="W32">
        <f t="shared" ca="1" si="11"/>
        <v>0</v>
      </c>
    </row>
    <row r="33" spans="1:23">
      <c r="A33" s="2" t="s">
        <v>31</v>
      </c>
      <c r="B33" s="4">
        <v>34</v>
      </c>
      <c r="C33" s="3">
        <v>4.298</v>
      </c>
      <c r="D33" s="1">
        <v>-0.63983325838891336</v>
      </c>
      <c r="E33" s="1">
        <v>0.59400882982197667</v>
      </c>
      <c r="K33">
        <f t="shared" ca="1" si="1"/>
        <v>0.64835446824940712</v>
      </c>
      <c r="L33">
        <f t="shared" ca="1" si="2"/>
        <v>2.4854103932010436</v>
      </c>
      <c r="M33">
        <f t="shared" ca="1" si="3"/>
        <v>1.2110009210195127</v>
      </c>
      <c r="N33" t="str">
        <f t="shared" ca="1" si="0"/>
        <v>C1</v>
      </c>
      <c r="O33">
        <v>33</v>
      </c>
      <c r="P33" t="str">
        <f t="shared" ca="1" si="4"/>
        <v>C1</v>
      </c>
      <c r="Q33">
        <f t="shared" ca="1" si="5"/>
        <v>0</v>
      </c>
      <c r="R33">
        <f t="shared" ca="1" si="6"/>
        <v>-0.63983325838891336</v>
      </c>
      <c r="S33">
        <f t="shared" ca="1" si="7"/>
        <v>0.59400882982197667</v>
      </c>
      <c r="T33">
        <f t="shared" ca="1" si="8"/>
        <v>0</v>
      </c>
      <c r="U33">
        <f t="shared" ca="1" si="9"/>
        <v>0</v>
      </c>
      <c r="V33">
        <f t="shared" ca="1" si="10"/>
        <v>0</v>
      </c>
      <c r="W33">
        <f t="shared" ca="1" si="11"/>
        <v>0</v>
      </c>
    </row>
    <row r="34" spans="1:23">
      <c r="A34" s="2" t="s">
        <v>32</v>
      </c>
      <c r="B34" s="4">
        <v>36</v>
      </c>
      <c r="C34" s="3">
        <v>2.4</v>
      </c>
      <c r="D34" s="1">
        <v>-0.53526573324028992</v>
      </c>
      <c r="E34" s="1">
        <v>8.4636958804877403E-3</v>
      </c>
      <c r="K34">
        <f t="shared" ca="1" si="1"/>
        <v>0.15927909196407694</v>
      </c>
      <c r="L34">
        <f t="shared" ca="1" si="2"/>
        <v>2.2940641838554843</v>
      </c>
      <c r="M34">
        <f t="shared" ca="1" si="3"/>
        <v>1.0541159417614061</v>
      </c>
      <c r="N34" t="str">
        <f t="shared" ca="1" si="0"/>
        <v>C1</v>
      </c>
      <c r="O34">
        <v>34</v>
      </c>
      <c r="P34" t="str">
        <f t="shared" ca="1" si="4"/>
        <v>C1</v>
      </c>
      <c r="Q34">
        <f t="shared" ca="1" si="5"/>
        <v>0</v>
      </c>
      <c r="R34">
        <f t="shared" ca="1" si="6"/>
        <v>-0.53526573324028992</v>
      </c>
      <c r="S34">
        <f t="shared" ca="1" si="7"/>
        <v>8.4636958804877403E-3</v>
      </c>
      <c r="T34">
        <f t="shared" ca="1" si="8"/>
        <v>0</v>
      </c>
      <c r="U34">
        <f t="shared" ca="1" si="9"/>
        <v>0</v>
      </c>
      <c r="V34">
        <f t="shared" ca="1" si="10"/>
        <v>0</v>
      </c>
      <c r="W34">
        <f t="shared" ca="1" si="11"/>
        <v>0</v>
      </c>
    </row>
    <row r="35" spans="1:23">
      <c r="A35" s="2" t="s">
        <v>33</v>
      </c>
      <c r="B35" s="4">
        <v>70</v>
      </c>
      <c r="C35" s="3">
        <v>1.573</v>
      </c>
      <c r="D35" s="1">
        <v>1.2423821942863089</v>
      </c>
      <c r="E35" s="1">
        <v>-0.24667109114248975</v>
      </c>
      <c r="K35">
        <f t="shared" ca="1" si="1"/>
        <v>1.9343317790935062</v>
      </c>
      <c r="L35">
        <f t="shared" ca="1" si="2"/>
        <v>0.54784093503117171</v>
      </c>
      <c r="M35">
        <f t="shared" ca="1" si="3"/>
        <v>0.86025508830069042</v>
      </c>
      <c r="N35" t="str">
        <f t="shared" ca="1" si="0"/>
        <v>C2</v>
      </c>
      <c r="O35">
        <v>35</v>
      </c>
      <c r="P35" t="str">
        <f t="shared" ca="1" si="4"/>
        <v>C2</v>
      </c>
      <c r="Q35">
        <f t="shared" ca="1" si="5"/>
        <v>0</v>
      </c>
      <c r="R35">
        <f t="shared" ca="1" si="6"/>
        <v>0</v>
      </c>
      <c r="S35">
        <f t="shared" ca="1" si="7"/>
        <v>0</v>
      </c>
      <c r="T35">
        <f t="shared" ca="1" si="8"/>
        <v>1.2423821942863089</v>
      </c>
      <c r="U35">
        <f t="shared" ca="1" si="9"/>
        <v>-0.24667109114248975</v>
      </c>
      <c r="V35">
        <f t="shared" ca="1" si="10"/>
        <v>0</v>
      </c>
      <c r="W35">
        <f t="shared" ca="1" si="11"/>
        <v>0</v>
      </c>
    </row>
    <row r="36" spans="1:23">
      <c r="A36" s="2" t="s">
        <v>34</v>
      </c>
      <c r="B36" s="4">
        <v>34</v>
      </c>
      <c r="C36" s="3">
        <v>7.9580000000000002</v>
      </c>
      <c r="D36" s="1">
        <v>-0.63983325838891336</v>
      </c>
      <c r="E36" s="1">
        <v>1.7231422282549851</v>
      </c>
      <c r="K36">
        <f t="shared" ca="1" si="1"/>
        <v>1.7766063278440161</v>
      </c>
      <c r="L36">
        <f t="shared" ca="1" si="2"/>
        <v>2.988491312738728</v>
      </c>
      <c r="M36">
        <f t="shared" ca="1" si="3"/>
        <v>1.9100314305267372</v>
      </c>
      <c r="N36" t="str">
        <f t="shared" ca="1" si="0"/>
        <v>C1</v>
      </c>
      <c r="O36">
        <v>36</v>
      </c>
      <c r="P36" t="str">
        <f t="shared" ca="1" si="4"/>
        <v>C1</v>
      </c>
      <c r="Q36">
        <f t="shared" ca="1" si="5"/>
        <v>0</v>
      </c>
      <c r="R36">
        <f t="shared" ca="1" si="6"/>
        <v>-0.63983325838891336</v>
      </c>
      <c r="S36">
        <f t="shared" ca="1" si="7"/>
        <v>1.7231422282549851</v>
      </c>
      <c r="T36">
        <f t="shared" ca="1" si="8"/>
        <v>0</v>
      </c>
      <c r="U36">
        <f t="shared" ca="1" si="9"/>
        <v>0</v>
      </c>
      <c r="V36">
        <f t="shared" ca="1" si="10"/>
        <v>0</v>
      </c>
      <c r="W36">
        <f t="shared" ca="1" si="11"/>
        <v>0</v>
      </c>
    </row>
    <row r="37" spans="1:23">
      <c r="A37" s="2" t="s">
        <v>35</v>
      </c>
      <c r="B37" s="4">
        <v>89</v>
      </c>
      <c r="C37" s="3">
        <v>1.387</v>
      </c>
      <c r="D37" s="1">
        <v>2.2357736831982318</v>
      </c>
      <c r="E37" s="1">
        <v>-0.30405328024318362</v>
      </c>
      <c r="K37">
        <f t="shared" ca="1" si="1"/>
        <v>2.9287826708062958</v>
      </c>
      <c r="L37">
        <f t="shared" ca="1" si="2"/>
        <v>0.53632817663247867</v>
      </c>
      <c r="M37">
        <f t="shared" ca="1" si="3"/>
        <v>1.8028358999383367</v>
      </c>
      <c r="N37" t="str">
        <f t="shared" ca="1" si="0"/>
        <v>C2</v>
      </c>
      <c r="O37">
        <v>37</v>
      </c>
      <c r="P37" t="str">
        <f t="shared" ca="1" si="4"/>
        <v>C2</v>
      </c>
      <c r="Q37">
        <f t="shared" ca="1" si="5"/>
        <v>0</v>
      </c>
      <c r="R37">
        <f t="shared" ca="1" si="6"/>
        <v>0</v>
      </c>
      <c r="S37">
        <f t="shared" ca="1" si="7"/>
        <v>0</v>
      </c>
      <c r="T37">
        <f t="shared" ca="1" si="8"/>
        <v>2.2357736831982318</v>
      </c>
      <c r="U37">
        <f t="shared" ca="1" si="9"/>
        <v>-0.30405328024318362</v>
      </c>
      <c r="V37">
        <f t="shared" ca="1" si="10"/>
        <v>0</v>
      </c>
      <c r="W37">
        <f t="shared" ca="1" si="11"/>
        <v>0</v>
      </c>
    </row>
    <row r="38" spans="1:23">
      <c r="A38" s="2" t="s">
        <v>36</v>
      </c>
      <c r="B38" s="4">
        <v>69</v>
      </c>
      <c r="C38" s="3">
        <v>1.2130000000000001</v>
      </c>
      <c r="D38" s="1">
        <v>1.1900984317119971</v>
      </c>
      <c r="E38" s="1">
        <v>-0.35773339262770365</v>
      </c>
      <c r="K38">
        <f t="shared" ca="1" si="1"/>
        <v>1.8969672587586881</v>
      </c>
      <c r="L38">
        <f t="shared" ca="1" si="2"/>
        <v>0.64059478294625494</v>
      </c>
      <c r="M38">
        <f t="shared" ca="1" si="3"/>
        <v>0.88051316601484308</v>
      </c>
      <c r="N38" t="str">
        <f t="shared" ca="1" si="0"/>
        <v>C2</v>
      </c>
      <c r="O38">
        <v>38</v>
      </c>
      <c r="P38" t="str">
        <f t="shared" ca="1" si="4"/>
        <v>C2</v>
      </c>
      <c r="Q38">
        <f t="shared" ca="1" si="5"/>
        <v>0</v>
      </c>
      <c r="R38">
        <f t="shared" ca="1" si="6"/>
        <v>0</v>
      </c>
      <c r="S38">
        <f t="shared" ca="1" si="7"/>
        <v>0</v>
      </c>
      <c r="T38">
        <f t="shared" ca="1" si="8"/>
        <v>1.1900984317119971</v>
      </c>
      <c r="U38">
        <f t="shared" ca="1" si="9"/>
        <v>-0.35773339262770365</v>
      </c>
      <c r="V38">
        <f t="shared" ca="1" si="10"/>
        <v>0</v>
      </c>
      <c r="W38">
        <f t="shared" ca="1" si="11"/>
        <v>0</v>
      </c>
    </row>
    <row r="39" spans="1:23">
      <c r="A39" s="2" t="s">
        <v>37</v>
      </c>
      <c r="B39" s="4">
        <v>35</v>
      </c>
      <c r="C39" s="3">
        <v>2.2629999999999999</v>
      </c>
      <c r="D39" s="1">
        <v>-0.5875494958146017</v>
      </c>
      <c r="E39" s="1">
        <v>-3.3801679962496445E-2</v>
      </c>
      <c r="K39">
        <f t="shared" ca="1" si="1"/>
        <v>9.6594616743049172E-2</v>
      </c>
      <c r="L39">
        <f t="shared" ca="1" si="2"/>
        <v>2.3454563152454773</v>
      </c>
      <c r="M39">
        <f t="shared" ca="1" si="3"/>
        <v>1.1134492812883052</v>
      </c>
      <c r="N39" t="str">
        <f t="shared" ca="1" si="0"/>
        <v>C1</v>
      </c>
      <c r="O39">
        <v>39</v>
      </c>
      <c r="P39" t="str">
        <f t="shared" ca="1" si="4"/>
        <v>C1</v>
      </c>
      <c r="Q39">
        <f t="shared" ca="1" si="5"/>
        <v>0</v>
      </c>
      <c r="R39">
        <f t="shared" ca="1" si="6"/>
        <v>-0.5875494958146017</v>
      </c>
      <c r="S39">
        <f t="shared" ca="1" si="7"/>
        <v>-3.3801679962496445E-2</v>
      </c>
      <c r="T39">
        <f t="shared" ca="1" si="8"/>
        <v>0</v>
      </c>
      <c r="U39">
        <f t="shared" ca="1" si="9"/>
        <v>0</v>
      </c>
      <c r="V39">
        <f t="shared" ca="1" si="10"/>
        <v>0</v>
      </c>
      <c r="W39">
        <f t="shared" ca="1" si="11"/>
        <v>0</v>
      </c>
    </row>
    <row r="40" spans="1:23">
      <c r="A40" s="2" t="s">
        <v>38</v>
      </c>
      <c r="B40" s="4">
        <v>57</v>
      </c>
      <c r="C40" s="3">
        <v>2.7229999999999999</v>
      </c>
      <c r="D40" s="1">
        <v>0.56269328082025638</v>
      </c>
      <c r="E40" s="1">
        <v>0.10811126082416576</v>
      </c>
      <c r="K40">
        <f t="shared" ca="1" si="1"/>
        <v>1.2552952469342338</v>
      </c>
      <c r="L40">
        <f t="shared" ca="1" si="2"/>
        <v>1.2069441816380204</v>
      </c>
      <c r="M40">
        <f t="shared" ca="1" si="3"/>
        <v>0.10354695032827547</v>
      </c>
      <c r="N40" t="str">
        <f t="shared" ca="1" si="0"/>
        <v>C3</v>
      </c>
      <c r="O40">
        <v>40</v>
      </c>
      <c r="P40" t="str">
        <f t="shared" ca="1" si="4"/>
        <v>C3</v>
      </c>
      <c r="Q40">
        <f t="shared" ca="1" si="5"/>
        <v>0</v>
      </c>
      <c r="R40">
        <f t="shared" ca="1" si="6"/>
        <v>0</v>
      </c>
      <c r="S40">
        <f t="shared" ca="1" si="7"/>
        <v>0</v>
      </c>
      <c r="T40">
        <f t="shared" ca="1" si="8"/>
        <v>0</v>
      </c>
      <c r="U40">
        <f t="shared" ca="1" si="9"/>
        <v>0</v>
      </c>
      <c r="V40">
        <f t="shared" ca="1" si="10"/>
        <v>0.56269328082025638</v>
      </c>
      <c r="W40">
        <f t="shared" ca="1" si="11"/>
        <v>0.10811126082416576</v>
      </c>
    </row>
    <row r="41" spans="1:23">
      <c r="A41" s="2" t="s">
        <v>39</v>
      </c>
      <c r="B41" s="4">
        <v>81</v>
      </c>
      <c r="C41" s="3">
        <v>1.774</v>
      </c>
      <c r="D41" s="1">
        <v>1.817503582603738</v>
      </c>
      <c r="E41" s="1">
        <v>-0.18466130614657864</v>
      </c>
      <c r="K41">
        <f t="shared" ca="1" si="1"/>
        <v>2.5031961909760749</v>
      </c>
      <c r="L41">
        <f t="shared" ca="1" si="2"/>
        <v>0.1374650851143267</v>
      </c>
      <c r="M41">
        <f t="shared" ca="1" si="3"/>
        <v>1.3678599439320676</v>
      </c>
      <c r="N41" t="str">
        <f t="shared" ca="1" si="0"/>
        <v>C2</v>
      </c>
      <c r="O41">
        <v>41</v>
      </c>
      <c r="P41" t="str">
        <f t="shared" ca="1" si="4"/>
        <v>C2</v>
      </c>
      <c r="Q41">
        <f t="shared" ca="1" si="5"/>
        <v>0</v>
      </c>
      <c r="R41">
        <f t="shared" ca="1" si="6"/>
        <v>0</v>
      </c>
      <c r="S41">
        <f t="shared" ca="1" si="7"/>
        <v>0</v>
      </c>
      <c r="T41">
        <f t="shared" ca="1" si="8"/>
        <v>1.817503582603738</v>
      </c>
      <c r="U41">
        <f t="shared" ca="1" si="9"/>
        <v>-0.18466130614657864</v>
      </c>
      <c r="V41">
        <f t="shared" ca="1" si="10"/>
        <v>0</v>
      </c>
      <c r="W41">
        <f t="shared" ca="1" si="11"/>
        <v>0</v>
      </c>
    </row>
    <row r="42" spans="1:23">
      <c r="A42" s="2" t="s">
        <v>40</v>
      </c>
      <c r="B42" s="4">
        <v>43</v>
      </c>
      <c r="C42" s="3">
        <v>4.0410000000000004</v>
      </c>
      <c r="D42" s="1">
        <v>-0.16927939522010782</v>
      </c>
      <c r="E42" s="1">
        <v>0.51472268681725464</v>
      </c>
      <c r="K42">
        <f t="shared" ca="1" si="1"/>
        <v>0.76509826907359124</v>
      </c>
      <c r="L42">
        <f t="shared" ca="1" si="2"/>
        <v>2.0111546124013167</v>
      </c>
      <c r="M42">
        <f t="shared" ca="1" si="3"/>
        <v>0.74521584478143155</v>
      </c>
      <c r="N42" t="str">
        <f t="shared" ca="1" si="0"/>
        <v>C3</v>
      </c>
      <c r="O42">
        <v>42</v>
      </c>
      <c r="P42" t="str">
        <f t="shared" ca="1" si="4"/>
        <v>C1</v>
      </c>
      <c r="Q42">
        <f t="shared" ca="1" si="5"/>
        <v>1</v>
      </c>
      <c r="R42">
        <f t="shared" ca="1" si="6"/>
        <v>0</v>
      </c>
      <c r="S42">
        <f t="shared" ca="1" si="7"/>
        <v>0</v>
      </c>
      <c r="T42">
        <f t="shared" ca="1" si="8"/>
        <v>0</v>
      </c>
      <c r="U42">
        <f t="shared" ca="1" si="9"/>
        <v>0</v>
      </c>
      <c r="V42">
        <f t="shared" ca="1" si="10"/>
        <v>-0.16927939522010782</v>
      </c>
      <c r="W42">
        <f t="shared" ca="1" si="11"/>
        <v>0.51472268681725464</v>
      </c>
    </row>
    <row r="43" spans="1:23">
      <c r="A43" s="2" t="s">
        <v>41</v>
      </c>
      <c r="B43" s="4">
        <v>44</v>
      </c>
      <c r="C43" s="3">
        <v>1.2E-2</v>
      </c>
      <c r="D43" s="1">
        <v>-0.11699563264579609</v>
      </c>
      <c r="E43" s="1">
        <v>-0.72824957063809781</v>
      </c>
      <c r="K43">
        <f t="shared" ca="1" si="1"/>
        <v>0.88062657018860635</v>
      </c>
      <c r="L43">
        <f t="shared" ca="1" si="2"/>
        <v>1.9899949477743297</v>
      </c>
      <c r="M43">
        <f t="shared" ca="1" si="3"/>
        <v>1.1098308396259031</v>
      </c>
      <c r="N43" t="str">
        <f t="shared" ca="1" si="0"/>
        <v>C1</v>
      </c>
      <c r="O43">
        <v>43</v>
      </c>
      <c r="P43" t="str">
        <f t="shared" ca="1" si="4"/>
        <v>C1</v>
      </c>
      <c r="Q43">
        <f t="shared" ca="1" si="5"/>
        <v>0</v>
      </c>
      <c r="R43">
        <f t="shared" ca="1" si="6"/>
        <v>-0.11699563264579609</v>
      </c>
      <c r="S43">
        <f t="shared" ca="1" si="7"/>
        <v>-0.72824957063809781</v>
      </c>
      <c r="T43">
        <f t="shared" ca="1" si="8"/>
        <v>0</v>
      </c>
      <c r="U43">
        <f t="shared" ca="1" si="9"/>
        <v>0</v>
      </c>
      <c r="V43">
        <f t="shared" ca="1" si="10"/>
        <v>0</v>
      </c>
      <c r="W43">
        <f t="shared" ca="1" si="11"/>
        <v>0</v>
      </c>
    </row>
    <row r="44" spans="1:23">
      <c r="A44" s="2" t="s">
        <v>42</v>
      </c>
      <c r="B44" s="4">
        <v>28</v>
      </c>
      <c r="C44" s="3">
        <v>3</v>
      </c>
      <c r="D44" s="1">
        <v>-0.9535358338347838</v>
      </c>
      <c r="E44" s="1">
        <v>0.19356753168917762</v>
      </c>
      <c r="K44">
        <f t="shared" ca="1" si="1"/>
        <v>0.36658459298782092</v>
      </c>
      <c r="L44">
        <f t="shared" ca="1" si="2"/>
        <v>2.723198333777042</v>
      </c>
      <c r="M44">
        <f t="shared" ca="1" si="3"/>
        <v>1.4562000140502722</v>
      </c>
      <c r="N44" t="str">
        <f t="shared" ca="1" si="0"/>
        <v>C1</v>
      </c>
      <c r="O44">
        <v>44</v>
      </c>
      <c r="P44" t="str">
        <f t="shared" ca="1" si="4"/>
        <v>C1</v>
      </c>
      <c r="Q44">
        <f t="shared" ca="1" si="5"/>
        <v>0</v>
      </c>
      <c r="R44">
        <f t="shared" ca="1" si="6"/>
        <v>-0.9535358338347838</v>
      </c>
      <c r="S44">
        <f t="shared" ca="1" si="7"/>
        <v>0.19356753168917762</v>
      </c>
      <c r="T44">
        <f t="shared" ca="1" si="8"/>
        <v>0</v>
      </c>
      <c r="U44">
        <f t="shared" ca="1" si="9"/>
        <v>0</v>
      </c>
      <c r="V44">
        <f t="shared" ca="1" si="10"/>
        <v>0</v>
      </c>
      <c r="W44">
        <f t="shared" ca="1" si="11"/>
        <v>0</v>
      </c>
    </row>
    <row r="45" spans="1:23">
      <c r="A45" s="2" t="s">
        <v>43</v>
      </c>
      <c r="B45" s="4">
        <v>30</v>
      </c>
      <c r="C45" s="3">
        <v>3.6</v>
      </c>
      <c r="D45" s="1">
        <v>-0.84896830868616036</v>
      </c>
      <c r="E45" s="1">
        <v>0.37867136749786751</v>
      </c>
      <c r="K45">
        <f t="shared" ca="1" si="1"/>
        <v>0.46271729986886234</v>
      </c>
      <c r="L45">
        <f t="shared" ca="1" si="2"/>
        <v>2.6435154085492085</v>
      </c>
      <c r="M45">
        <f t="shared" ca="1" si="3"/>
        <v>1.3643957471128221</v>
      </c>
      <c r="N45" t="str">
        <f t="shared" ca="1" si="0"/>
        <v>C1</v>
      </c>
      <c r="O45">
        <v>45</v>
      </c>
      <c r="P45" t="str">
        <f t="shared" ca="1" si="4"/>
        <v>C1</v>
      </c>
      <c r="Q45">
        <f t="shared" ca="1" si="5"/>
        <v>0</v>
      </c>
      <c r="R45">
        <f t="shared" ca="1" si="6"/>
        <v>-0.84896830868616036</v>
      </c>
      <c r="S45">
        <f t="shared" ca="1" si="7"/>
        <v>0.37867136749786751</v>
      </c>
      <c r="T45">
        <f t="shared" ca="1" si="8"/>
        <v>0</v>
      </c>
      <c r="U45">
        <f t="shared" ca="1" si="9"/>
        <v>0</v>
      </c>
      <c r="V45">
        <f t="shared" ca="1" si="10"/>
        <v>0</v>
      </c>
      <c r="W45">
        <f t="shared" ca="1" si="11"/>
        <v>0</v>
      </c>
    </row>
    <row r="46" spans="1:23">
      <c r="A46" s="2" t="s">
        <v>44</v>
      </c>
      <c r="B46" s="4">
        <v>48</v>
      </c>
      <c r="C46" s="3">
        <v>2</v>
      </c>
      <c r="D46" s="1">
        <v>9.2139417651450825E-2</v>
      </c>
      <c r="E46" s="1">
        <v>-0.11493886132530547</v>
      </c>
      <c r="K46">
        <f t="shared" ca="1" si="1"/>
        <v>0.77684143690806984</v>
      </c>
      <c r="L46">
        <f t="shared" ca="1" si="2"/>
        <v>1.6664889070069671</v>
      </c>
      <c r="M46">
        <f t="shared" ca="1" si="3"/>
        <v>0.51287217014316566</v>
      </c>
      <c r="N46" t="str">
        <f t="shared" ca="1" si="0"/>
        <v>C3</v>
      </c>
      <c r="O46">
        <v>46</v>
      </c>
      <c r="P46" t="str">
        <f t="shared" ca="1" si="4"/>
        <v>C3</v>
      </c>
      <c r="Q46">
        <f t="shared" ca="1" si="5"/>
        <v>0</v>
      </c>
      <c r="R46">
        <f t="shared" ca="1" si="6"/>
        <v>0</v>
      </c>
      <c r="S46">
        <f t="shared" ca="1" si="7"/>
        <v>0</v>
      </c>
      <c r="T46">
        <f t="shared" ca="1" si="8"/>
        <v>0</v>
      </c>
      <c r="U46">
        <f t="shared" ca="1" si="9"/>
        <v>0</v>
      </c>
      <c r="V46">
        <f t="shared" ca="1" si="10"/>
        <v>9.2139417651450825E-2</v>
      </c>
      <c r="W46">
        <f t="shared" ca="1" si="11"/>
        <v>-0.11493886132530547</v>
      </c>
    </row>
    <row r="47" spans="1:23">
      <c r="A47" s="2" t="s">
        <v>45</v>
      </c>
      <c r="B47" s="4">
        <v>78</v>
      </c>
      <c r="C47" s="3">
        <v>7.2</v>
      </c>
      <c r="D47" s="1">
        <v>1.6606522948808027</v>
      </c>
      <c r="E47" s="1">
        <v>1.4892943823500064</v>
      </c>
      <c r="K47">
        <f t="shared" ca="1" si="1"/>
        <v>2.8049277289668724</v>
      </c>
      <c r="L47">
        <f t="shared" ca="1" si="2"/>
        <v>1.553194519556395</v>
      </c>
      <c r="M47">
        <f t="shared" ca="1" si="3"/>
        <v>1.738579778380966</v>
      </c>
      <c r="N47" t="str">
        <f t="shared" ca="1" si="0"/>
        <v>C2</v>
      </c>
      <c r="O47">
        <v>47</v>
      </c>
      <c r="P47" t="str">
        <f t="shared" ca="1" si="4"/>
        <v>C2</v>
      </c>
      <c r="Q47">
        <f t="shared" ca="1" si="5"/>
        <v>0</v>
      </c>
      <c r="R47">
        <f t="shared" ca="1" si="6"/>
        <v>0</v>
      </c>
      <c r="S47">
        <f t="shared" ca="1" si="7"/>
        <v>0</v>
      </c>
      <c r="T47">
        <f t="shared" ca="1" si="8"/>
        <v>1.6606522948808027</v>
      </c>
      <c r="U47">
        <f t="shared" ca="1" si="9"/>
        <v>1.4892943823500064</v>
      </c>
      <c r="V47">
        <f t="shared" ca="1" si="10"/>
        <v>0</v>
      </c>
      <c r="W47">
        <f t="shared" ca="1" si="11"/>
        <v>0</v>
      </c>
    </row>
    <row r="48" spans="1:23">
      <c r="A48" s="2" t="s">
        <v>46</v>
      </c>
      <c r="B48" s="4">
        <v>40</v>
      </c>
      <c r="C48" s="3">
        <v>6.8280000000000003</v>
      </c>
      <c r="D48" s="1">
        <v>-0.32613068294304304</v>
      </c>
      <c r="E48" s="1">
        <v>1.3745300041486188</v>
      </c>
      <c r="K48">
        <f t="shared" ca="1" si="1"/>
        <v>1.4712329047461219</v>
      </c>
      <c r="L48">
        <f t="shared" ca="1" si="2"/>
        <v>2.5303976270377837</v>
      </c>
      <c r="M48">
        <f t="shared" ca="1" si="3"/>
        <v>1.4436542624174395</v>
      </c>
      <c r="N48" t="str">
        <f t="shared" ca="1" si="0"/>
        <v>C3</v>
      </c>
      <c r="O48">
        <v>48</v>
      </c>
      <c r="P48" t="str">
        <f t="shared" ca="1" si="4"/>
        <v>C1</v>
      </c>
      <c r="Q48">
        <f t="shared" ca="1" si="5"/>
        <v>1</v>
      </c>
      <c r="R48">
        <f t="shared" ca="1" si="6"/>
        <v>0</v>
      </c>
      <c r="S48">
        <f t="shared" ca="1" si="7"/>
        <v>0</v>
      </c>
      <c r="T48">
        <f t="shared" ca="1" si="8"/>
        <v>0</v>
      </c>
      <c r="U48">
        <f t="shared" ca="1" si="9"/>
        <v>0</v>
      </c>
      <c r="V48">
        <f t="shared" ca="1" si="10"/>
        <v>-0.32613068294304304</v>
      </c>
      <c r="W48">
        <f t="shared" ca="1" si="11"/>
        <v>1.3745300041486188</v>
      </c>
    </row>
    <row r="49" spans="1:23">
      <c r="A49" s="2" t="s">
        <v>47</v>
      </c>
      <c r="B49" s="4">
        <v>37</v>
      </c>
      <c r="C49" s="3">
        <v>5.016</v>
      </c>
      <c r="D49" s="1">
        <v>-0.4829819706659782</v>
      </c>
      <c r="E49" s="1">
        <v>0.81551642000637559</v>
      </c>
      <c r="K49">
        <f t="shared" ca="1" si="1"/>
        <v>0.89103661654366562</v>
      </c>
      <c r="L49">
        <f t="shared" ca="1" si="2"/>
        <v>2.4060179254683818</v>
      </c>
      <c r="M49">
        <f t="shared" ca="1" si="3"/>
        <v>1.1660486131031473</v>
      </c>
      <c r="N49" t="str">
        <f t="shared" ca="1" si="0"/>
        <v>C1</v>
      </c>
      <c r="O49">
        <v>49</v>
      </c>
      <c r="P49" t="str">
        <f t="shared" ca="1" si="4"/>
        <v>C1</v>
      </c>
      <c r="Q49">
        <f t="shared" ca="1" si="5"/>
        <v>0</v>
      </c>
      <c r="R49">
        <f t="shared" ca="1" si="6"/>
        <v>-0.4829819706659782</v>
      </c>
      <c r="S49">
        <f t="shared" ca="1" si="7"/>
        <v>0.81551642000637559</v>
      </c>
      <c r="T49">
        <f t="shared" ca="1" si="8"/>
        <v>0</v>
      </c>
      <c r="U49">
        <f t="shared" ca="1" si="9"/>
        <v>0</v>
      </c>
      <c r="V49">
        <f t="shared" ca="1" si="10"/>
        <v>0</v>
      </c>
      <c r="W49">
        <f t="shared" ca="1" si="11"/>
        <v>0</v>
      </c>
    </row>
    <row r="50" spans="1:23">
      <c r="A50" s="2" t="s">
        <v>47</v>
      </c>
      <c r="B50" s="4">
        <v>29</v>
      </c>
      <c r="C50" s="3">
        <v>6.5439999999999996</v>
      </c>
      <c r="D50" s="1">
        <v>-0.90125207126047202</v>
      </c>
      <c r="E50" s="1">
        <v>1.2869141885325055</v>
      </c>
      <c r="K50">
        <f t="shared" ca="1" si="1"/>
        <v>1.3576563690034851</v>
      </c>
      <c r="L50">
        <f t="shared" ca="1" si="2"/>
        <v>2.9810730810769663</v>
      </c>
      <c r="M50">
        <f t="shared" ca="1" si="3"/>
        <v>1.7801015193759933</v>
      </c>
      <c r="N50" t="str">
        <f t="shared" ca="1" si="0"/>
        <v>C1</v>
      </c>
      <c r="O50">
        <v>50</v>
      </c>
      <c r="P50" t="str">
        <f t="shared" ca="1" si="4"/>
        <v>C1</v>
      </c>
      <c r="Q50">
        <f t="shared" ca="1" si="5"/>
        <v>0</v>
      </c>
      <c r="R50">
        <f t="shared" ca="1" si="6"/>
        <v>-0.90125207126047202</v>
      </c>
      <c r="S50">
        <f t="shared" ca="1" si="7"/>
        <v>1.2869141885325055</v>
      </c>
      <c r="T50">
        <f t="shared" ca="1" si="8"/>
        <v>0</v>
      </c>
      <c r="U50">
        <f t="shared" ca="1" si="9"/>
        <v>0</v>
      </c>
      <c r="V50">
        <f t="shared" ca="1" si="10"/>
        <v>0</v>
      </c>
      <c r="W50">
        <f t="shared" ca="1" si="11"/>
        <v>0</v>
      </c>
    </row>
    <row r="51" spans="1:23">
      <c r="A51" s="2" t="s">
        <v>48</v>
      </c>
      <c r="B51" s="4">
        <v>73</v>
      </c>
      <c r="C51" s="3">
        <v>5.2220000000000004</v>
      </c>
      <c r="D51" s="1">
        <v>1.399233482009244</v>
      </c>
      <c r="E51" s="1">
        <v>0.87906873696735921</v>
      </c>
      <c r="K51">
        <f t="shared" ca="1" si="1"/>
        <v>2.280602071529283</v>
      </c>
      <c r="L51">
        <f t="shared" ca="1" si="2"/>
        <v>1.0059843824904982</v>
      </c>
      <c r="M51">
        <f t="shared" ca="1" si="3"/>
        <v>1.1292645935605108</v>
      </c>
      <c r="N51" t="str">
        <f t="shared" ca="1" si="0"/>
        <v>C2</v>
      </c>
      <c r="O51">
        <v>51</v>
      </c>
      <c r="P51" t="str">
        <f t="shared" ca="1" si="4"/>
        <v>C2</v>
      </c>
      <c r="Q51">
        <f t="shared" ca="1" si="5"/>
        <v>0</v>
      </c>
      <c r="R51">
        <f t="shared" ca="1" si="6"/>
        <v>0</v>
      </c>
      <c r="S51">
        <f t="shared" ca="1" si="7"/>
        <v>0</v>
      </c>
      <c r="T51">
        <f t="shared" ca="1" si="8"/>
        <v>1.399233482009244</v>
      </c>
      <c r="U51">
        <f t="shared" ca="1" si="9"/>
        <v>0.87906873696735921</v>
      </c>
      <c r="V51">
        <f t="shared" ca="1" si="10"/>
        <v>0</v>
      </c>
      <c r="W51">
        <f t="shared" ca="1" si="11"/>
        <v>0</v>
      </c>
    </row>
    <row r="52" spans="1:23">
      <c r="A52" s="2" t="s">
        <v>49</v>
      </c>
      <c r="B52" s="4">
        <v>64</v>
      </c>
      <c r="C52" s="3">
        <v>4.0030000000000001</v>
      </c>
      <c r="D52" s="1">
        <v>0.92867961884043848</v>
      </c>
      <c r="E52" s="1">
        <v>0.50299944388270423</v>
      </c>
      <c r="K52">
        <f t="shared" ca="1" si="1"/>
        <v>1.7041432640117629</v>
      </c>
      <c r="L52">
        <f t="shared" ca="1" si="2"/>
        <v>1.0026458568534085</v>
      </c>
      <c r="M52">
        <f t="shared" ca="1" si="3"/>
        <v>0.52717222318648327</v>
      </c>
      <c r="N52" t="str">
        <f t="shared" ca="1" si="0"/>
        <v>C3</v>
      </c>
      <c r="O52">
        <v>52</v>
      </c>
      <c r="P52" t="str">
        <f t="shared" ca="1" si="4"/>
        <v>C3</v>
      </c>
      <c r="Q52">
        <f t="shared" ca="1" si="5"/>
        <v>0</v>
      </c>
      <c r="R52">
        <f t="shared" ca="1" si="6"/>
        <v>0</v>
      </c>
      <c r="S52">
        <f t="shared" ca="1" si="7"/>
        <v>0</v>
      </c>
      <c r="T52">
        <f t="shared" ca="1" si="8"/>
        <v>0</v>
      </c>
      <c r="U52">
        <f t="shared" ca="1" si="9"/>
        <v>0</v>
      </c>
      <c r="V52">
        <f t="shared" ca="1" si="10"/>
        <v>0.92867961884043848</v>
      </c>
      <c r="W52">
        <f t="shared" ca="1" si="11"/>
        <v>0.50299944388270423</v>
      </c>
    </row>
    <row r="53" spans="1:23">
      <c r="A53" s="2" t="s">
        <v>50</v>
      </c>
      <c r="B53" s="4">
        <v>47</v>
      </c>
      <c r="C53" s="3">
        <v>0.88</v>
      </c>
      <c r="D53" s="1">
        <v>3.9855655077139097E-2</v>
      </c>
      <c r="E53" s="1">
        <v>-0.46046602150152655</v>
      </c>
      <c r="K53">
        <f t="shared" ca="1" si="1"/>
        <v>0.82913434875354275</v>
      </c>
      <c r="L53">
        <f t="shared" ca="1" si="2"/>
        <v>1.7637592577391943</v>
      </c>
      <c r="M53">
        <f t="shared" ca="1" si="3"/>
        <v>0.80033276555342958</v>
      </c>
      <c r="N53" t="str">
        <f t="shared" ca="1" si="0"/>
        <v>C3</v>
      </c>
      <c r="O53">
        <v>53</v>
      </c>
      <c r="P53" t="str">
        <f t="shared" ca="1" si="4"/>
        <v>C3</v>
      </c>
      <c r="Q53">
        <f t="shared" ca="1" si="5"/>
        <v>0</v>
      </c>
      <c r="R53">
        <f t="shared" ca="1" si="6"/>
        <v>0</v>
      </c>
      <c r="S53">
        <f t="shared" ca="1" si="7"/>
        <v>0</v>
      </c>
      <c r="T53">
        <f t="shared" ca="1" si="8"/>
        <v>0</v>
      </c>
      <c r="U53">
        <f t="shared" ca="1" si="9"/>
        <v>0</v>
      </c>
      <c r="V53">
        <f t="shared" ca="1" si="10"/>
        <v>3.9855655077139097E-2</v>
      </c>
      <c r="W53">
        <f t="shared" ca="1" si="11"/>
        <v>-0.46046602150152655</v>
      </c>
    </row>
    <row r="54" spans="1:23">
      <c r="A54" s="2" t="s">
        <v>51</v>
      </c>
      <c r="B54" s="4">
        <v>39</v>
      </c>
      <c r="C54" s="3">
        <v>1.54</v>
      </c>
      <c r="D54" s="1">
        <v>-0.37841444551735476</v>
      </c>
      <c r="E54" s="1">
        <v>-0.25685180211196768</v>
      </c>
      <c r="K54">
        <f t="shared" ca="1" si="1"/>
        <v>0.36588759554635558</v>
      </c>
      <c r="L54">
        <f t="shared" ca="1" si="2"/>
        <v>2.1451371845351823</v>
      </c>
      <c r="M54">
        <f t="shared" ca="1" si="3"/>
        <v>0.9890398066153776</v>
      </c>
      <c r="N54" t="str">
        <f t="shared" ca="1" si="0"/>
        <v>C1</v>
      </c>
      <c r="O54">
        <v>54</v>
      </c>
      <c r="P54" t="str">
        <f t="shared" ca="1" si="4"/>
        <v>C1</v>
      </c>
      <c r="Q54">
        <f t="shared" ca="1" si="5"/>
        <v>0</v>
      </c>
      <c r="R54">
        <f t="shared" ca="1" si="6"/>
        <v>-0.37841444551735476</v>
      </c>
      <c r="S54">
        <f t="shared" ca="1" si="7"/>
        <v>-0.25685180211196768</v>
      </c>
      <c r="T54">
        <f t="shared" ca="1" si="8"/>
        <v>0</v>
      </c>
      <c r="U54">
        <f t="shared" ca="1" si="9"/>
        <v>0</v>
      </c>
      <c r="V54">
        <f t="shared" ca="1" si="10"/>
        <v>0</v>
      </c>
      <c r="W54">
        <f t="shared" ca="1" si="11"/>
        <v>0</v>
      </c>
    </row>
    <row r="55" spans="1:23">
      <c r="A55" s="2" t="s">
        <v>52</v>
      </c>
      <c r="B55" s="4">
        <v>72</v>
      </c>
      <c r="C55" s="3">
        <v>0.999</v>
      </c>
      <c r="D55" s="1">
        <v>1.3469497194349322</v>
      </c>
      <c r="E55" s="1">
        <v>-0.42375376073280302</v>
      </c>
      <c r="K55">
        <f t="shared" ca="1" si="1"/>
        <v>2.0627751618050834</v>
      </c>
      <c r="L55">
        <f t="shared" ca="1" si="2"/>
        <v>0.54813120119605474</v>
      </c>
      <c r="M55">
        <f t="shared" ca="1" si="3"/>
        <v>1.0452584965795038</v>
      </c>
      <c r="N55" t="str">
        <f t="shared" ca="1" si="0"/>
        <v>C2</v>
      </c>
      <c r="O55">
        <v>55</v>
      </c>
      <c r="P55" t="str">
        <f t="shared" ca="1" si="4"/>
        <v>C2</v>
      </c>
      <c r="Q55">
        <f t="shared" ca="1" si="5"/>
        <v>0</v>
      </c>
      <c r="R55">
        <f t="shared" ca="1" si="6"/>
        <v>0</v>
      </c>
      <c r="S55">
        <f t="shared" ca="1" si="7"/>
        <v>0</v>
      </c>
      <c r="T55">
        <f t="shared" ca="1" si="8"/>
        <v>1.3469497194349322</v>
      </c>
      <c r="U55">
        <f t="shared" ca="1" si="9"/>
        <v>-0.42375376073280302</v>
      </c>
      <c r="V55">
        <f t="shared" ca="1" si="10"/>
        <v>0</v>
      </c>
      <c r="W55">
        <f t="shared" ca="1" si="11"/>
        <v>0</v>
      </c>
    </row>
    <row r="56" spans="1:23">
      <c r="A56" s="2" t="s">
        <v>53</v>
      </c>
      <c r="B56" s="4">
        <v>48</v>
      </c>
      <c r="C56" s="3">
        <v>2.1</v>
      </c>
      <c r="D56" s="1">
        <v>9.2139417651450825E-2</v>
      </c>
      <c r="E56" s="1">
        <v>-8.4088222023857129E-2</v>
      </c>
      <c r="K56">
        <f t="shared" ca="1" si="1"/>
        <v>0.77499038552311839</v>
      </c>
      <c r="L56">
        <f t="shared" ca="1" si="2"/>
        <v>1.6657732239636696</v>
      </c>
      <c r="M56">
        <f t="shared" ca="1" si="3"/>
        <v>0.49499632502383573</v>
      </c>
      <c r="N56" t="str">
        <f t="shared" ca="1" si="0"/>
        <v>C3</v>
      </c>
      <c r="O56">
        <v>56</v>
      </c>
      <c r="P56" t="str">
        <f t="shared" ca="1" si="4"/>
        <v>C3</v>
      </c>
      <c r="Q56">
        <f t="shared" ca="1" si="5"/>
        <v>0</v>
      </c>
      <c r="R56">
        <f t="shared" ca="1" si="6"/>
        <v>0</v>
      </c>
      <c r="S56">
        <f t="shared" ca="1" si="7"/>
        <v>0</v>
      </c>
      <c r="T56">
        <f t="shared" ca="1" si="8"/>
        <v>0</v>
      </c>
      <c r="U56">
        <f t="shared" ca="1" si="9"/>
        <v>0</v>
      </c>
      <c r="V56">
        <f t="shared" ca="1" si="10"/>
        <v>9.2139417651450825E-2</v>
      </c>
      <c r="W56">
        <f t="shared" ca="1" si="11"/>
        <v>-8.4088222023857129E-2</v>
      </c>
    </row>
    <row r="57" spans="1:23">
      <c r="A57" s="2" t="s">
        <v>54</v>
      </c>
      <c r="B57" s="4">
        <v>29</v>
      </c>
      <c r="C57" s="3">
        <v>1.083</v>
      </c>
      <c r="D57" s="1">
        <v>-0.90125207126047202</v>
      </c>
      <c r="E57" s="1">
        <v>-0.39783922371958647</v>
      </c>
      <c r="K57">
        <f t="shared" ca="1" si="1"/>
        <v>0.40855295768079852</v>
      </c>
      <c r="L57">
        <f t="shared" ca="1" si="2"/>
        <v>2.6802703930571403</v>
      </c>
      <c r="M57">
        <f t="shared" ca="1" si="3"/>
        <v>1.5229769883167723</v>
      </c>
      <c r="N57" t="str">
        <f t="shared" ca="1" si="0"/>
        <v>C1</v>
      </c>
      <c r="O57">
        <v>57</v>
      </c>
      <c r="P57" t="str">
        <f t="shared" ca="1" si="4"/>
        <v>C1</v>
      </c>
      <c r="Q57">
        <f t="shared" ca="1" si="5"/>
        <v>0</v>
      </c>
      <c r="R57">
        <f t="shared" ca="1" si="6"/>
        <v>-0.90125207126047202</v>
      </c>
      <c r="S57">
        <f t="shared" ca="1" si="7"/>
        <v>-0.39783922371958647</v>
      </c>
      <c r="T57">
        <f t="shared" ca="1" si="8"/>
        <v>0</v>
      </c>
      <c r="U57">
        <f t="shared" ca="1" si="9"/>
        <v>0</v>
      </c>
      <c r="V57">
        <f t="shared" ca="1" si="10"/>
        <v>0</v>
      </c>
      <c r="W57">
        <f t="shared" ca="1" si="11"/>
        <v>0</v>
      </c>
    </row>
    <row r="58" spans="1:23">
      <c r="A58" s="2" t="s">
        <v>55</v>
      </c>
      <c r="B58" s="4">
        <v>26</v>
      </c>
      <c r="C58" s="3">
        <v>6.0039999999999996</v>
      </c>
      <c r="D58" s="1">
        <v>-1.0581033589834072</v>
      </c>
      <c r="E58" s="1">
        <v>1.1203207363046848</v>
      </c>
      <c r="K58">
        <f t="shared" ca="1" si="1"/>
        <v>1.2320177627878335</v>
      </c>
      <c r="L58">
        <f t="shared" ca="1" si="2"/>
        <v>3.0535597311474363</v>
      </c>
      <c r="M58">
        <f t="shared" ca="1" si="3"/>
        <v>1.8157308950731545</v>
      </c>
      <c r="N58" t="str">
        <f t="shared" ca="1" si="0"/>
        <v>C1</v>
      </c>
      <c r="O58">
        <v>58</v>
      </c>
      <c r="P58" t="str">
        <f t="shared" ca="1" si="4"/>
        <v>C1</v>
      </c>
      <c r="Q58">
        <f t="shared" ca="1" si="5"/>
        <v>0</v>
      </c>
      <c r="R58">
        <f t="shared" ca="1" si="6"/>
        <v>-1.0581033589834072</v>
      </c>
      <c r="S58">
        <f t="shared" ca="1" si="7"/>
        <v>1.1203207363046848</v>
      </c>
      <c r="T58">
        <f t="shared" ca="1" si="8"/>
        <v>0</v>
      </c>
      <c r="U58">
        <f t="shared" ca="1" si="9"/>
        <v>0</v>
      </c>
      <c r="V58">
        <f t="shared" ca="1" si="10"/>
        <v>0</v>
      </c>
      <c r="W58">
        <f t="shared" ca="1" si="11"/>
        <v>0</v>
      </c>
    </row>
    <row r="59" spans="1:23">
      <c r="A59" s="2" t="s">
        <v>56</v>
      </c>
      <c r="B59" s="4">
        <v>53</v>
      </c>
      <c r="C59" s="3">
        <v>2.8279999999999998</v>
      </c>
      <c r="D59" s="1">
        <v>0.3535582305230095</v>
      </c>
      <c r="E59" s="1">
        <v>0.14050443209068647</v>
      </c>
      <c r="K59">
        <f t="shared" ca="1" si="1"/>
        <v>1.0536962303764068</v>
      </c>
      <c r="L59">
        <f t="shared" ca="1" si="2"/>
        <v>1.4185573664351963</v>
      </c>
      <c r="M59">
        <f t="shared" ca="1" si="3"/>
        <v>0.15790546525432669</v>
      </c>
      <c r="N59" t="str">
        <f t="shared" ca="1" si="0"/>
        <v>C3</v>
      </c>
      <c r="O59">
        <v>59</v>
      </c>
      <c r="P59" t="str">
        <f t="shared" ca="1" si="4"/>
        <v>C3</v>
      </c>
      <c r="Q59">
        <f t="shared" ca="1" si="5"/>
        <v>0</v>
      </c>
      <c r="R59">
        <f t="shared" ca="1" si="6"/>
        <v>0</v>
      </c>
      <c r="S59">
        <f t="shared" ca="1" si="7"/>
        <v>0</v>
      </c>
      <c r="T59">
        <f t="shared" ca="1" si="8"/>
        <v>0</v>
      </c>
      <c r="U59">
        <f t="shared" ca="1" si="9"/>
        <v>0</v>
      </c>
      <c r="V59">
        <f t="shared" ca="1" si="10"/>
        <v>0.3535582305230095</v>
      </c>
      <c r="W59">
        <f t="shared" ca="1" si="11"/>
        <v>0.14050443209068647</v>
      </c>
    </row>
    <row r="60" spans="1:23">
      <c r="A60" s="2" t="s">
        <v>57</v>
      </c>
      <c r="B60" s="4">
        <v>41</v>
      </c>
      <c r="C60" s="3">
        <v>2.4580000000000002</v>
      </c>
      <c r="D60" s="1">
        <v>-0.27384692036873126</v>
      </c>
      <c r="E60" s="1">
        <v>2.6357066675327844E-2</v>
      </c>
      <c r="K60">
        <f t="shared" ca="1" si="1"/>
        <v>0.41600959588663095</v>
      </c>
      <c r="L60">
        <f t="shared" ca="1" si="2"/>
        <v>2.033468986439833</v>
      </c>
      <c r="M60">
        <f t="shared" ca="1" si="3"/>
        <v>0.79408209264055241</v>
      </c>
      <c r="N60" t="str">
        <f t="shared" ca="1" si="0"/>
        <v>C1</v>
      </c>
      <c r="O60">
        <v>60</v>
      </c>
      <c r="P60" t="str">
        <f t="shared" ca="1" si="4"/>
        <v>C1</v>
      </c>
      <c r="Q60">
        <f t="shared" ca="1" si="5"/>
        <v>0</v>
      </c>
      <c r="R60">
        <f t="shared" ca="1" si="6"/>
        <v>-0.27384692036873126</v>
      </c>
      <c r="S60">
        <f t="shared" ca="1" si="7"/>
        <v>2.6357066675327844E-2</v>
      </c>
      <c r="T60">
        <f t="shared" ca="1" si="8"/>
        <v>0</v>
      </c>
      <c r="U60">
        <f t="shared" ca="1" si="9"/>
        <v>0</v>
      </c>
      <c r="V60">
        <f t="shared" ca="1" si="10"/>
        <v>0</v>
      </c>
      <c r="W60">
        <f t="shared" ca="1" si="11"/>
        <v>0</v>
      </c>
    </row>
    <row r="61" spans="1:23">
      <c r="A61" s="2" t="s">
        <v>58</v>
      </c>
      <c r="B61" s="4">
        <v>57</v>
      </c>
      <c r="C61" s="3">
        <v>1.954</v>
      </c>
      <c r="D61" s="1">
        <v>0.56269328082025638</v>
      </c>
      <c r="E61" s="1">
        <v>-0.12913015540397171</v>
      </c>
      <c r="K61">
        <f t="shared" ca="1" si="1"/>
        <v>1.2472469380147369</v>
      </c>
      <c r="L61">
        <f t="shared" ca="1" si="2"/>
        <v>1.1970057599375898</v>
      </c>
      <c r="M61">
        <f t="shared" ca="1" si="3"/>
        <v>0.32716654739324869</v>
      </c>
      <c r="N61" t="str">
        <f t="shared" ca="1" si="0"/>
        <v>C3</v>
      </c>
      <c r="O61">
        <v>61</v>
      </c>
      <c r="P61" t="str">
        <f t="shared" ca="1" si="4"/>
        <v>C3</v>
      </c>
      <c r="Q61">
        <f t="shared" ca="1" si="5"/>
        <v>0</v>
      </c>
      <c r="R61">
        <f t="shared" ca="1" si="6"/>
        <v>0</v>
      </c>
      <c r="S61">
        <f t="shared" ca="1" si="7"/>
        <v>0</v>
      </c>
      <c r="T61">
        <f t="shared" ca="1" si="8"/>
        <v>0</v>
      </c>
      <c r="U61">
        <f t="shared" ca="1" si="9"/>
        <v>0</v>
      </c>
      <c r="V61">
        <f t="shared" ca="1" si="10"/>
        <v>0.56269328082025638</v>
      </c>
      <c r="W61">
        <f t="shared" ca="1" si="11"/>
        <v>-0.12913015540397171</v>
      </c>
    </row>
    <row r="62" spans="1:23">
      <c r="A62" s="2" t="s">
        <v>59</v>
      </c>
      <c r="B62" s="4">
        <v>28</v>
      </c>
      <c r="C62" s="3">
        <v>1</v>
      </c>
      <c r="D62" s="1">
        <v>-0.9535358338347838</v>
      </c>
      <c r="E62" s="1">
        <v>-0.42344525433978858</v>
      </c>
      <c r="K62">
        <f t="shared" ca="1" si="1"/>
        <v>0.45920573995178693</v>
      </c>
      <c r="L62">
        <f t="shared" ca="1" si="2"/>
        <v>2.7354234176908285</v>
      </c>
      <c r="M62">
        <f t="shared" ca="1" si="3"/>
        <v>1.5811020657223003</v>
      </c>
      <c r="N62" t="str">
        <f t="shared" ca="1" si="0"/>
        <v>C1</v>
      </c>
      <c r="O62">
        <v>62</v>
      </c>
      <c r="P62" t="str">
        <f t="shared" ca="1" si="4"/>
        <v>C1</v>
      </c>
      <c r="Q62">
        <f t="shared" ca="1" si="5"/>
        <v>0</v>
      </c>
      <c r="R62">
        <f t="shared" ca="1" si="6"/>
        <v>-0.9535358338347838</v>
      </c>
      <c r="S62">
        <f t="shared" ca="1" si="7"/>
        <v>-0.42344525433978858</v>
      </c>
      <c r="T62">
        <f t="shared" ca="1" si="8"/>
        <v>0</v>
      </c>
      <c r="U62">
        <f t="shared" ca="1" si="9"/>
        <v>0</v>
      </c>
      <c r="V62">
        <f t="shared" ca="1" si="10"/>
        <v>0</v>
      </c>
      <c r="W62">
        <f t="shared" ca="1" si="11"/>
        <v>0</v>
      </c>
    </row>
    <row r="63" spans="1:23">
      <c r="A63" s="2" t="s">
        <v>60</v>
      </c>
      <c r="B63" s="4">
        <v>37</v>
      </c>
      <c r="C63" s="3">
        <v>-1.17</v>
      </c>
      <c r="D63" s="1">
        <v>-0.4829819706659782</v>
      </c>
      <c r="E63" s="1">
        <v>-1.0929041271812168</v>
      </c>
      <c r="K63">
        <f t="shared" ca="1" si="1"/>
        <v>1.0588604210633223</v>
      </c>
      <c r="L63">
        <f t="shared" ca="1" si="2"/>
        <v>2.4669806852441098</v>
      </c>
      <c r="M63">
        <f t="shared" ca="1" si="3"/>
        <v>1.6197886133746791</v>
      </c>
      <c r="N63" t="str">
        <f t="shared" ca="1" si="0"/>
        <v>C1</v>
      </c>
      <c r="O63">
        <v>63</v>
      </c>
      <c r="P63" t="str">
        <f t="shared" ca="1" si="4"/>
        <v>C1</v>
      </c>
      <c r="Q63">
        <f t="shared" ca="1" si="5"/>
        <v>0</v>
      </c>
      <c r="R63">
        <f t="shared" ca="1" si="6"/>
        <v>-0.4829819706659782</v>
      </c>
      <c r="S63">
        <f t="shared" ca="1" si="7"/>
        <v>-1.0929041271812168</v>
      </c>
      <c r="T63">
        <f t="shared" ca="1" si="8"/>
        <v>0</v>
      </c>
      <c r="U63">
        <f t="shared" ca="1" si="9"/>
        <v>0</v>
      </c>
      <c r="V63">
        <f t="shared" ca="1" si="10"/>
        <v>0</v>
      </c>
      <c r="W63">
        <f t="shared" ca="1" si="11"/>
        <v>0</v>
      </c>
    </row>
    <row r="64" spans="1:23">
      <c r="A64" s="2" t="s">
        <v>61</v>
      </c>
      <c r="B64" s="4">
        <v>59</v>
      </c>
      <c r="C64" s="3">
        <v>2.274</v>
      </c>
      <c r="D64" s="1">
        <v>0.66726080596887982</v>
      </c>
      <c r="E64" s="1">
        <v>-3.0408109639337096E-2</v>
      </c>
      <c r="K64">
        <f t="shared" ca="1" si="1"/>
        <v>1.3496746995850033</v>
      </c>
      <c r="L64">
        <f t="shared" ca="1" si="2"/>
        <v>1.0909150647829466</v>
      </c>
      <c r="M64">
        <f t="shared" ca="1" si="3"/>
        <v>0.2770779745428828</v>
      </c>
      <c r="N64" t="str">
        <f t="shared" ca="1" si="0"/>
        <v>C3</v>
      </c>
      <c r="O64">
        <v>64</v>
      </c>
      <c r="P64" t="str">
        <f t="shared" ca="1" si="4"/>
        <v>C3</v>
      </c>
      <c r="Q64">
        <f t="shared" ca="1" si="5"/>
        <v>0</v>
      </c>
      <c r="R64">
        <f t="shared" ca="1" si="6"/>
        <v>0</v>
      </c>
      <c r="S64">
        <f t="shared" ca="1" si="7"/>
        <v>0</v>
      </c>
      <c r="T64">
        <f t="shared" ca="1" si="8"/>
        <v>0</v>
      </c>
      <c r="U64">
        <f t="shared" ca="1" si="9"/>
        <v>0</v>
      </c>
      <c r="V64">
        <f t="shared" ca="1" si="10"/>
        <v>0.66726080596887982</v>
      </c>
      <c r="W64">
        <f t="shared" ca="1" si="11"/>
        <v>-3.0408109639337096E-2</v>
      </c>
    </row>
    <row r="65" spans="1:23">
      <c r="A65" s="2" t="s">
        <v>62</v>
      </c>
      <c r="B65" s="4">
        <v>26</v>
      </c>
      <c r="C65" s="3">
        <v>4.1379999999999999</v>
      </c>
      <c r="D65" s="1">
        <v>-1.0581033589834072</v>
      </c>
      <c r="E65" s="1">
        <v>0.54464780693965931</v>
      </c>
      <c r="K65">
        <f t="shared" ca="1" si="1"/>
        <v>0.70598666887370753</v>
      </c>
      <c r="L65">
        <f t="shared" ca="1" si="2"/>
        <v>2.8802215867474006</v>
      </c>
      <c r="M65">
        <f t="shared" ca="1" si="3"/>
        <v>1.6000046161003676</v>
      </c>
      <c r="N65" t="str">
        <f t="shared" ca="1" si="0"/>
        <v>C1</v>
      </c>
      <c r="O65">
        <v>65</v>
      </c>
      <c r="P65" t="str">
        <f t="shared" ca="1" si="4"/>
        <v>C1</v>
      </c>
      <c r="Q65">
        <f t="shared" ca="1" si="5"/>
        <v>0</v>
      </c>
      <c r="R65">
        <f t="shared" ca="1" si="6"/>
        <v>-1.0581033589834072</v>
      </c>
      <c r="S65">
        <f t="shared" ca="1" si="7"/>
        <v>0.54464780693965931</v>
      </c>
      <c r="T65">
        <f t="shared" ca="1" si="8"/>
        <v>0</v>
      </c>
      <c r="U65">
        <f t="shared" ca="1" si="9"/>
        <v>0</v>
      </c>
      <c r="V65">
        <f t="shared" ca="1" si="10"/>
        <v>0</v>
      </c>
      <c r="W65">
        <f t="shared" ca="1" si="11"/>
        <v>0</v>
      </c>
    </row>
    <row r="66" spans="1:23">
      <c r="A66" s="2" t="s">
        <v>63</v>
      </c>
      <c r="B66" s="4">
        <v>31</v>
      </c>
      <c r="C66" s="3">
        <v>2.27</v>
      </c>
      <c r="D66" s="1">
        <v>-0.79668454611184858</v>
      </c>
      <c r="E66" s="1">
        <v>-3.1642135211395028E-2</v>
      </c>
      <c r="K66">
        <f t="shared" ca="1" si="1"/>
        <v>0.11642701907968789</v>
      </c>
      <c r="L66">
        <f t="shared" ca="1" si="2"/>
        <v>2.5546023740407264</v>
      </c>
      <c r="M66">
        <f t="shared" ca="1" si="3"/>
        <v>1.3185361997128593</v>
      </c>
      <c r="N66" t="str">
        <f t="shared" ca="1" si="0"/>
        <v>C1</v>
      </c>
      <c r="O66">
        <v>66</v>
      </c>
      <c r="P66" t="str">
        <f t="shared" ca="1" si="4"/>
        <v>C1</v>
      </c>
      <c r="Q66">
        <f t="shared" ca="1" si="5"/>
        <v>0</v>
      </c>
      <c r="R66">
        <f t="shared" ca="1" si="6"/>
        <v>-0.79668454611184858</v>
      </c>
      <c r="S66">
        <f t="shared" ca="1" si="7"/>
        <v>-3.1642135211395028E-2</v>
      </c>
      <c r="T66">
        <f t="shared" ca="1" si="8"/>
        <v>0</v>
      </c>
      <c r="U66">
        <f t="shared" ca="1" si="9"/>
        <v>0</v>
      </c>
      <c r="V66">
        <f t="shared" ca="1" si="10"/>
        <v>0</v>
      </c>
      <c r="W66">
        <f t="shared" ca="1" si="11"/>
        <v>0</v>
      </c>
    </row>
    <row r="67" spans="1:23">
      <c r="A67" s="2" t="s">
        <v>64</v>
      </c>
      <c r="B67" s="4">
        <v>49</v>
      </c>
      <c r="C67" s="3">
        <v>4.2389999999999999</v>
      </c>
      <c r="D67" s="1">
        <v>0.14442318022576256</v>
      </c>
      <c r="E67" s="1">
        <v>0.57580695263412218</v>
      </c>
      <c r="K67">
        <f t="shared" ref="K67:K123" ca="1" si="12">SQRT((D67-$H$3)^2+(E67-$I$3)^2)</f>
        <v>1.0386018147268299</v>
      </c>
      <c r="L67">
        <f t="shared" ref="L67:L123" ca="1" si="13">SQRT((D67-$H$4)^2+(E67-$I$4)^2)</f>
        <v>1.7344086028694374</v>
      </c>
      <c r="M67">
        <f t="shared" ref="M67:M123" ca="1" si="14">SQRT((D67-$H$5)^2+(E67-$I$5)^2)</f>
        <v>0.52466590138145142</v>
      </c>
      <c r="N67" t="str">
        <f t="shared" ref="N67:N123" ca="1" si="15">INDEX($K$1:$M$1,1,MATCH(MIN(K67:M67),K67:M67,0))</f>
        <v>C3</v>
      </c>
      <c r="O67">
        <v>67</v>
      </c>
      <c r="P67" t="str">
        <f t="shared" ref="P67:P123" ca="1" si="16">INDIRECT($F$1&amp;"!N"&amp;O67)</f>
        <v>C3</v>
      </c>
      <c r="Q67">
        <f t="shared" ref="Q67:Q123" ca="1" si="17">IF(P67=N67,0,1)</f>
        <v>0</v>
      </c>
      <c r="R67">
        <f t="shared" ref="R67:R123" ca="1" si="18">IF($N67=R$1,$D67,0)</f>
        <v>0</v>
      </c>
      <c r="S67">
        <f t="shared" ref="S67:S123" ca="1" si="19">IF($N67=S$1,$E67,0)</f>
        <v>0</v>
      </c>
      <c r="T67">
        <f t="shared" ref="T67:T123" ca="1" si="20">IF($N67=T$1,$D67,0)</f>
        <v>0</v>
      </c>
      <c r="U67">
        <f t="shared" ref="U67:U123" ca="1" si="21">IF($N67=U$1,$E67,0)</f>
        <v>0</v>
      </c>
      <c r="V67">
        <f t="shared" ref="V67:V123" ca="1" si="22">IF($N67=V$1,$D67,0)</f>
        <v>0.14442318022576256</v>
      </c>
      <c r="W67">
        <f t="shared" ref="W67:W123" ca="1" si="23">IF($N67=W$1,$E67,0)</f>
        <v>0.57580695263412218</v>
      </c>
    </row>
    <row r="68" spans="1:23">
      <c r="A68" s="2" t="s">
        <v>65</v>
      </c>
      <c r="B68" s="4">
        <v>32</v>
      </c>
      <c r="C68" s="3">
        <v>5.37</v>
      </c>
      <c r="D68" s="1">
        <v>-0.7444007835375368</v>
      </c>
      <c r="E68" s="1">
        <v>0.92472768313350262</v>
      </c>
      <c r="K68">
        <f t="shared" ca="1" si="12"/>
        <v>0.97966094555967798</v>
      </c>
      <c r="L68">
        <f t="shared" ca="1" si="13"/>
        <v>2.6892655723217107</v>
      </c>
      <c r="M68">
        <f t="shared" ca="1" si="14"/>
        <v>1.4461513363142158</v>
      </c>
      <c r="N68" t="str">
        <f t="shared" ca="1" si="15"/>
        <v>C1</v>
      </c>
      <c r="O68">
        <v>68</v>
      </c>
      <c r="P68" t="str">
        <f t="shared" ca="1" si="16"/>
        <v>C1</v>
      </c>
      <c r="Q68">
        <f t="shared" ca="1" si="17"/>
        <v>0</v>
      </c>
      <c r="R68">
        <f t="shared" ca="1" si="18"/>
        <v>-0.7444007835375368</v>
      </c>
      <c r="S68">
        <f t="shared" ca="1" si="19"/>
        <v>0.92472768313350262</v>
      </c>
      <c r="T68">
        <f t="shared" ca="1" si="20"/>
        <v>0</v>
      </c>
      <c r="U68">
        <f t="shared" ca="1" si="21"/>
        <v>0</v>
      </c>
      <c r="V68">
        <f t="shared" ca="1" si="22"/>
        <v>0</v>
      </c>
      <c r="W68">
        <f t="shared" ca="1" si="23"/>
        <v>0</v>
      </c>
    </row>
    <row r="69" spans="1:23">
      <c r="A69" s="2" t="s">
        <v>66</v>
      </c>
      <c r="B69" s="4">
        <v>27</v>
      </c>
      <c r="C69" s="3">
        <v>1.522</v>
      </c>
      <c r="D69" s="1">
        <v>-1.0058195964090955</v>
      </c>
      <c r="E69" s="1">
        <v>-0.26240491718622838</v>
      </c>
      <c r="K69">
        <f t="shared" ca="1" si="12"/>
        <v>0.3854621158995819</v>
      </c>
      <c r="L69">
        <f t="shared" ca="1" si="13"/>
        <v>2.7709096615574271</v>
      </c>
      <c r="M69">
        <f t="shared" ca="1" si="14"/>
        <v>1.575577428514316</v>
      </c>
      <c r="N69" t="str">
        <f t="shared" ca="1" si="15"/>
        <v>C1</v>
      </c>
      <c r="O69">
        <v>69</v>
      </c>
      <c r="P69" t="str">
        <f t="shared" ca="1" si="16"/>
        <v>C1</v>
      </c>
      <c r="Q69">
        <f t="shared" ca="1" si="17"/>
        <v>0</v>
      </c>
      <c r="R69">
        <f t="shared" ca="1" si="18"/>
        <v>-1.0058195964090955</v>
      </c>
      <c r="S69">
        <f t="shared" ca="1" si="19"/>
        <v>-0.26240491718622838</v>
      </c>
      <c r="T69">
        <f t="shared" ca="1" si="20"/>
        <v>0</v>
      </c>
      <c r="U69">
        <f t="shared" ca="1" si="21"/>
        <v>0</v>
      </c>
      <c r="V69">
        <f t="shared" ca="1" si="22"/>
        <v>0</v>
      </c>
      <c r="W69">
        <f t="shared" ca="1" si="23"/>
        <v>0</v>
      </c>
    </row>
    <row r="70" spans="1:23">
      <c r="A70" s="2" t="s">
        <v>66</v>
      </c>
      <c r="B70" s="4">
        <v>54</v>
      </c>
      <c r="C70" s="3">
        <v>3.6</v>
      </c>
      <c r="D70" s="1">
        <v>0.40584199309732122</v>
      </c>
      <c r="E70" s="1">
        <v>0.37867136749786751</v>
      </c>
      <c r="K70">
        <f t="shared" ca="1" si="12"/>
        <v>1.1705532882587308</v>
      </c>
      <c r="L70">
        <f t="shared" ca="1" si="13"/>
        <v>1.4215649295611898</v>
      </c>
      <c r="M70">
        <f t="shared" ca="1" si="14"/>
        <v>0.20985928840186588</v>
      </c>
      <c r="N70" t="str">
        <f t="shared" ca="1" si="15"/>
        <v>C3</v>
      </c>
      <c r="O70">
        <v>70</v>
      </c>
      <c r="P70" t="str">
        <f t="shared" ca="1" si="16"/>
        <v>C3</v>
      </c>
      <c r="Q70">
        <f t="shared" ca="1" si="17"/>
        <v>0</v>
      </c>
      <c r="R70">
        <f t="shared" ca="1" si="18"/>
        <v>0</v>
      </c>
      <c r="S70">
        <f t="shared" ca="1" si="19"/>
        <v>0</v>
      </c>
      <c r="T70">
        <f t="shared" ca="1" si="20"/>
        <v>0</v>
      </c>
      <c r="U70">
        <f t="shared" ca="1" si="21"/>
        <v>0</v>
      </c>
      <c r="V70">
        <f t="shared" ca="1" si="22"/>
        <v>0.40584199309732122</v>
      </c>
      <c r="W70">
        <f t="shared" ca="1" si="23"/>
        <v>0.37867136749786751</v>
      </c>
    </row>
    <row r="71" spans="1:23">
      <c r="A71" s="2" t="s">
        <v>67</v>
      </c>
      <c r="B71" s="4">
        <v>30</v>
      </c>
      <c r="C71" s="3">
        <v>2.302</v>
      </c>
      <c r="D71" s="1">
        <v>-0.84896830868616036</v>
      </c>
      <c r="E71" s="1">
        <v>-2.1769930634931562E-2</v>
      </c>
      <c r="K71">
        <f t="shared" ca="1" si="12"/>
        <v>0.16963453852287497</v>
      </c>
      <c r="L71">
        <f t="shared" ca="1" si="13"/>
        <v>2.6070121299301041</v>
      </c>
      <c r="M71">
        <f t="shared" ca="1" si="14"/>
        <v>1.3685076547019093</v>
      </c>
      <c r="N71" t="str">
        <f t="shared" ca="1" si="15"/>
        <v>C1</v>
      </c>
      <c r="O71">
        <v>71</v>
      </c>
      <c r="P71" t="str">
        <f t="shared" ca="1" si="16"/>
        <v>C1</v>
      </c>
      <c r="Q71">
        <f t="shared" ca="1" si="17"/>
        <v>0</v>
      </c>
      <c r="R71">
        <f t="shared" ca="1" si="18"/>
        <v>-0.84896830868616036</v>
      </c>
      <c r="S71">
        <f t="shared" ca="1" si="19"/>
        <v>-2.1769930634931562E-2</v>
      </c>
      <c r="T71">
        <f t="shared" ca="1" si="20"/>
        <v>0</v>
      </c>
      <c r="U71">
        <f t="shared" ca="1" si="21"/>
        <v>0</v>
      </c>
      <c r="V71">
        <f t="shared" ca="1" si="22"/>
        <v>0</v>
      </c>
      <c r="W71">
        <f t="shared" ca="1" si="23"/>
        <v>0</v>
      </c>
    </row>
    <row r="72" spans="1:23">
      <c r="A72" s="2" t="s">
        <v>68</v>
      </c>
      <c r="B72" s="4">
        <v>30</v>
      </c>
      <c r="C72" s="3">
        <v>4</v>
      </c>
      <c r="D72" s="1">
        <v>-0.84896830868616036</v>
      </c>
      <c r="E72" s="1">
        <v>0.50207392470366075</v>
      </c>
      <c r="K72">
        <f t="shared" ca="1" si="12"/>
        <v>0.57953765206806707</v>
      </c>
      <c r="L72">
        <f t="shared" ca="1" si="13"/>
        <v>2.6668110194703312</v>
      </c>
      <c r="M72">
        <f t="shared" ca="1" si="14"/>
        <v>1.386634927658198</v>
      </c>
      <c r="N72" t="str">
        <f t="shared" ca="1" si="15"/>
        <v>C1</v>
      </c>
      <c r="O72">
        <v>72</v>
      </c>
      <c r="P72" t="str">
        <f t="shared" ca="1" si="16"/>
        <v>C1</v>
      </c>
      <c r="Q72">
        <f t="shared" ca="1" si="17"/>
        <v>0</v>
      </c>
      <c r="R72">
        <f t="shared" ca="1" si="18"/>
        <v>-0.84896830868616036</v>
      </c>
      <c r="S72">
        <f t="shared" ca="1" si="19"/>
        <v>0.50207392470366075</v>
      </c>
      <c r="T72">
        <f t="shared" ca="1" si="20"/>
        <v>0</v>
      </c>
      <c r="U72">
        <f t="shared" ca="1" si="21"/>
        <v>0</v>
      </c>
      <c r="V72">
        <f t="shared" ca="1" si="22"/>
        <v>0</v>
      </c>
      <c r="W72">
        <f t="shared" ca="1" si="23"/>
        <v>0</v>
      </c>
    </row>
    <row r="73" spans="1:23">
      <c r="A73" s="2" t="s">
        <v>69</v>
      </c>
      <c r="B73" s="4">
        <v>45</v>
      </c>
      <c r="C73" s="3">
        <v>2.3580000000000001</v>
      </c>
      <c r="D73" s="1">
        <v>-6.4711870071484365E-2</v>
      </c>
      <c r="E73" s="1">
        <v>-4.4935726261204926E-3</v>
      </c>
      <c r="K73">
        <f t="shared" ca="1" si="12"/>
        <v>0.6194125498616605</v>
      </c>
      <c r="L73">
        <f t="shared" ca="1" si="13"/>
        <v>1.8233341082676395</v>
      </c>
      <c r="M73">
        <f t="shared" ca="1" si="14"/>
        <v>0.60059513632215678</v>
      </c>
      <c r="N73" t="str">
        <f t="shared" ca="1" si="15"/>
        <v>C3</v>
      </c>
      <c r="O73">
        <v>73</v>
      </c>
      <c r="P73" t="str">
        <f t="shared" ca="1" si="16"/>
        <v>C1</v>
      </c>
      <c r="Q73">
        <f t="shared" ca="1" si="17"/>
        <v>1</v>
      </c>
      <c r="R73">
        <f t="shared" ca="1" si="18"/>
        <v>0</v>
      </c>
      <c r="S73">
        <f t="shared" ca="1" si="19"/>
        <v>0</v>
      </c>
      <c r="T73">
        <f t="shared" ca="1" si="20"/>
        <v>0</v>
      </c>
      <c r="U73">
        <f t="shared" ca="1" si="21"/>
        <v>0</v>
      </c>
      <c r="V73">
        <f t="shared" ca="1" si="22"/>
        <v>-6.4711870071484365E-2</v>
      </c>
      <c r="W73">
        <f t="shared" ca="1" si="23"/>
        <v>-4.4935726261204926E-3</v>
      </c>
    </row>
    <row r="74" spans="1:23">
      <c r="A74" s="2" t="s">
        <v>70</v>
      </c>
      <c r="B74" s="4">
        <v>37</v>
      </c>
      <c r="C74" s="3">
        <v>1.4870000000000001</v>
      </c>
      <c r="D74" s="1">
        <v>-0.4829819706659782</v>
      </c>
      <c r="E74" s="1">
        <v>-0.27320264094173524</v>
      </c>
      <c r="K74">
        <f t="shared" ca="1" si="12"/>
        <v>0.29699422709047174</v>
      </c>
      <c r="L74">
        <f t="shared" ca="1" si="13"/>
        <v>2.2507713027593299</v>
      </c>
      <c r="M74">
        <f t="shared" ca="1" si="14"/>
        <v>1.0901191517829796</v>
      </c>
      <c r="N74" t="str">
        <f t="shared" ca="1" si="15"/>
        <v>C1</v>
      </c>
      <c r="O74">
        <v>74</v>
      </c>
      <c r="P74" t="str">
        <f t="shared" ca="1" si="16"/>
        <v>C1</v>
      </c>
      <c r="Q74">
        <f t="shared" ca="1" si="17"/>
        <v>0</v>
      </c>
      <c r="R74">
        <f t="shared" ca="1" si="18"/>
        <v>-0.4829819706659782</v>
      </c>
      <c r="S74">
        <f t="shared" ca="1" si="19"/>
        <v>-0.27320264094173524</v>
      </c>
      <c r="T74">
        <f t="shared" ca="1" si="20"/>
        <v>0</v>
      </c>
      <c r="U74">
        <f t="shared" ca="1" si="21"/>
        <v>0</v>
      </c>
      <c r="V74">
        <f t="shared" ca="1" si="22"/>
        <v>0</v>
      </c>
      <c r="W74">
        <f t="shared" ca="1" si="23"/>
        <v>0</v>
      </c>
    </row>
    <row r="75" spans="1:23">
      <c r="A75" s="2" t="s">
        <v>71</v>
      </c>
      <c r="B75" s="4">
        <v>27</v>
      </c>
      <c r="C75" s="3">
        <v>3.4</v>
      </c>
      <c r="D75" s="1">
        <v>-1.0058195964090955</v>
      </c>
      <c r="E75" s="1">
        <v>0.31697008889497086</v>
      </c>
      <c r="K75">
        <f t="shared" ca="1" si="12"/>
        <v>0.49148766329326232</v>
      </c>
      <c r="L75">
        <f t="shared" ca="1" si="13"/>
        <v>2.7892791193860593</v>
      </c>
      <c r="M75">
        <f t="shared" ca="1" si="14"/>
        <v>1.5136113624446887</v>
      </c>
      <c r="N75" t="str">
        <f t="shared" ca="1" si="15"/>
        <v>C1</v>
      </c>
      <c r="O75">
        <v>75</v>
      </c>
      <c r="P75" t="str">
        <f t="shared" ca="1" si="16"/>
        <v>C1</v>
      </c>
      <c r="Q75">
        <f t="shared" ca="1" si="17"/>
        <v>0</v>
      </c>
      <c r="R75">
        <f t="shared" ca="1" si="18"/>
        <v>-1.0058195964090955</v>
      </c>
      <c r="S75">
        <f t="shared" ca="1" si="19"/>
        <v>0.31697008889497086</v>
      </c>
      <c r="T75">
        <f t="shared" ca="1" si="20"/>
        <v>0</v>
      </c>
      <c r="U75">
        <f t="shared" ca="1" si="21"/>
        <v>0</v>
      </c>
      <c r="V75">
        <f t="shared" ca="1" si="22"/>
        <v>0</v>
      </c>
      <c r="W75">
        <f t="shared" ca="1" si="23"/>
        <v>0</v>
      </c>
    </row>
    <row r="76" spans="1:23">
      <c r="A76" s="2" t="s">
        <v>72</v>
      </c>
      <c r="B76" s="4">
        <v>29</v>
      </c>
      <c r="C76" s="3">
        <v>0.56100000000000005</v>
      </c>
      <c r="D76" s="1">
        <v>-0.90125207126047202</v>
      </c>
      <c r="E76" s="1">
        <v>-0.55887956087314661</v>
      </c>
      <c r="K76">
        <f t="shared" ca="1" si="12"/>
        <v>0.55129756300456267</v>
      </c>
      <c r="L76">
        <f t="shared" ca="1" si="13"/>
        <v>2.7052388415832778</v>
      </c>
      <c r="M76">
        <f t="shared" ca="1" si="14"/>
        <v>1.5923328702934225</v>
      </c>
      <c r="N76" t="str">
        <f t="shared" ca="1" si="15"/>
        <v>C1</v>
      </c>
      <c r="O76">
        <v>76</v>
      </c>
      <c r="P76" t="str">
        <f t="shared" ca="1" si="16"/>
        <v>C1</v>
      </c>
      <c r="Q76">
        <f t="shared" ca="1" si="17"/>
        <v>0</v>
      </c>
      <c r="R76">
        <f t="shared" ca="1" si="18"/>
        <v>-0.90125207126047202</v>
      </c>
      <c r="S76">
        <f t="shared" ca="1" si="19"/>
        <v>-0.55887956087314661</v>
      </c>
      <c r="T76">
        <f t="shared" ca="1" si="20"/>
        <v>0</v>
      </c>
      <c r="U76">
        <f t="shared" ca="1" si="21"/>
        <v>0</v>
      </c>
      <c r="V76">
        <f t="shared" ca="1" si="22"/>
        <v>0</v>
      </c>
      <c r="W76">
        <f t="shared" ca="1" si="23"/>
        <v>0</v>
      </c>
    </row>
    <row r="77" spans="1:23">
      <c r="A77" s="2" t="s">
        <v>73</v>
      </c>
      <c r="B77" s="4">
        <v>83</v>
      </c>
      <c r="C77" s="3">
        <v>2.0950000000000002</v>
      </c>
      <c r="D77" s="1">
        <v>1.9220711077523613</v>
      </c>
      <c r="E77" s="1">
        <v>-8.5630753988929512E-2</v>
      </c>
      <c r="K77">
        <f t="shared" ca="1" si="12"/>
        <v>2.6045015462221901</v>
      </c>
      <c r="L77">
        <f t="shared" ca="1" si="13"/>
        <v>0.16617665024133155</v>
      </c>
      <c r="M77">
        <f t="shared" ca="1" si="14"/>
        <v>1.4463968694983271</v>
      </c>
      <c r="N77" t="str">
        <f t="shared" ca="1" si="15"/>
        <v>C2</v>
      </c>
      <c r="O77">
        <v>77</v>
      </c>
      <c r="P77" t="str">
        <f t="shared" ca="1" si="16"/>
        <v>C2</v>
      </c>
      <c r="Q77">
        <f t="shared" ca="1" si="17"/>
        <v>0</v>
      </c>
      <c r="R77">
        <f t="shared" ca="1" si="18"/>
        <v>0</v>
      </c>
      <c r="S77">
        <f t="shared" ca="1" si="19"/>
        <v>0</v>
      </c>
      <c r="T77">
        <f t="shared" ca="1" si="20"/>
        <v>1.9220711077523613</v>
      </c>
      <c r="U77">
        <f t="shared" ca="1" si="21"/>
        <v>-8.5630753988929512E-2</v>
      </c>
      <c r="V77">
        <f t="shared" ca="1" si="22"/>
        <v>0</v>
      </c>
      <c r="W77">
        <f t="shared" ca="1" si="23"/>
        <v>0</v>
      </c>
    </row>
    <row r="78" spans="1:23">
      <c r="A78" s="2" t="s">
        <v>74</v>
      </c>
      <c r="B78" s="4">
        <v>90</v>
      </c>
      <c r="C78" s="3">
        <v>3.956</v>
      </c>
      <c r="D78" s="1">
        <v>2.2880574457725436</v>
      </c>
      <c r="E78" s="1">
        <v>0.48849964341102342</v>
      </c>
      <c r="K78">
        <f t="shared" ca="1" si="12"/>
        <v>3.0192312644797381</v>
      </c>
      <c r="L78">
        <f t="shared" ca="1" si="13"/>
        <v>0.76355979178201383</v>
      </c>
      <c r="M78">
        <f t="shared" ca="1" si="14"/>
        <v>1.8097671052321809</v>
      </c>
      <c r="N78" t="str">
        <f t="shared" ca="1" si="15"/>
        <v>C2</v>
      </c>
      <c r="O78">
        <v>78</v>
      </c>
      <c r="P78" t="str">
        <f t="shared" ca="1" si="16"/>
        <v>C2</v>
      </c>
      <c r="Q78">
        <f t="shared" ca="1" si="17"/>
        <v>0</v>
      </c>
      <c r="R78">
        <f t="shared" ca="1" si="18"/>
        <v>0</v>
      </c>
      <c r="S78">
        <f t="shared" ca="1" si="19"/>
        <v>0</v>
      </c>
      <c r="T78">
        <f t="shared" ca="1" si="20"/>
        <v>2.2880574457725436</v>
      </c>
      <c r="U78">
        <f t="shared" ca="1" si="21"/>
        <v>0.48849964341102342</v>
      </c>
      <c r="V78">
        <f t="shared" ca="1" si="22"/>
        <v>0</v>
      </c>
      <c r="W78">
        <f t="shared" ca="1" si="23"/>
        <v>0</v>
      </c>
    </row>
    <row r="79" spans="1:23">
      <c r="A79" s="2" t="s">
        <v>75</v>
      </c>
      <c r="B79" s="4">
        <v>26</v>
      </c>
      <c r="C79" s="3">
        <v>4.7</v>
      </c>
      <c r="D79" s="1">
        <v>-1.0581033589834072</v>
      </c>
      <c r="E79" s="1">
        <v>0.71802839981379896</v>
      </c>
      <c r="K79">
        <f t="shared" ca="1" si="12"/>
        <v>0.85773223955701683</v>
      </c>
      <c r="L79">
        <f t="shared" ca="1" si="13"/>
        <v>2.9215928106639306</v>
      </c>
      <c r="M79">
        <f t="shared" ca="1" si="14"/>
        <v>1.6468737104862381</v>
      </c>
      <c r="N79" t="str">
        <f t="shared" ca="1" si="15"/>
        <v>C1</v>
      </c>
      <c r="O79">
        <v>79</v>
      </c>
      <c r="P79" t="str">
        <f t="shared" ca="1" si="16"/>
        <v>C1</v>
      </c>
      <c r="Q79">
        <f t="shared" ca="1" si="17"/>
        <v>0</v>
      </c>
      <c r="R79">
        <f t="shared" ca="1" si="18"/>
        <v>-1.0581033589834072</v>
      </c>
      <c r="S79">
        <f t="shared" ca="1" si="19"/>
        <v>0.71802839981379896</v>
      </c>
      <c r="T79">
        <f t="shared" ca="1" si="20"/>
        <v>0</v>
      </c>
      <c r="U79">
        <f t="shared" ca="1" si="21"/>
        <v>0</v>
      </c>
      <c r="V79">
        <f t="shared" ca="1" si="22"/>
        <v>0</v>
      </c>
      <c r="W79">
        <f t="shared" ca="1" si="23"/>
        <v>0</v>
      </c>
    </row>
    <row r="80" spans="1:23">
      <c r="A80" s="2" t="s">
        <v>76</v>
      </c>
      <c r="B80" s="4">
        <v>28</v>
      </c>
      <c r="C80" s="3">
        <v>-1.5409999999999999</v>
      </c>
      <c r="D80" s="1">
        <v>-0.9535358338347838</v>
      </c>
      <c r="E80" s="1">
        <v>-1.20735999898959</v>
      </c>
      <c r="K80">
        <f t="shared" ca="1" si="12"/>
        <v>1.1858552502751063</v>
      </c>
      <c r="L80">
        <f t="shared" ca="1" si="13"/>
        <v>2.943727597108253</v>
      </c>
      <c r="M80">
        <f t="shared" ca="1" si="14"/>
        <v>2.0199195662729417</v>
      </c>
      <c r="N80" t="str">
        <f t="shared" ca="1" si="15"/>
        <v>C1</v>
      </c>
      <c r="O80">
        <v>80</v>
      </c>
      <c r="P80" t="str">
        <f t="shared" ca="1" si="16"/>
        <v>C1</v>
      </c>
      <c r="Q80">
        <f t="shared" ca="1" si="17"/>
        <v>0</v>
      </c>
      <c r="R80">
        <f t="shared" ca="1" si="18"/>
        <v>-0.9535358338347838</v>
      </c>
      <c r="S80">
        <f t="shared" ca="1" si="19"/>
        <v>-1.20735999898959</v>
      </c>
      <c r="T80">
        <f t="shared" ca="1" si="20"/>
        <v>0</v>
      </c>
      <c r="U80">
        <f t="shared" ca="1" si="21"/>
        <v>0</v>
      </c>
      <c r="V80">
        <f t="shared" ca="1" si="22"/>
        <v>0</v>
      </c>
      <c r="W80">
        <f t="shared" ca="1" si="23"/>
        <v>0</v>
      </c>
    </row>
    <row r="81" spans="1:23">
      <c r="A81" s="2" t="s">
        <v>77</v>
      </c>
      <c r="B81" s="4">
        <v>85</v>
      </c>
      <c r="C81" s="3">
        <v>1.024</v>
      </c>
      <c r="D81" s="1">
        <v>2.0266386329009847</v>
      </c>
      <c r="E81" s="1">
        <v>-0.41604110090744095</v>
      </c>
      <c r="K81">
        <f t="shared" ca="1" si="12"/>
        <v>2.7330887346013251</v>
      </c>
      <c r="L81">
        <f t="shared" ca="1" si="13"/>
        <v>0.44548045826792154</v>
      </c>
      <c r="M81">
        <f t="shared" ca="1" si="14"/>
        <v>1.6409752545853096</v>
      </c>
      <c r="N81" t="str">
        <f t="shared" ca="1" si="15"/>
        <v>C2</v>
      </c>
      <c r="O81">
        <v>81</v>
      </c>
      <c r="P81" t="str">
        <f t="shared" ca="1" si="16"/>
        <v>C2</v>
      </c>
      <c r="Q81">
        <f t="shared" ca="1" si="17"/>
        <v>0</v>
      </c>
      <c r="R81">
        <f t="shared" ca="1" si="18"/>
        <v>0</v>
      </c>
      <c r="S81">
        <f t="shared" ca="1" si="19"/>
        <v>0</v>
      </c>
      <c r="T81">
        <f t="shared" ca="1" si="20"/>
        <v>2.0266386329009847</v>
      </c>
      <c r="U81">
        <f t="shared" ca="1" si="21"/>
        <v>-0.41604110090744095</v>
      </c>
      <c r="V81">
        <f t="shared" ca="1" si="22"/>
        <v>0</v>
      </c>
      <c r="W81">
        <f t="shared" ca="1" si="23"/>
        <v>0</v>
      </c>
    </row>
    <row r="82" spans="1:23">
      <c r="A82" s="2" t="s">
        <v>78</v>
      </c>
      <c r="B82" s="4">
        <v>45</v>
      </c>
      <c r="C82" s="3">
        <v>3.0569999999999999</v>
      </c>
      <c r="D82" s="1">
        <v>-6.4711870071484365E-2</v>
      </c>
      <c r="E82" s="1">
        <v>0.21115239609100314</v>
      </c>
      <c r="K82">
        <f t="shared" ca="1" si="12"/>
        <v>0.67162304858566579</v>
      </c>
      <c r="L82">
        <f t="shared" ca="1" si="13"/>
        <v>1.8426507386524105</v>
      </c>
      <c r="M82">
        <f t="shared" ca="1" si="14"/>
        <v>0.56768275058612594</v>
      </c>
      <c r="N82" t="str">
        <f t="shared" ca="1" si="15"/>
        <v>C3</v>
      </c>
      <c r="O82">
        <v>82</v>
      </c>
      <c r="P82" t="str">
        <f t="shared" ca="1" si="16"/>
        <v>C1</v>
      </c>
      <c r="Q82">
        <f t="shared" ca="1" si="17"/>
        <v>1</v>
      </c>
      <c r="R82">
        <f t="shared" ca="1" si="18"/>
        <v>0</v>
      </c>
      <c r="S82">
        <f t="shared" ca="1" si="19"/>
        <v>0</v>
      </c>
      <c r="T82">
        <f t="shared" ca="1" si="20"/>
        <v>0</v>
      </c>
      <c r="U82">
        <f t="shared" ca="1" si="21"/>
        <v>0</v>
      </c>
      <c r="V82">
        <f t="shared" ca="1" si="22"/>
        <v>-6.4711870071484365E-2</v>
      </c>
      <c r="W82">
        <f t="shared" ca="1" si="23"/>
        <v>0.21115239609100314</v>
      </c>
    </row>
    <row r="83" spans="1:23">
      <c r="A83" s="2" t="s">
        <v>79</v>
      </c>
      <c r="B83" s="4">
        <v>32</v>
      </c>
      <c r="C83" s="3">
        <v>4.7069999999999999</v>
      </c>
      <c r="D83" s="1">
        <v>-0.7444007835375368</v>
      </c>
      <c r="E83" s="1">
        <v>0.72018794456490021</v>
      </c>
      <c r="K83">
        <f t="shared" ca="1" si="12"/>
        <v>0.77564219763127185</v>
      </c>
      <c r="L83">
        <f t="shared" ca="1" si="13"/>
        <v>2.6212213319073761</v>
      </c>
      <c r="M83">
        <f t="shared" ca="1" si="14"/>
        <v>1.3541209436005155</v>
      </c>
      <c r="N83" t="str">
        <f t="shared" ca="1" si="15"/>
        <v>C1</v>
      </c>
      <c r="O83">
        <v>83</v>
      </c>
      <c r="P83" t="str">
        <f t="shared" ca="1" si="16"/>
        <v>C1</v>
      </c>
      <c r="Q83">
        <f t="shared" ca="1" si="17"/>
        <v>0</v>
      </c>
      <c r="R83">
        <f t="shared" ca="1" si="18"/>
        <v>-0.7444007835375368</v>
      </c>
      <c r="S83">
        <f t="shared" ca="1" si="19"/>
        <v>0.72018794456490021</v>
      </c>
      <c r="T83">
        <f t="shared" ca="1" si="20"/>
        <v>0</v>
      </c>
      <c r="U83">
        <f t="shared" ca="1" si="21"/>
        <v>0</v>
      </c>
      <c r="V83">
        <f t="shared" ca="1" si="22"/>
        <v>0</v>
      </c>
      <c r="W83">
        <f t="shared" ca="1" si="23"/>
        <v>0</v>
      </c>
    </row>
    <row r="84" spans="1:23">
      <c r="A84" s="2" t="s">
        <v>80</v>
      </c>
      <c r="B84" s="4">
        <v>38</v>
      </c>
      <c r="C84" s="3">
        <v>5</v>
      </c>
      <c r="D84" s="1">
        <v>-0.43069820809166648</v>
      </c>
      <c r="E84" s="1">
        <v>0.81058031771814376</v>
      </c>
      <c r="K84">
        <f t="shared" ca="1" si="12"/>
        <v>0.8994247338383019</v>
      </c>
      <c r="L84">
        <f t="shared" ca="1" si="13"/>
        <v>2.3555722352634789</v>
      </c>
      <c r="M84">
        <f t="shared" ca="1" si="14"/>
        <v>1.1194686533769955</v>
      </c>
      <c r="N84" t="str">
        <f t="shared" ca="1" si="15"/>
        <v>C1</v>
      </c>
      <c r="O84">
        <v>84</v>
      </c>
      <c r="P84" t="str">
        <f t="shared" ca="1" si="16"/>
        <v>C1</v>
      </c>
      <c r="Q84">
        <f t="shared" ca="1" si="17"/>
        <v>0</v>
      </c>
      <c r="R84">
        <f t="shared" ca="1" si="18"/>
        <v>-0.43069820809166648</v>
      </c>
      <c r="S84">
        <f t="shared" ca="1" si="19"/>
        <v>0.81058031771814376</v>
      </c>
      <c r="T84">
        <f t="shared" ca="1" si="20"/>
        <v>0</v>
      </c>
      <c r="U84">
        <f t="shared" ca="1" si="21"/>
        <v>0</v>
      </c>
      <c r="V84">
        <f t="shared" ca="1" si="22"/>
        <v>0</v>
      </c>
      <c r="W84">
        <f t="shared" ca="1" si="23"/>
        <v>0</v>
      </c>
    </row>
    <row r="85" spans="1:23">
      <c r="A85" s="2" t="s">
        <v>81</v>
      </c>
      <c r="B85" s="4">
        <v>30</v>
      </c>
      <c r="C85" s="3">
        <v>4.093</v>
      </c>
      <c r="D85" s="1">
        <v>-0.84896830868616036</v>
      </c>
      <c r="E85" s="1">
        <v>0.53076501925400765</v>
      </c>
      <c r="K85">
        <f t="shared" ca="1" si="12"/>
        <v>0.60707168507051468</v>
      </c>
      <c r="L85">
        <f t="shared" ca="1" si="13"/>
        <v>2.6730145330269823</v>
      </c>
      <c r="M85">
        <f t="shared" ca="1" si="14"/>
        <v>1.3933214493513824</v>
      </c>
      <c r="N85" t="str">
        <f t="shared" ca="1" si="15"/>
        <v>C1</v>
      </c>
      <c r="O85">
        <v>85</v>
      </c>
      <c r="P85" t="str">
        <f t="shared" ca="1" si="16"/>
        <v>C1</v>
      </c>
      <c r="Q85">
        <f t="shared" ca="1" si="17"/>
        <v>0</v>
      </c>
      <c r="R85">
        <f t="shared" ca="1" si="18"/>
        <v>-0.84896830868616036</v>
      </c>
      <c r="S85">
        <f t="shared" ca="1" si="19"/>
        <v>0.53076501925400765</v>
      </c>
      <c r="T85">
        <f t="shared" ca="1" si="20"/>
        <v>0</v>
      </c>
      <c r="U85">
        <f t="shared" ca="1" si="21"/>
        <v>0</v>
      </c>
      <c r="V85">
        <f t="shared" ca="1" si="22"/>
        <v>0</v>
      </c>
      <c r="W85">
        <f t="shared" ca="1" si="23"/>
        <v>0</v>
      </c>
    </row>
    <row r="86" spans="1:23">
      <c r="A86" s="2" t="s">
        <v>82</v>
      </c>
      <c r="B86" s="4">
        <v>35</v>
      </c>
      <c r="C86" s="3">
        <v>3.8969999999999998</v>
      </c>
      <c r="D86" s="1">
        <v>-0.5875494958146017</v>
      </c>
      <c r="E86" s="1">
        <v>0.47029776622316888</v>
      </c>
      <c r="K86">
        <f t="shared" ca="1" si="12"/>
        <v>0.53175221087010338</v>
      </c>
      <c r="L86">
        <f t="shared" ca="1" si="13"/>
        <v>2.4046962098620774</v>
      </c>
      <c r="M86">
        <f t="shared" ca="1" si="14"/>
        <v>1.1250540216073679</v>
      </c>
      <c r="N86" t="str">
        <f t="shared" ca="1" si="15"/>
        <v>C1</v>
      </c>
      <c r="O86">
        <v>86</v>
      </c>
      <c r="P86" t="str">
        <f t="shared" ca="1" si="16"/>
        <v>C1</v>
      </c>
      <c r="Q86">
        <f t="shared" ca="1" si="17"/>
        <v>0</v>
      </c>
      <c r="R86">
        <f t="shared" ca="1" si="18"/>
        <v>-0.5875494958146017</v>
      </c>
      <c r="S86">
        <f t="shared" ca="1" si="19"/>
        <v>0.47029776622316888</v>
      </c>
      <c r="T86">
        <f t="shared" ca="1" si="20"/>
        <v>0</v>
      </c>
      <c r="U86">
        <f t="shared" ca="1" si="21"/>
        <v>0</v>
      </c>
      <c r="V86">
        <f t="shared" ca="1" si="22"/>
        <v>0</v>
      </c>
      <c r="W86">
        <f t="shared" ca="1" si="23"/>
        <v>0</v>
      </c>
    </row>
    <row r="87" spans="1:23">
      <c r="A87" s="2" t="s">
        <v>83</v>
      </c>
      <c r="B87" s="4">
        <v>35</v>
      </c>
      <c r="C87" s="3">
        <v>6.8390000000000004</v>
      </c>
      <c r="D87" s="1">
        <v>-0.5875494958146017</v>
      </c>
      <c r="E87" s="1">
        <v>1.3779235744717784</v>
      </c>
      <c r="K87">
        <f t="shared" ca="1" si="12"/>
        <v>1.43401058847481</v>
      </c>
      <c r="L87">
        <f t="shared" ca="1" si="13"/>
        <v>2.7514609340179179</v>
      </c>
      <c r="M87">
        <f t="shared" ca="1" si="14"/>
        <v>1.610539224649826</v>
      </c>
      <c r="N87" t="str">
        <f t="shared" ca="1" si="15"/>
        <v>C1</v>
      </c>
      <c r="O87">
        <v>87</v>
      </c>
      <c r="P87" t="str">
        <f t="shared" ca="1" si="16"/>
        <v>C1</v>
      </c>
      <c r="Q87">
        <f t="shared" ca="1" si="17"/>
        <v>0</v>
      </c>
      <c r="R87">
        <f t="shared" ca="1" si="18"/>
        <v>-0.5875494958146017</v>
      </c>
      <c r="S87">
        <f t="shared" ca="1" si="19"/>
        <v>1.3779235744717784</v>
      </c>
      <c r="T87">
        <f t="shared" ca="1" si="20"/>
        <v>0</v>
      </c>
      <c r="U87">
        <f t="shared" ca="1" si="21"/>
        <v>0</v>
      </c>
      <c r="V87">
        <f t="shared" ca="1" si="22"/>
        <v>0</v>
      </c>
      <c r="W87">
        <f t="shared" ca="1" si="23"/>
        <v>0</v>
      </c>
    </row>
    <row r="88" spans="1:23">
      <c r="A88" s="2" t="s">
        <v>84</v>
      </c>
      <c r="B88" s="4">
        <v>62</v>
      </c>
      <c r="C88" s="3">
        <v>2.83</v>
      </c>
      <c r="D88" s="1">
        <v>0.82411209369181504</v>
      </c>
      <c r="E88" s="1">
        <v>0.14112144487671552</v>
      </c>
      <c r="K88">
        <f t="shared" ca="1" si="12"/>
        <v>1.5187889493570632</v>
      </c>
      <c r="L88">
        <f t="shared" ca="1" si="13"/>
        <v>0.95523736287676231</v>
      </c>
      <c r="M88">
        <f t="shared" ca="1" si="14"/>
        <v>0.32552562502580246</v>
      </c>
      <c r="N88" t="str">
        <f t="shared" ca="1" si="15"/>
        <v>C3</v>
      </c>
      <c r="O88">
        <v>88</v>
      </c>
      <c r="P88" t="str">
        <f t="shared" ca="1" si="16"/>
        <v>C3</v>
      </c>
      <c r="Q88">
        <f t="shared" ca="1" si="17"/>
        <v>0</v>
      </c>
      <c r="R88">
        <f t="shared" ca="1" si="18"/>
        <v>0</v>
      </c>
      <c r="S88">
        <f t="shared" ca="1" si="19"/>
        <v>0</v>
      </c>
      <c r="T88">
        <f t="shared" ca="1" si="20"/>
        <v>0</v>
      </c>
      <c r="U88">
        <f t="shared" ca="1" si="21"/>
        <v>0</v>
      </c>
      <c r="V88">
        <f t="shared" ca="1" si="22"/>
        <v>0.82411209369181504</v>
      </c>
      <c r="W88">
        <f t="shared" ca="1" si="23"/>
        <v>0.14112144487671552</v>
      </c>
    </row>
    <row r="89" spans="1:23">
      <c r="A89" s="2" t="s">
        <v>85</v>
      </c>
      <c r="B89" s="4">
        <v>62</v>
      </c>
      <c r="C89" s="3">
        <v>1.4319999999999999</v>
      </c>
      <c r="D89" s="1">
        <v>0.82411209369181504</v>
      </c>
      <c r="E89" s="1">
        <v>-0.29017049255753186</v>
      </c>
      <c r="K89">
        <f t="shared" ca="1" si="12"/>
        <v>1.5249008442077185</v>
      </c>
      <c r="L89">
        <f t="shared" ca="1" si="13"/>
        <v>0.96138619075506804</v>
      </c>
      <c r="M89">
        <f t="shared" ca="1" si="14"/>
        <v>0.57989869320173548</v>
      </c>
      <c r="N89" t="str">
        <f t="shared" ca="1" si="15"/>
        <v>C3</v>
      </c>
      <c r="O89">
        <v>89</v>
      </c>
      <c r="P89" t="str">
        <f t="shared" ca="1" si="16"/>
        <v>C3</v>
      </c>
      <c r="Q89">
        <f t="shared" ca="1" si="17"/>
        <v>0</v>
      </c>
      <c r="R89">
        <f t="shared" ca="1" si="18"/>
        <v>0</v>
      </c>
      <c r="S89">
        <f t="shared" ca="1" si="19"/>
        <v>0</v>
      </c>
      <c r="T89">
        <f t="shared" ca="1" si="20"/>
        <v>0</v>
      </c>
      <c r="U89">
        <f t="shared" ca="1" si="21"/>
        <v>0</v>
      </c>
      <c r="V89">
        <f t="shared" ca="1" si="22"/>
        <v>0.82411209369181504</v>
      </c>
      <c r="W89">
        <f t="shared" ca="1" si="23"/>
        <v>-0.29017049255753186</v>
      </c>
    </row>
    <row r="90" spans="1:23">
      <c r="A90" s="2" t="s">
        <v>86</v>
      </c>
      <c r="B90" s="4">
        <v>61</v>
      </c>
      <c r="C90" s="3">
        <v>2.6829999999999998</v>
      </c>
      <c r="D90" s="1">
        <v>0.77182833111750326</v>
      </c>
      <c r="E90" s="1">
        <v>9.5771005103586423E-2</v>
      </c>
      <c r="K90">
        <f t="shared" ca="1" si="12"/>
        <v>1.4616404937584151</v>
      </c>
      <c r="L90">
        <f t="shared" ca="1" si="13"/>
        <v>0.9982869668969806</v>
      </c>
      <c r="M90">
        <f t="shared" ca="1" si="14"/>
        <v>0.28601150920956941</v>
      </c>
      <c r="N90" t="str">
        <f t="shared" ca="1" si="15"/>
        <v>C3</v>
      </c>
      <c r="O90">
        <v>90</v>
      </c>
      <c r="P90" t="str">
        <f t="shared" ca="1" si="16"/>
        <v>C3</v>
      </c>
      <c r="Q90">
        <f t="shared" ca="1" si="17"/>
        <v>0</v>
      </c>
      <c r="R90">
        <f t="shared" ca="1" si="18"/>
        <v>0</v>
      </c>
      <c r="S90">
        <f t="shared" ca="1" si="19"/>
        <v>0</v>
      </c>
      <c r="T90">
        <f t="shared" ca="1" si="20"/>
        <v>0</v>
      </c>
      <c r="U90">
        <f t="shared" ca="1" si="21"/>
        <v>0</v>
      </c>
      <c r="V90">
        <f t="shared" ca="1" si="22"/>
        <v>0.77182833111750326</v>
      </c>
      <c r="W90">
        <f t="shared" ca="1" si="23"/>
        <v>9.5771005103586423E-2</v>
      </c>
    </row>
    <row r="91" spans="1:23">
      <c r="A91" s="2" t="s">
        <v>87</v>
      </c>
      <c r="B91" s="4">
        <v>48</v>
      </c>
      <c r="C91" s="3">
        <v>4.7850000000000001</v>
      </c>
      <c r="D91" s="1">
        <v>9.2139417651450825E-2</v>
      </c>
      <c r="E91" s="1">
        <v>0.74425144322003001</v>
      </c>
      <c r="K91">
        <f t="shared" ca="1" si="12"/>
        <v>1.1113884707771828</v>
      </c>
      <c r="L91">
        <f t="shared" ca="1" si="13"/>
        <v>1.8499915661612574</v>
      </c>
      <c r="M91">
        <f t="shared" ca="1" si="14"/>
        <v>0.68773520773337238</v>
      </c>
      <c r="N91" t="str">
        <f t="shared" ca="1" si="15"/>
        <v>C3</v>
      </c>
      <c r="O91">
        <v>91</v>
      </c>
      <c r="P91" t="str">
        <f t="shared" ca="1" si="16"/>
        <v>C3</v>
      </c>
      <c r="Q91">
        <f t="shared" ca="1" si="17"/>
        <v>0</v>
      </c>
      <c r="R91">
        <f t="shared" ca="1" si="18"/>
        <v>0</v>
      </c>
      <c r="S91">
        <f t="shared" ca="1" si="19"/>
        <v>0</v>
      </c>
      <c r="T91">
        <f t="shared" ca="1" si="20"/>
        <v>0</v>
      </c>
      <c r="U91">
        <f t="shared" ca="1" si="21"/>
        <v>0</v>
      </c>
      <c r="V91">
        <f t="shared" ca="1" si="22"/>
        <v>9.2139417651450825E-2</v>
      </c>
      <c r="W91">
        <f t="shared" ca="1" si="23"/>
        <v>0.74425144322003001</v>
      </c>
    </row>
    <row r="92" spans="1:23">
      <c r="A92" s="2" t="s">
        <v>87</v>
      </c>
      <c r="B92" s="4">
        <v>29</v>
      </c>
      <c r="C92" s="3">
        <v>-0.248</v>
      </c>
      <c r="D92" s="1">
        <v>-0.90125207126047202</v>
      </c>
      <c r="E92" s="1">
        <v>-0.80846123282186344</v>
      </c>
      <c r="K92">
        <f t="shared" ca="1" si="12"/>
        <v>0.78661132877454187</v>
      </c>
      <c r="L92">
        <f t="shared" ca="1" si="13"/>
        <v>2.762100697501539</v>
      </c>
      <c r="M92">
        <f t="shared" ca="1" si="14"/>
        <v>1.7242004387740129</v>
      </c>
      <c r="N92" t="str">
        <f t="shared" ca="1" si="15"/>
        <v>C1</v>
      </c>
      <c r="O92">
        <v>92</v>
      </c>
      <c r="P92" t="str">
        <f t="shared" ca="1" si="16"/>
        <v>C1</v>
      </c>
      <c r="Q92">
        <f t="shared" ca="1" si="17"/>
        <v>0</v>
      </c>
      <c r="R92">
        <f t="shared" ca="1" si="18"/>
        <v>-0.90125207126047202</v>
      </c>
      <c r="S92">
        <f t="shared" ca="1" si="19"/>
        <v>-0.80846123282186344</v>
      </c>
      <c r="T92">
        <f t="shared" ca="1" si="20"/>
        <v>0</v>
      </c>
      <c r="U92">
        <f t="shared" ca="1" si="21"/>
        <v>0</v>
      </c>
      <c r="V92">
        <f t="shared" ca="1" si="22"/>
        <v>0</v>
      </c>
      <c r="W92">
        <f t="shared" ca="1" si="23"/>
        <v>0</v>
      </c>
    </row>
    <row r="93" spans="1:23">
      <c r="A93" s="2" t="s">
        <v>88</v>
      </c>
      <c r="B93" s="4">
        <v>54</v>
      </c>
      <c r="C93" s="3">
        <v>5.9320000000000004</v>
      </c>
      <c r="D93" s="1">
        <v>0.40584199309732122</v>
      </c>
      <c r="E93" s="1">
        <v>1.0981082760076422</v>
      </c>
      <c r="K93">
        <f t="shared" ca="1" si="12"/>
        <v>1.5839334060258305</v>
      </c>
      <c r="L93">
        <f t="shared" ca="1" si="13"/>
        <v>1.7806935472723959</v>
      </c>
      <c r="M93">
        <f t="shared" ca="1" si="14"/>
        <v>0.91078720106968003</v>
      </c>
      <c r="N93" t="str">
        <f t="shared" ca="1" si="15"/>
        <v>C3</v>
      </c>
      <c r="O93">
        <v>93</v>
      </c>
      <c r="P93" t="str">
        <f t="shared" ca="1" si="16"/>
        <v>C3</v>
      </c>
      <c r="Q93">
        <f t="shared" ca="1" si="17"/>
        <v>0</v>
      </c>
      <c r="R93">
        <f t="shared" ca="1" si="18"/>
        <v>0</v>
      </c>
      <c r="S93">
        <f t="shared" ca="1" si="19"/>
        <v>0</v>
      </c>
      <c r="T93">
        <f t="shared" ca="1" si="20"/>
        <v>0</v>
      </c>
      <c r="U93">
        <f t="shared" ca="1" si="21"/>
        <v>0</v>
      </c>
      <c r="V93">
        <f t="shared" ca="1" si="22"/>
        <v>0.40584199309732122</v>
      </c>
      <c r="W93">
        <f t="shared" ca="1" si="23"/>
        <v>1.0981082760076422</v>
      </c>
    </row>
    <row r="94" spans="1:23">
      <c r="A94" s="2" t="s">
        <v>89</v>
      </c>
      <c r="B94" s="4">
        <v>46</v>
      </c>
      <c r="C94" s="3">
        <v>1.3979999999999999</v>
      </c>
      <c r="D94" s="1">
        <v>-1.242810749717263E-2</v>
      </c>
      <c r="E94" s="1">
        <v>-0.30065970992002433</v>
      </c>
      <c r="K94">
        <f t="shared" ca="1" si="12"/>
        <v>0.71413202795516451</v>
      </c>
      <c r="L94">
        <f t="shared" ca="1" si="13"/>
        <v>1.7863470951982621</v>
      </c>
      <c r="M94">
        <f t="shared" ca="1" si="14"/>
        <v>0.71309777712259481</v>
      </c>
      <c r="N94" t="str">
        <f t="shared" ca="1" si="15"/>
        <v>C3</v>
      </c>
      <c r="O94">
        <v>94</v>
      </c>
      <c r="P94" t="str">
        <f t="shared" ca="1" si="16"/>
        <v>C1</v>
      </c>
      <c r="Q94">
        <f t="shared" ca="1" si="17"/>
        <v>1</v>
      </c>
      <c r="R94">
        <f t="shared" ca="1" si="18"/>
        <v>0</v>
      </c>
      <c r="S94">
        <f t="shared" ca="1" si="19"/>
        <v>0</v>
      </c>
      <c r="T94">
        <f t="shared" ca="1" si="20"/>
        <v>0</v>
      </c>
      <c r="U94">
        <f t="shared" ca="1" si="21"/>
        <v>0</v>
      </c>
      <c r="V94">
        <f t="shared" ca="1" si="22"/>
        <v>-1.242810749717263E-2</v>
      </c>
      <c r="W94">
        <f t="shared" ca="1" si="23"/>
        <v>-0.30065970992002433</v>
      </c>
    </row>
    <row r="95" spans="1:23">
      <c r="A95" s="2" t="s">
        <v>90</v>
      </c>
      <c r="B95" s="4">
        <v>45</v>
      </c>
      <c r="C95" s="3">
        <v>6.5739999999999998</v>
      </c>
      <c r="D95" s="1">
        <v>-6.4711870071484365E-2</v>
      </c>
      <c r="E95" s="1">
        <v>1.2961693803229404</v>
      </c>
      <c r="K95">
        <f t="shared" ca="1" si="12"/>
        <v>1.4837346357214511</v>
      </c>
      <c r="L95">
        <f t="shared" ca="1" si="13"/>
        <v>2.2722025201387801</v>
      </c>
      <c r="M95">
        <f t="shared" ca="1" si="14"/>
        <v>1.2409838253504124</v>
      </c>
      <c r="N95" t="str">
        <f t="shared" ca="1" si="15"/>
        <v>C3</v>
      </c>
      <c r="O95">
        <v>95</v>
      </c>
      <c r="P95" t="str">
        <f t="shared" ca="1" si="16"/>
        <v>C3</v>
      </c>
      <c r="Q95">
        <f t="shared" ca="1" si="17"/>
        <v>0</v>
      </c>
      <c r="R95">
        <f t="shared" ca="1" si="18"/>
        <v>0</v>
      </c>
      <c r="S95">
        <f t="shared" ca="1" si="19"/>
        <v>0</v>
      </c>
      <c r="T95">
        <f t="shared" ca="1" si="20"/>
        <v>0</v>
      </c>
      <c r="U95">
        <f t="shared" ca="1" si="21"/>
        <v>0</v>
      </c>
      <c r="V95">
        <f t="shared" ca="1" si="22"/>
        <v>-6.4711870071484365E-2</v>
      </c>
      <c r="W95">
        <f t="shared" ca="1" si="23"/>
        <v>1.2961693803229404</v>
      </c>
    </row>
    <row r="96" spans="1:23">
      <c r="A96" s="2" t="s">
        <v>91</v>
      </c>
      <c r="B96" s="4">
        <v>42</v>
      </c>
      <c r="C96" s="3">
        <v>2.7789999999999999</v>
      </c>
      <c r="D96" s="1">
        <v>-0.22156315779441954</v>
      </c>
      <c r="E96" s="1">
        <v>0.12538761883297683</v>
      </c>
      <c r="K96">
        <f t="shared" ca="1" si="12"/>
        <v>0.49398081363933</v>
      </c>
      <c r="L96">
        <f t="shared" ca="1" si="13"/>
        <v>1.9880574308930001</v>
      </c>
      <c r="M96">
        <f t="shared" ca="1" si="14"/>
        <v>0.72732820191661507</v>
      </c>
      <c r="N96" t="str">
        <f t="shared" ca="1" si="15"/>
        <v>C1</v>
      </c>
      <c r="O96">
        <v>96</v>
      </c>
      <c r="P96" t="str">
        <f t="shared" ca="1" si="16"/>
        <v>C1</v>
      </c>
      <c r="Q96">
        <f t="shared" ca="1" si="17"/>
        <v>0</v>
      </c>
      <c r="R96">
        <f t="shared" ca="1" si="18"/>
        <v>-0.22156315779441954</v>
      </c>
      <c r="S96">
        <f t="shared" ca="1" si="19"/>
        <v>0.12538761883297683</v>
      </c>
      <c r="T96">
        <f t="shared" ca="1" si="20"/>
        <v>0</v>
      </c>
      <c r="U96">
        <f t="shared" ca="1" si="21"/>
        <v>0</v>
      </c>
      <c r="V96">
        <f t="shared" ca="1" si="22"/>
        <v>0</v>
      </c>
      <c r="W96">
        <f t="shared" ca="1" si="23"/>
        <v>0</v>
      </c>
    </row>
    <row r="97" spans="1:23">
      <c r="A97" s="2" t="s">
        <v>92</v>
      </c>
      <c r="B97" s="4">
        <v>30</v>
      </c>
      <c r="C97" s="3">
        <v>4.9029999999999996</v>
      </c>
      <c r="D97" s="1">
        <v>-0.84896830868616036</v>
      </c>
      <c r="E97" s="1">
        <v>0.78065519759573876</v>
      </c>
      <c r="K97">
        <f t="shared" ca="1" si="12"/>
        <v>0.85012620265431726</v>
      </c>
      <c r="L97">
        <f t="shared" ca="1" si="13"/>
        <v>2.7391851720214153</v>
      </c>
      <c r="M97">
        <f t="shared" ca="1" si="14"/>
        <v>1.4740613784273171</v>
      </c>
      <c r="N97" t="str">
        <f t="shared" ca="1" si="15"/>
        <v>C1</v>
      </c>
      <c r="O97">
        <v>97</v>
      </c>
      <c r="P97" t="str">
        <f t="shared" ca="1" si="16"/>
        <v>C1</v>
      </c>
      <c r="Q97">
        <f t="shared" ca="1" si="17"/>
        <v>0</v>
      </c>
      <c r="R97">
        <f t="shared" ca="1" si="18"/>
        <v>-0.84896830868616036</v>
      </c>
      <c r="S97">
        <f t="shared" ca="1" si="19"/>
        <v>0.78065519759573876</v>
      </c>
      <c r="T97">
        <f t="shared" ca="1" si="20"/>
        <v>0</v>
      </c>
      <c r="U97">
        <f t="shared" ca="1" si="21"/>
        <v>0</v>
      </c>
      <c r="V97">
        <f t="shared" ca="1" si="22"/>
        <v>0</v>
      </c>
      <c r="W97">
        <f t="shared" ca="1" si="23"/>
        <v>0</v>
      </c>
    </row>
    <row r="98" spans="1:23">
      <c r="A98" s="2" t="s">
        <v>93</v>
      </c>
      <c r="B98" s="4">
        <v>84</v>
      </c>
      <c r="C98" s="3">
        <v>1.996</v>
      </c>
      <c r="D98" s="1">
        <v>1.9743548703266731</v>
      </c>
      <c r="E98" s="1">
        <v>-0.11617288689736339</v>
      </c>
      <c r="K98">
        <f t="shared" ca="1" si="12"/>
        <v>2.6573323736749672</v>
      </c>
      <c r="L98">
        <f t="shared" ca="1" si="13"/>
        <v>0.22355456868963827</v>
      </c>
      <c r="M98">
        <f t="shared" ca="1" si="14"/>
        <v>1.5037095949412655</v>
      </c>
      <c r="N98" t="str">
        <f t="shared" ca="1" si="15"/>
        <v>C2</v>
      </c>
      <c r="O98">
        <v>98</v>
      </c>
      <c r="P98" t="str">
        <f t="shared" ca="1" si="16"/>
        <v>C2</v>
      </c>
      <c r="Q98">
        <f t="shared" ca="1" si="17"/>
        <v>0</v>
      </c>
      <c r="R98">
        <f t="shared" ca="1" si="18"/>
        <v>0</v>
      </c>
      <c r="S98">
        <f t="shared" ca="1" si="19"/>
        <v>0</v>
      </c>
      <c r="T98">
        <f t="shared" ca="1" si="20"/>
        <v>1.9743548703266731</v>
      </c>
      <c r="U98">
        <f t="shared" ca="1" si="21"/>
        <v>-0.11617288689736339</v>
      </c>
      <c r="V98">
        <f t="shared" ca="1" si="22"/>
        <v>0</v>
      </c>
      <c r="W98">
        <f t="shared" ca="1" si="23"/>
        <v>0</v>
      </c>
    </row>
    <row r="99" spans="1:23">
      <c r="A99" s="2" t="s">
        <v>94</v>
      </c>
      <c r="B99" s="4">
        <v>51</v>
      </c>
      <c r="C99" s="3">
        <v>3.2850000000000001</v>
      </c>
      <c r="D99" s="1">
        <v>0.24899070537438603</v>
      </c>
      <c r="E99" s="1">
        <v>0.28149185369830537</v>
      </c>
      <c r="K99">
        <f t="shared" ca="1" si="12"/>
        <v>0.98945464582313025</v>
      </c>
      <c r="L99">
        <f t="shared" ca="1" si="13"/>
        <v>1.5471144052713297</v>
      </c>
      <c r="M99">
        <f t="shared" ca="1" si="14"/>
        <v>0.26883595816838107</v>
      </c>
      <c r="N99" t="str">
        <f t="shared" ca="1" si="15"/>
        <v>C3</v>
      </c>
      <c r="O99">
        <v>99</v>
      </c>
      <c r="P99" t="str">
        <f t="shared" ca="1" si="16"/>
        <v>C3</v>
      </c>
      <c r="Q99">
        <f t="shared" ca="1" si="17"/>
        <v>0</v>
      </c>
      <c r="R99">
        <f t="shared" ca="1" si="18"/>
        <v>0</v>
      </c>
      <c r="S99">
        <f t="shared" ca="1" si="19"/>
        <v>0</v>
      </c>
      <c r="T99">
        <f t="shared" ca="1" si="20"/>
        <v>0</v>
      </c>
      <c r="U99">
        <f t="shared" ca="1" si="21"/>
        <v>0</v>
      </c>
      <c r="V99">
        <f t="shared" ca="1" si="22"/>
        <v>0.24899070537438603</v>
      </c>
      <c r="W99">
        <f t="shared" ca="1" si="23"/>
        <v>0.28149185369830537</v>
      </c>
    </row>
    <row r="100" spans="1:23">
      <c r="A100" s="2" t="s">
        <v>95</v>
      </c>
      <c r="B100" s="4">
        <v>61</v>
      </c>
      <c r="C100" s="3">
        <v>2.492</v>
      </c>
      <c r="D100" s="1">
        <v>0.77182833111750326</v>
      </c>
      <c r="E100" s="1">
        <v>3.6846284037820212E-2</v>
      </c>
      <c r="K100">
        <f t="shared" ca="1" si="12"/>
        <v>1.4568244214388295</v>
      </c>
      <c r="L100">
        <f t="shared" ca="1" si="13"/>
        <v>0.99075217245534442</v>
      </c>
      <c r="M100">
        <f t="shared" ca="1" si="14"/>
        <v>0.31092128971492061</v>
      </c>
      <c r="N100" t="str">
        <f t="shared" ca="1" si="15"/>
        <v>C3</v>
      </c>
      <c r="O100">
        <v>100</v>
      </c>
      <c r="P100" t="str">
        <f t="shared" ca="1" si="16"/>
        <v>C3</v>
      </c>
      <c r="Q100">
        <f t="shared" ca="1" si="17"/>
        <v>0</v>
      </c>
      <c r="R100">
        <f t="shared" ca="1" si="18"/>
        <v>0</v>
      </c>
      <c r="S100">
        <f t="shared" ca="1" si="19"/>
        <v>0</v>
      </c>
      <c r="T100">
        <f t="shared" ca="1" si="20"/>
        <v>0</v>
      </c>
      <c r="U100">
        <f t="shared" ca="1" si="21"/>
        <v>0</v>
      </c>
      <c r="V100">
        <f t="shared" ca="1" si="22"/>
        <v>0.77182833111750326</v>
      </c>
      <c r="W100">
        <f t="shared" ca="1" si="23"/>
        <v>3.6846284037820212E-2</v>
      </c>
    </row>
    <row r="101" spans="1:23">
      <c r="A101" s="2" t="s">
        <v>96</v>
      </c>
      <c r="B101" s="4">
        <v>45</v>
      </c>
      <c r="C101" s="3">
        <v>0.27900000000000003</v>
      </c>
      <c r="D101" s="1">
        <v>-6.4711870071484365E-2</v>
      </c>
      <c r="E101" s="1">
        <v>-0.64587836370323093</v>
      </c>
      <c r="K101">
        <f t="shared" ca="1" si="12"/>
        <v>0.85608254928591399</v>
      </c>
      <c r="L101">
        <f t="shared" ca="1" si="13"/>
        <v>1.9140569194856942</v>
      </c>
      <c r="M101">
        <f t="shared" ca="1" si="14"/>
        <v>1.0123059321649812</v>
      </c>
      <c r="N101" t="str">
        <f t="shared" ca="1" si="15"/>
        <v>C1</v>
      </c>
      <c r="O101">
        <v>101</v>
      </c>
      <c r="P101" t="str">
        <f t="shared" ca="1" si="16"/>
        <v>C1</v>
      </c>
      <c r="Q101">
        <f t="shared" ca="1" si="17"/>
        <v>0</v>
      </c>
      <c r="R101">
        <f t="shared" ca="1" si="18"/>
        <v>-6.4711870071484365E-2</v>
      </c>
      <c r="S101">
        <f t="shared" ca="1" si="19"/>
        <v>-0.64587836370323093</v>
      </c>
      <c r="T101">
        <f t="shared" ca="1" si="20"/>
        <v>0</v>
      </c>
      <c r="U101">
        <f t="shared" ca="1" si="21"/>
        <v>0</v>
      </c>
      <c r="V101">
        <f t="shared" ca="1" si="22"/>
        <v>0</v>
      </c>
      <c r="W101">
        <f t="shared" ca="1" si="23"/>
        <v>0</v>
      </c>
    </row>
    <row r="102" spans="1:23">
      <c r="A102" s="2" t="s">
        <v>97</v>
      </c>
      <c r="B102" s="4">
        <v>58</v>
      </c>
      <c r="C102" s="3">
        <v>3.2349999999999999</v>
      </c>
      <c r="D102" s="1">
        <v>0.61497704339456816</v>
      </c>
      <c r="E102" s="1">
        <v>0.26606653404758113</v>
      </c>
      <c r="K102">
        <f t="shared" ca="1" si="12"/>
        <v>1.3358560001093651</v>
      </c>
      <c r="L102">
        <f t="shared" ca="1" si="13"/>
        <v>1.1886185199391044</v>
      </c>
      <c r="M102">
        <f t="shared" ca="1" si="14"/>
        <v>0.13427191426439125</v>
      </c>
      <c r="N102" t="str">
        <f t="shared" ca="1" si="15"/>
        <v>C3</v>
      </c>
      <c r="O102">
        <v>102</v>
      </c>
      <c r="P102" t="str">
        <f t="shared" ca="1" si="16"/>
        <v>C3</v>
      </c>
      <c r="Q102">
        <f t="shared" ca="1" si="17"/>
        <v>0</v>
      </c>
      <c r="R102">
        <f t="shared" ca="1" si="18"/>
        <v>0</v>
      </c>
      <c r="S102">
        <f t="shared" ca="1" si="19"/>
        <v>0</v>
      </c>
      <c r="T102">
        <f t="shared" ca="1" si="20"/>
        <v>0</v>
      </c>
      <c r="U102">
        <f t="shared" ca="1" si="21"/>
        <v>0</v>
      </c>
      <c r="V102">
        <f t="shared" ca="1" si="22"/>
        <v>0.61497704339456816</v>
      </c>
      <c r="W102">
        <f t="shared" ca="1" si="23"/>
        <v>0.26606653404758113</v>
      </c>
    </row>
    <row r="103" spans="1:23">
      <c r="A103" s="2" t="s">
        <v>98</v>
      </c>
      <c r="B103" s="4">
        <v>36</v>
      </c>
      <c r="C103" s="3">
        <v>4.2949999999999999</v>
      </c>
      <c r="D103" s="1">
        <v>-0.53526573324028992</v>
      </c>
      <c r="E103" s="1">
        <v>0.59308331064293318</v>
      </c>
      <c r="K103">
        <f t="shared" ca="1" si="12"/>
        <v>0.66254575897131418</v>
      </c>
      <c r="L103">
        <f t="shared" ca="1" si="13"/>
        <v>2.3844431239343051</v>
      </c>
      <c r="M103">
        <f t="shared" ca="1" si="14"/>
        <v>1.1125551844545785</v>
      </c>
      <c r="N103" t="str">
        <f t="shared" ca="1" si="15"/>
        <v>C1</v>
      </c>
      <c r="O103">
        <v>103</v>
      </c>
      <c r="P103" t="str">
        <f t="shared" ca="1" si="16"/>
        <v>C1</v>
      </c>
      <c r="Q103">
        <f t="shared" ca="1" si="17"/>
        <v>0</v>
      </c>
      <c r="R103">
        <f t="shared" ca="1" si="18"/>
        <v>-0.53526573324028992</v>
      </c>
      <c r="S103">
        <f t="shared" ca="1" si="19"/>
        <v>0.59308331064293318</v>
      </c>
      <c r="T103">
        <f t="shared" ca="1" si="20"/>
        <v>0</v>
      </c>
      <c r="U103">
        <f t="shared" ca="1" si="21"/>
        <v>0</v>
      </c>
      <c r="V103">
        <f t="shared" ca="1" si="22"/>
        <v>0</v>
      </c>
      <c r="W103">
        <f t="shared" ca="1" si="23"/>
        <v>0</v>
      </c>
    </row>
    <row r="104" spans="1:23">
      <c r="A104" s="2" t="s">
        <v>99</v>
      </c>
      <c r="B104" s="4">
        <v>88</v>
      </c>
      <c r="C104" s="3">
        <v>3.31</v>
      </c>
      <c r="D104" s="1">
        <v>2.18348992062392</v>
      </c>
      <c r="E104" s="1">
        <v>0.28920451352366738</v>
      </c>
      <c r="K104">
        <f t="shared" ca="1" si="12"/>
        <v>2.8860700312866028</v>
      </c>
      <c r="L104">
        <f t="shared" ca="1" si="13"/>
        <v>0.55118101105067552</v>
      </c>
      <c r="M104">
        <f t="shared" ca="1" si="14"/>
        <v>1.683606772774618</v>
      </c>
      <c r="N104" t="str">
        <f t="shared" ca="1" si="15"/>
        <v>C2</v>
      </c>
      <c r="O104">
        <v>104</v>
      </c>
      <c r="P104" t="str">
        <f t="shared" ca="1" si="16"/>
        <v>C2</v>
      </c>
      <c r="Q104">
        <f t="shared" ca="1" si="17"/>
        <v>0</v>
      </c>
      <c r="R104">
        <f t="shared" ca="1" si="18"/>
        <v>0</v>
      </c>
      <c r="S104">
        <f t="shared" ca="1" si="19"/>
        <v>0</v>
      </c>
      <c r="T104">
        <f t="shared" ca="1" si="20"/>
        <v>2.18348992062392</v>
      </c>
      <c r="U104">
        <f t="shared" ca="1" si="21"/>
        <v>0.28920451352366738</v>
      </c>
      <c r="V104">
        <f t="shared" ca="1" si="22"/>
        <v>0</v>
      </c>
      <c r="W104">
        <f t="shared" ca="1" si="23"/>
        <v>0</v>
      </c>
    </row>
    <row r="105" spans="1:23">
      <c r="A105" s="2" t="s">
        <v>100</v>
      </c>
      <c r="B105" s="4">
        <v>86</v>
      </c>
      <c r="C105" s="3">
        <v>1.31</v>
      </c>
      <c r="D105" s="1">
        <v>2.0789223954752964</v>
      </c>
      <c r="E105" s="1">
        <v>-0.32780827250529876</v>
      </c>
      <c r="K105">
        <f t="shared" ca="1" si="12"/>
        <v>2.7747937258649689</v>
      </c>
      <c r="L105">
        <f t="shared" ca="1" si="13"/>
        <v>0.41762604205955606</v>
      </c>
      <c r="M105">
        <f t="shared" ca="1" si="14"/>
        <v>1.6599076035640459</v>
      </c>
      <c r="N105" t="str">
        <f t="shared" ca="1" si="15"/>
        <v>C2</v>
      </c>
      <c r="O105">
        <v>105</v>
      </c>
      <c r="P105" t="str">
        <f t="shared" ca="1" si="16"/>
        <v>C2</v>
      </c>
      <c r="Q105">
        <f t="shared" ca="1" si="17"/>
        <v>0</v>
      </c>
      <c r="R105">
        <f t="shared" ca="1" si="18"/>
        <v>0</v>
      </c>
      <c r="S105">
        <f t="shared" ca="1" si="19"/>
        <v>0</v>
      </c>
      <c r="T105">
        <f t="shared" ca="1" si="20"/>
        <v>2.0789223954752964</v>
      </c>
      <c r="U105">
        <f t="shared" ca="1" si="21"/>
        <v>-0.32780827250529876</v>
      </c>
      <c r="V105">
        <f t="shared" ca="1" si="22"/>
        <v>0</v>
      </c>
      <c r="W105">
        <f t="shared" ca="1" si="23"/>
        <v>0</v>
      </c>
    </row>
    <row r="106" spans="1:23">
      <c r="A106" s="2" t="s">
        <v>101</v>
      </c>
      <c r="B106" s="4">
        <v>61</v>
      </c>
      <c r="C106" s="3">
        <v>1.4019999999999999</v>
      </c>
      <c r="D106" s="1">
        <v>0.77182833111750326</v>
      </c>
      <c r="E106" s="1">
        <v>-0.2994256843479664</v>
      </c>
      <c r="K106">
        <f t="shared" ca="1" si="12"/>
        <v>1.4747944705827551</v>
      </c>
      <c r="L106">
        <f t="shared" ca="1" si="13"/>
        <v>1.0143744496620417</v>
      </c>
      <c r="M106">
        <f t="shared" ca="1" si="14"/>
        <v>0.56073413783070492</v>
      </c>
      <c r="N106" t="str">
        <f t="shared" ca="1" si="15"/>
        <v>C3</v>
      </c>
      <c r="O106">
        <v>106</v>
      </c>
      <c r="P106" t="str">
        <f t="shared" ca="1" si="16"/>
        <v>C3</v>
      </c>
      <c r="Q106">
        <f t="shared" ca="1" si="17"/>
        <v>0</v>
      </c>
      <c r="R106">
        <f t="shared" ca="1" si="18"/>
        <v>0</v>
      </c>
      <c r="S106">
        <f t="shared" ca="1" si="19"/>
        <v>0</v>
      </c>
      <c r="T106">
        <f t="shared" ca="1" si="20"/>
        <v>0</v>
      </c>
      <c r="U106">
        <f t="shared" ca="1" si="21"/>
        <v>0</v>
      </c>
      <c r="V106">
        <f t="shared" ca="1" si="22"/>
        <v>0.77182833111750326</v>
      </c>
      <c r="W106">
        <f t="shared" ca="1" si="23"/>
        <v>-0.2994256843479664</v>
      </c>
    </row>
    <row r="107" spans="1:23">
      <c r="A107" s="2" t="s">
        <v>102</v>
      </c>
      <c r="B107" s="4">
        <v>32</v>
      </c>
      <c r="C107" s="3">
        <v>6.5789999999999997</v>
      </c>
      <c r="D107" s="1">
        <v>-0.7444007835375368</v>
      </c>
      <c r="E107" s="1">
        <v>1.2977119122880123</v>
      </c>
      <c r="K107">
        <f t="shared" ca="1" si="12"/>
        <v>1.3521004691553238</v>
      </c>
      <c r="L107">
        <f t="shared" ca="1" si="13"/>
        <v>2.8471890423940369</v>
      </c>
      <c r="M107">
        <f t="shared" ca="1" si="14"/>
        <v>1.6663442236177046</v>
      </c>
      <c r="N107" t="str">
        <f t="shared" ca="1" si="15"/>
        <v>C1</v>
      </c>
      <c r="O107">
        <v>107</v>
      </c>
      <c r="P107" t="str">
        <f t="shared" ca="1" si="16"/>
        <v>C1</v>
      </c>
      <c r="Q107">
        <f t="shared" ca="1" si="17"/>
        <v>0</v>
      </c>
      <c r="R107">
        <f t="shared" ca="1" si="18"/>
        <v>-0.7444007835375368</v>
      </c>
      <c r="S107">
        <f t="shared" ca="1" si="19"/>
        <v>1.2977119122880123</v>
      </c>
      <c r="T107">
        <f t="shared" ca="1" si="20"/>
        <v>0</v>
      </c>
      <c r="U107">
        <f t="shared" ca="1" si="21"/>
        <v>0</v>
      </c>
      <c r="V107">
        <f t="shared" ca="1" si="22"/>
        <v>0</v>
      </c>
      <c r="W107">
        <f t="shared" ca="1" si="23"/>
        <v>0</v>
      </c>
    </row>
    <row r="108" spans="1:23">
      <c r="A108" s="2" t="s">
        <v>102</v>
      </c>
      <c r="B108" s="4">
        <v>35</v>
      </c>
      <c r="C108" s="3">
        <v>3.23</v>
      </c>
      <c r="D108" s="1">
        <v>-0.5875494958146017</v>
      </c>
      <c r="E108" s="1">
        <v>0.2645240020825087</v>
      </c>
      <c r="K108">
        <f t="shared" ca="1" si="12"/>
        <v>0.33129825200881152</v>
      </c>
      <c r="L108">
        <f t="shared" ca="1" si="13"/>
        <v>2.3677645944110064</v>
      </c>
      <c r="M108">
        <f t="shared" ca="1" si="14"/>
        <v>1.0925909667682505</v>
      </c>
      <c r="N108" t="str">
        <f t="shared" ca="1" si="15"/>
        <v>C1</v>
      </c>
      <c r="O108">
        <v>108</v>
      </c>
      <c r="P108" t="str">
        <f t="shared" ca="1" si="16"/>
        <v>C1</v>
      </c>
      <c r="Q108">
        <f t="shared" ca="1" si="17"/>
        <v>0</v>
      </c>
      <c r="R108">
        <f t="shared" ca="1" si="18"/>
        <v>-0.5875494958146017</v>
      </c>
      <c r="S108">
        <f t="shared" ca="1" si="19"/>
        <v>0.2645240020825087</v>
      </c>
      <c r="T108">
        <f t="shared" ca="1" si="20"/>
        <v>0</v>
      </c>
      <c r="U108">
        <f t="shared" ca="1" si="21"/>
        <v>0</v>
      </c>
      <c r="V108">
        <f t="shared" ca="1" si="22"/>
        <v>0</v>
      </c>
      <c r="W108">
        <f t="shared" ca="1" si="23"/>
        <v>0</v>
      </c>
    </row>
    <row r="109" spans="1:23">
      <c r="A109" s="2" t="s">
        <v>102</v>
      </c>
      <c r="B109" s="4">
        <v>37</v>
      </c>
      <c r="C109" s="3">
        <v>2.4060000000000001</v>
      </c>
      <c r="D109" s="1">
        <v>-0.4829819706659782</v>
      </c>
      <c r="E109" s="1">
        <v>1.0314734238574709E-2</v>
      </c>
      <c r="K109">
        <f t="shared" ca="1" si="12"/>
        <v>0.20904892974946607</v>
      </c>
      <c r="L109">
        <f t="shared" ca="1" si="13"/>
        <v>2.2418628621123489</v>
      </c>
      <c r="M109">
        <f t="shared" ca="1" si="14"/>
        <v>1.0023384990983322</v>
      </c>
      <c r="N109" t="str">
        <f t="shared" ca="1" si="15"/>
        <v>C1</v>
      </c>
      <c r="O109">
        <v>109</v>
      </c>
      <c r="P109" t="str">
        <f t="shared" ca="1" si="16"/>
        <v>C1</v>
      </c>
      <c r="Q109">
        <f t="shared" ca="1" si="17"/>
        <v>0</v>
      </c>
      <c r="R109">
        <f t="shared" ca="1" si="18"/>
        <v>-0.4829819706659782</v>
      </c>
      <c r="S109">
        <f t="shared" ca="1" si="19"/>
        <v>1.0314734238574709E-2</v>
      </c>
      <c r="T109">
        <f t="shared" ca="1" si="20"/>
        <v>0</v>
      </c>
      <c r="U109">
        <f t="shared" ca="1" si="21"/>
        <v>0</v>
      </c>
      <c r="V109">
        <f t="shared" ca="1" si="22"/>
        <v>0</v>
      </c>
      <c r="W109">
        <f t="shared" ca="1" si="23"/>
        <v>0</v>
      </c>
    </row>
    <row r="110" spans="1:23">
      <c r="A110" s="2" t="s">
        <v>103</v>
      </c>
      <c r="B110" s="4">
        <v>35</v>
      </c>
      <c r="C110" s="3">
        <v>-5.1100000000000003</v>
      </c>
      <c r="D110" s="1">
        <v>-0.5875494958146017</v>
      </c>
      <c r="E110" s="1">
        <v>-2.3084193156582806</v>
      </c>
      <c r="K110">
        <f t="shared" ca="1" si="12"/>
        <v>2.2574472578330118</v>
      </c>
      <c r="L110">
        <f t="shared" ca="1" si="13"/>
        <v>3.2483759800501568</v>
      </c>
      <c r="M110">
        <f t="shared" ca="1" si="14"/>
        <v>2.728199516011776</v>
      </c>
      <c r="N110" t="str">
        <f t="shared" ca="1" si="15"/>
        <v>C1</v>
      </c>
      <c r="O110">
        <v>110</v>
      </c>
      <c r="P110" t="str">
        <f t="shared" ca="1" si="16"/>
        <v>C1</v>
      </c>
      <c r="Q110">
        <f t="shared" ca="1" si="17"/>
        <v>0</v>
      </c>
      <c r="R110">
        <f t="shared" ca="1" si="18"/>
        <v>-0.5875494958146017</v>
      </c>
      <c r="S110">
        <f t="shared" ca="1" si="19"/>
        <v>-2.3084193156582806</v>
      </c>
      <c r="T110">
        <f t="shared" ca="1" si="20"/>
        <v>0</v>
      </c>
      <c r="U110">
        <f t="shared" ca="1" si="21"/>
        <v>0</v>
      </c>
      <c r="V110">
        <f t="shared" ca="1" si="22"/>
        <v>0</v>
      </c>
      <c r="W110">
        <f t="shared" ca="1" si="23"/>
        <v>0</v>
      </c>
    </row>
    <row r="111" spans="1:23">
      <c r="A111" s="2" t="s">
        <v>104</v>
      </c>
      <c r="B111" s="4">
        <v>41</v>
      </c>
      <c r="C111" s="3">
        <v>1</v>
      </c>
      <c r="D111" s="1">
        <v>-0.27384692036873126</v>
      </c>
      <c r="E111" s="1">
        <v>-0.42344525433978858</v>
      </c>
      <c r="K111">
        <f t="shared" ca="1" si="12"/>
        <v>0.55139248849518241</v>
      </c>
      <c r="L111">
        <f t="shared" ca="1" si="13"/>
        <v>2.063699464919639</v>
      </c>
      <c r="M111">
        <f t="shared" ca="1" si="14"/>
        <v>0.99112829674547764</v>
      </c>
      <c r="N111" t="str">
        <f t="shared" ca="1" si="15"/>
        <v>C1</v>
      </c>
      <c r="O111">
        <v>111</v>
      </c>
      <c r="P111" t="str">
        <f t="shared" ca="1" si="16"/>
        <v>C1</v>
      </c>
      <c r="Q111">
        <f t="shared" ca="1" si="17"/>
        <v>0</v>
      </c>
      <c r="R111">
        <f t="shared" ca="1" si="18"/>
        <v>-0.27384692036873126</v>
      </c>
      <c r="S111">
        <f t="shared" ca="1" si="19"/>
        <v>-0.42344525433978858</v>
      </c>
      <c r="T111">
        <f t="shared" ca="1" si="20"/>
        <v>0</v>
      </c>
      <c r="U111">
        <f t="shared" ca="1" si="21"/>
        <v>0</v>
      </c>
      <c r="V111">
        <f t="shared" ca="1" si="22"/>
        <v>0</v>
      </c>
      <c r="W111">
        <f t="shared" ca="1" si="23"/>
        <v>0</v>
      </c>
    </row>
    <row r="112" spans="1:23">
      <c r="A112" s="2" t="s">
        <v>105</v>
      </c>
      <c r="B112" s="4">
        <v>41</v>
      </c>
      <c r="C112" s="3">
        <v>2.8759999999999999</v>
      </c>
      <c r="D112" s="1">
        <v>-0.27384692036873126</v>
      </c>
      <c r="E112" s="1">
        <v>0.1553127389553817</v>
      </c>
      <c r="K112">
        <f t="shared" ca="1" si="12"/>
        <v>0.45842106372487745</v>
      </c>
      <c r="L112">
        <f t="shared" ca="1" si="13"/>
        <v>2.0430664443976374</v>
      </c>
      <c r="M112">
        <f t="shared" ca="1" si="14"/>
        <v>0.77739978030807733</v>
      </c>
      <c r="N112" t="str">
        <f t="shared" ca="1" si="15"/>
        <v>C1</v>
      </c>
      <c r="O112">
        <v>112</v>
      </c>
      <c r="P112" t="str">
        <f t="shared" ca="1" si="16"/>
        <v>C1</v>
      </c>
      <c r="Q112">
        <f t="shared" ca="1" si="17"/>
        <v>0</v>
      </c>
      <c r="R112">
        <f t="shared" ca="1" si="18"/>
        <v>-0.27384692036873126</v>
      </c>
      <c r="S112">
        <f t="shared" ca="1" si="19"/>
        <v>0.1553127389553817</v>
      </c>
      <c r="T112">
        <f t="shared" ca="1" si="20"/>
        <v>0</v>
      </c>
      <c r="U112">
        <f t="shared" ca="1" si="21"/>
        <v>0</v>
      </c>
      <c r="V112">
        <f t="shared" ca="1" si="22"/>
        <v>0</v>
      </c>
      <c r="W112">
        <f t="shared" ca="1" si="23"/>
        <v>0</v>
      </c>
    </row>
    <row r="113" spans="1:23">
      <c r="A113" s="2" t="s">
        <v>106</v>
      </c>
      <c r="B113" s="4">
        <v>25</v>
      </c>
      <c r="C113" s="3">
        <v>4.673</v>
      </c>
      <c r="D113" s="1">
        <v>-1.110387121557719</v>
      </c>
      <c r="E113" s="1">
        <v>0.7096987272024079</v>
      </c>
      <c r="K113">
        <f t="shared" ca="1" si="12"/>
        <v>0.87462452217002595</v>
      </c>
      <c r="L113">
        <f t="shared" ca="1" si="13"/>
        <v>2.969844880156812</v>
      </c>
      <c r="M113">
        <f t="shared" ca="1" si="14"/>
        <v>1.6939440049870846</v>
      </c>
      <c r="N113" t="str">
        <f t="shared" ca="1" si="15"/>
        <v>C1</v>
      </c>
      <c r="O113">
        <v>113</v>
      </c>
      <c r="P113" t="str">
        <f t="shared" ca="1" si="16"/>
        <v>C1</v>
      </c>
      <c r="Q113">
        <f t="shared" ca="1" si="17"/>
        <v>0</v>
      </c>
      <c r="R113">
        <f t="shared" ca="1" si="18"/>
        <v>-1.110387121557719</v>
      </c>
      <c r="S113">
        <f t="shared" ca="1" si="19"/>
        <v>0.7096987272024079</v>
      </c>
      <c r="T113">
        <f t="shared" ca="1" si="20"/>
        <v>0</v>
      </c>
      <c r="U113">
        <f t="shared" ca="1" si="21"/>
        <v>0</v>
      </c>
      <c r="V113">
        <f t="shared" ca="1" si="22"/>
        <v>0</v>
      </c>
      <c r="W113">
        <f t="shared" ca="1" si="23"/>
        <v>0</v>
      </c>
    </row>
    <row r="114" spans="1:23">
      <c r="A114" s="2" t="s">
        <v>107</v>
      </c>
      <c r="B114" s="4">
        <v>29</v>
      </c>
      <c r="C114" s="3">
        <v>2.3079999999999998</v>
      </c>
      <c r="D114" s="1">
        <v>-0.90125207126047202</v>
      </c>
      <c r="E114" s="1">
        <v>-1.9918892276844728E-2</v>
      </c>
      <c r="K114">
        <f t="shared" ca="1" si="12"/>
        <v>0.22150449077694206</v>
      </c>
      <c r="L114">
        <f t="shared" ca="1" si="13"/>
        <v>2.6593179844901167</v>
      </c>
      <c r="M114">
        <f t="shared" ca="1" si="14"/>
        <v>1.4198922014943256</v>
      </c>
      <c r="N114" t="str">
        <f t="shared" ca="1" si="15"/>
        <v>C1</v>
      </c>
      <c r="O114">
        <v>114</v>
      </c>
      <c r="P114" t="str">
        <f t="shared" ca="1" si="16"/>
        <v>C1</v>
      </c>
      <c r="Q114">
        <f t="shared" ca="1" si="17"/>
        <v>0</v>
      </c>
      <c r="R114">
        <f t="shared" ca="1" si="18"/>
        <v>-0.90125207126047202</v>
      </c>
      <c r="S114">
        <f t="shared" ca="1" si="19"/>
        <v>-1.9918892276844728E-2</v>
      </c>
      <c r="T114">
        <f t="shared" ca="1" si="20"/>
        <v>0</v>
      </c>
      <c r="U114">
        <f t="shared" ca="1" si="21"/>
        <v>0</v>
      </c>
      <c r="V114">
        <f t="shared" ca="1" si="22"/>
        <v>0</v>
      </c>
      <c r="W114">
        <f t="shared" ca="1" si="23"/>
        <v>0</v>
      </c>
    </row>
    <row r="115" spans="1:23">
      <c r="A115" s="2" t="s">
        <v>108</v>
      </c>
      <c r="B115" s="4">
        <v>66</v>
      </c>
      <c r="C115" s="3">
        <v>2.7320000000000002</v>
      </c>
      <c r="D115" s="1">
        <v>1.033247143989062</v>
      </c>
      <c r="E115" s="1">
        <v>0.11088781836129621</v>
      </c>
      <c r="K115">
        <f t="shared" ca="1" si="12"/>
        <v>1.7232794096365112</v>
      </c>
      <c r="L115">
        <f t="shared" ca="1" si="13"/>
        <v>0.74458273715265721</v>
      </c>
      <c r="M115">
        <f t="shared" ca="1" si="14"/>
        <v>0.53682057411020634</v>
      </c>
      <c r="N115" t="str">
        <f t="shared" ca="1" si="15"/>
        <v>C3</v>
      </c>
      <c r="O115">
        <v>115</v>
      </c>
      <c r="P115" t="str">
        <f t="shared" ca="1" si="16"/>
        <v>C3</v>
      </c>
      <c r="Q115">
        <f t="shared" ca="1" si="17"/>
        <v>0</v>
      </c>
      <c r="R115">
        <f t="shared" ca="1" si="18"/>
        <v>0</v>
      </c>
      <c r="S115">
        <f t="shared" ca="1" si="19"/>
        <v>0</v>
      </c>
      <c r="T115">
        <f t="shared" ca="1" si="20"/>
        <v>0</v>
      </c>
      <c r="U115">
        <f t="shared" ca="1" si="21"/>
        <v>0</v>
      </c>
      <c r="V115">
        <f t="shared" ca="1" si="22"/>
        <v>1.033247143989062</v>
      </c>
      <c r="W115">
        <f t="shared" ca="1" si="23"/>
        <v>0.11088781836129621</v>
      </c>
    </row>
    <row r="116" spans="1:23">
      <c r="A116" s="2" t="s">
        <v>109</v>
      </c>
      <c r="B116" s="4">
        <v>81</v>
      </c>
      <c r="C116" s="3">
        <v>1.806</v>
      </c>
      <c r="D116" s="1">
        <v>1.817503582603738</v>
      </c>
      <c r="E116" s="1">
        <v>-0.17478910157011518</v>
      </c>
      <c r="K116">
        <f t="shared" ca="1" si="12"/>
        <v>2.5026961925287732</v>
      </c>
      <c r="L116">
        <f t="shared" ca="1" si="13"/>
        <v>0.12864590093566922</v>
      </c>
      <c r="M116">
        <f t="shared" ca="1" si="14"/>
        <v>1.3651709834223564</v>
      </c>
      <c r="N116" t="str">
        <f t="shared" ca="1" si="15"/>
        <v>C2</v>
      </c>
      <c r="O116">
        <v>116</v>
      </c>
      <c r="P116" t="str">
        <f t="shared" ca="1" si="16"/>
        <v>C2</v>
      </c>
      <c r="Q116">
        <f t="shared" ca="1" si="17"/>
        <v>0</v>
      </c>
      <c r="R116">
        <f t="shared" ca="1" si="18"/>
        <v>0</v>
      </c>
      <c r="S116">
        <f t="shared" ca="1" si="19"/>
        <v>0</v>
      </c>
      <c r="T116">
        <f t="shared" ca="1" si="20"/>
        <v>1.817503582603738</v>
      </c>
      <c r="U116">
        <f t="shared" ca="1" si="21"/>
        <v>-0.17478910157011518</v>
      </c>
      <c r="V116">
        <f t="shared" ca="1" si="22"/>
        <v>0</v>
      </c>
      <c r="W116">
        <f t="shared" ca="1" si="23"/>
        <v>0</v>
      </c>
    </row>
    <row r="117" spans="1:23">
      <c r="A117" s="2" t="s">
        <v>110</v>
      </c>
      <c r="B117" s="4">
        <v>74</v>
      </c>
      <c r="C117" s="3">
        <v>1.6160000000000001</v>
      </c>
      <c r="D117" s="1">
        <v>1.4515172445835558</v>
      </c>
      <c r="E117" s="1">
        <v>-0.23340531624286695</v>
      </c>
      <c r="K117">
        <f t="shared" ca="1" si="12"/>
        <v>2.141359202283315</v>
      </c>
      <c r="L117">
        <f t="shared" ca="1" si="13"/>
        <v>0.35149693912923158</v>
      </c>
      <c r="M117">
        <f t="shared" ca="1" si="14"/>
        <v>1.0400494945135093</v>
      </c>
      <c r="N117" t="str">
        <f t="shared" ca="1" si="15"/>
        <v>C2</v>
      </c>
      <c r="O117">
        <v>117</v>
      </c>
      <c r="P117" t="str">
        <f t="shared" ca="1" si="16"/>
        <v>C2</v>
      </c>
      <c r="Q117">
        <f t="shared" ca="1" si="17"/>
        <v>0</v>
      </c>
      <c r="R117">
        <f t="shared" ca="1" si="18"/>
        <v>0</v>
      </c>
      <c r="S117">
        <f t="shared" ca="1" si="19"/>
        <v>0</v>
      </c>
      <c r="T117">
        <f t="shared" ca="1" si="20"/>
        <v>1.4515172445835558</v>
      </c>
      <c r="U117">
        <f t="shared" ca="1" si="21"/>
        <v>-0.23340531624286695</v>
      </c>
      <c r="V117">
        <f t="shared" ca="1" si="22"/>
        <v>0</v>
      </c>
      <c r="W117">
        <f t="shared" ca="1" si="23"/>
        <v>0</v>
      </c>
    </row>
    <row r="118" spans="1:23">
      <c r="A118" s="2" t="s">
        <v>111</v>
      </c>
      <c r="B118" s="4">
        <v>71</v>
      </c>
      <c r="C118" s="3">
        <v>1.4379999999999999</v>
      </c>
      <c r="D118" s="1">
        <v>1.2946659568606207</v>
      </c>
      <c r="E118" s="1">
        <v>-0.28831945419944499</v>
      </c>
      <c r="K118">
        <f t="shared" ca="1" si="12"/>
        <v>1.9908527614004279</v>
      </c>
      <c r="L118">
        <f t="shared" ca="1" si="13"/>
        <v>0.51593055593848203</v>
      </c>
      <c r="M118">
        <f t="shared" ca="1" si="14"/>
        <v>0.92651904344805724</v>
      </c>
      <c r="N118" t="str">
        <f t="shared" ca="1" si="15"/>
        <v>C2</v>
      </c>
      <c r="O118">
        <v>118</v>
      </c>
      <c r="P118" t="str">
        <f t="shared" ca="1" si="16"/>
        <v>C2</v>
      </c>
      <c r="Q118">
        <f t="shared" ca="1" si="17"/>
        <v>0</v>
      </c>
      <c r="R118">
        <f t="shared" ca="1" si="18"/>
        <v>0</v>
      </c>
      <c r="S118">
        <f t="shared" ca="1" si="19"/>
        <v>0</v>
      </c>
      <c r="T118">
        <f t="shared" ca="1" si="20"/>
        <v>1.2946659568606207</v>
      </c>
      <c r="U118">
        <f t="shared" ca="1" si="21"/>
        <v>-0.28831945419944499</v>
      </c>
      <c r="V118">
        <f t="shared" ca="1" si="22"/>
        <v>0</v>
      </c>
      <c r="W118">
        <f t="shared" ca="1" si="23"/>
        <v>0</v>
      </c>
    </row>
    <row r="119" spans="1:23">
      <c r="A119" s="2" t="s">
        <v>112</v>
      </c>
      <c r="B119" s="4">
        <v>17</v>
      </c>
      <c r="C119" s="3">
        <v>-18</v>
      </c>
      <c r="D119" s="1">
        <v>-1.5286572221522128</v>
      </c>
      <c r="E119" s="1">
        <v>-6.2850667216149674</v>
      </c>
      <c r="K119">
        <f t="shared" ca="1" si="12"/>
        <v>6.2893260806184754</v>
      </c>
      <c r="L119">
        <f t="shared" ca="1" si="13"/>
        <v>7.0385510086949843</v>
      </c>
      <c r="M119">
        <f t="shared" ca="1" si="14"/>
        <v>6.7885862324876154</v>
      </c>
      <c r="N119" t="str">
        <f t="shared" ca="1" si="15"/>
        <v>C1</v>
      </c>
      <c r="O119">
        <v>119</v>
      </c>
      <c r="P119" t="str">
        <f t="shared" ca="1" si="16"/>
        <v>C1</v>
      </c>
      <c r="Q119">
        <f t="shared" ca="1" si="17"/>
        <v>0</v>
      </c>
      <c r="R119">
        <f t="shared" ca="1" si="18"/>
        <v>-1.5286572221522128</v>
      </c>
      <c r="S119">
        <f t="shared" ca="1" si="19"/>
        <v>-6.2850667216149674</v>
      </c>
      <c r="T119">
        <f t="shared" ca="1" si="20"/>
        <v>0</v>
      </c>
      <c r="U119">
        <f t="shared" ca="1" si="21"/>
        <v>0</v>
      </c>
      <c r="V119">
        <f t="shared" ca="1" si="22"/>
        <v>0</v>
      </c>
      <c r="W119">
        <f t="shared" ca="1" si="23"/>
        <v>0</v>
      </c>
    </row>
    <row r="120" spans="1:23">
      <c r="A120" s="2" t="s">
        <v>113</v>
      </c>
      <c r="B120" s="4">
        <v>33</v>
      </c>
      <c r="C120" s="3">
        <v>6.2110000000000003</v>
      </c>
      <c r="D120" s="1">
        <v>-0.69211702096322514</v>
      </c>
      <c r="E120" s="1">
        <v>1.1841815596586829</v>
      </c>
      <c r="K120">
        <f t="shared" ca="1" si="12"/>
        <v>1.2371793621129308</v>
      </c>
      <c r="L120">
        <f t="shared" ca="1" si="13"/>
        <v>2.7480876284599023</v>
      </c>
      <c r="M120">
        <f t="shared" ca="1" si="14"/>
        <v>1.5527295568989501</v>
      </c>
      <c r="N120" t="str">
        <f t="shared" ca="1" si="15"/>
        <v>C1</v>
      </c>
      <c r="O120">
        <v>120</v>
      </c>
      <c r="P120" t="str">
        <f t="shared" ca="1" si="16"/>
        <v>C1</v>
      </c>
      <c r="Q120">
        <f t="shared" ca="1" si="17"/>
        <v>0</v>
      </c>
      <c r="R120">
        <f t="shared" ca="1" si="18"/>
        <v>-0.69211702096322514</v>
      </c>
      <c r="S120">
        <f t="shared" ca="1" si="19"/>
        <v>1.1841815596586829</v>
      </c>
      <c r="T120">
        <f t="shared" ca="1" si="20"/>
        <v>0</v>
      </c>
      <c r="U120">
        <f t="shared" ca="1" si="21"/>
        <v>0</v>
      </c>
      <c r="V120">
        <f t="shared" ca="1" si="22"/>
        <v>0</v>
      </c>
      <c r="W120">
        <f t="shared" ca="1" si="23"/>
        <v>0</v>
      </c>
    </row>
    <row r="121" spans="1:23">
      <c r="A121" s="2" t="s">
        <v>114</v>
      </c>
      <c r="B121" s="4">
        <v>14</v>
      </c>
      <c r="C121" s="3">
        <v>-9.7789999999999999</v>
      </c>
      <c r="D121" s="1">
        <v>-1.6855085098751479</v>
      </c>
      <c r="E121" s="1">
        <v>-3.7488356646429017</v>
      </c>
      <c r="K121">
        <f t="shared" ca="1" si="12"/>
        <v>3.8296326972856343</v>
      </c>
      <c r="L121">
        <f t="shared" ca="1" si="13"/>
        <v>5.0455111824296521</v>
      </c>
      <c r="M121">
        <f t="shared" ca="1" si="14"/>
        <v>4.5080021350000692</v>
      </c>
      <c r="N121" t="str">
        <f t="shared" ca="1" si="15"/>
        <v>C1</v>
      </c>
      <c r="O121">
        <v>121</v>
      </c>
      <c r="P121" t="str">
        <f t="shared" ca="1" si="16"/>
        <v>C1</v>
      </c>
      <c r="Q121">
        <f t="shared" ca="1" si="17"/>
        <v>0</v>
      </c>
      <c r="R121">
        <f t="shared" ca="1" si="18"/>
        <v>-1.6855085098751479</v>
      </c>
      <c r="S121">
        <f t="shared" ca="1" si="19"/>
        <v>-3.7488356646429017</v>
      </c>
      <c r="T121">
        <f t="shared" ca="1" si="20"/>
        <v>0</v>
      </c>
      <c r="U121">
        <f t="shared" ca="1" si="21"/>
        <v>0</v>
      </c>
      <c r="V121">
        <f t="shared" ca="1" si="22"/>
        <v>0</v>
      </c>
      <c r="W121">
        <f t="shared" ca="1" si="23"/>
        <v>0</v>
      </c>
    </row>
    <row r="122" spans="1:23">
      <c r="A122" s="2" t="s">
        <v>115</v>
      </c>
      <c r="B122" s="4">
        <v>38</v>
      </c>
      <c r="C122" s="3">
        <v>2.9670000000000001</v>
      </c>
      <c r="D122" s="1">
        <v>-0.43069820809166648</v>
      </c>
      <c r="E122" s="1">
        <v>0.18338682071969969</v>
      </c>
      <c r="K122">
        <f t="shared" ca="1" si="12"/>
        <v>0.34514486032330172</v>
      </c>
      <c r="L122">
        <f t="shared" ca="1" si="13"/>
        <v>2.202036831230981</v>
      </c>
      <c r="M122">
        <f t="shared" ca="1" si="14"/>
        <v>0.93340629728270508</v>
      </c>
      <c r="N122" t="str">
        <f t="shared" ca="1" si="15"/>
        <v>C1</v>
      </c>
      <c r="O122">
        <v>122</v>
      </c>
      <c r="P122" t="str">
        <f t="shared" ca="1" si="16"/>
        <v>C1</v>
      </c>
      <c r="Q122">
        <f t="shared" ca="1" si="17"/>
        <v>0</v>
      </c>
      <c r="R122">
        <f t="shared" ca="1" si="18"/>
        <v>-0.43069820809166648</v>
      </c>
      <c r="S122">
        <f t="shared" ca="1" si="19"/>
        <v>0.18338682071969969</v>
      </c>
      <c r="T122">
        <f t="shared" ca="1" si="20"/>
        <v>0</v>
      </c>
      <c r="U122">
        <f t="shared" ca="1" si="21"/>
        <v>0</v>
      </c>
      <c r="V122">
        <f t="shared" ca="1" si="22"/>
        <v>0</v>
      </c>
      <c r="W122">
        <f t="shared" ca="1" si="23"/>
        <v>0</v>
      </c>
    </row>
    <row r="123" spans="1:23">
      <c r="A123" s="2" t="s">
        <v>116</v>
      </c>
      <c r="B123" s="4">
        <v>22</v>
      </c>
      <c r="C123" s="3">
        <v>0.52200000000000002</v>
      </c>
      <c r="D123" s="1">
        <v>-1.2672384092806541</v>
      </c>
      <c r="E123" s="1">
        <v>-0.57091131020071151</v>
      </c>
      <c r="K123">
        <f t="shared" ca="1" si="12"/>
        <v>0.78135489303263184</v>
      </c>
      <c r="L123">
        <f t="shared" ca="1" si="13"/>
        <v>3.0676879530629435</v>
      </c>
      <c r="M123">
        <f t="shared" ca="1" si="14"/>
        <v>1.9275173568197044</v>
      </c>
      <c r="N123" t="str">
        <f t="shared" ca="1" si="15"/>
        <v>C1</v>
      </c>
      <c r="O123">
        <v>123</v>
      </c>
      <c r="P123" t="str">
        <f t="shared" ca="1" si="16"/>
        <v>C1</v>
      </c>
      <c r="Q123">
        <f t="shared" ca="1" si="17"/>
        <v>0</v>
      </c>
      <c r="R123">
        <f t="shared" ca="1" si="18"/>
        <v>-1.2672384092806541</v>
      </c>
      <c r="S123">
        <f t="shared" ca="1" si="19"/>
        <v>-0.57091131020071151</v>
      </c>
      <c r="T123">
        <f t="shared" ca="1" si="20"/>
        <v>0</v>
      </c>
      <c r="U123">
        <f t="shared" ca="1" si="21"/>
        <v>0</v>
      </c>
      <c r="V123">
        <f t="shared" ca="1" si="22"/>
        <v>0</v>
      </c>
      <c r="W123">
        <f t="shared" ca="1" si="23"/>
        <v>0</v>
      </c>
    </row>
  </sheetData>
  <mergeCells count="1">
    <mergeCell ref="G1:H1"/>
  </mergeCells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E6C4D-F3D1-4F41-B3DB-AFBC8803E2D3}">
  <sheetPr codeName="Sheet8"/>
  <dimension ref="A1:W123"/>
  <sheetViews>
    <sheetView topLeftCell="C1" zoomScaleNormal="100" workbookViewId="0">
      <selection activeCell="H35" sqref="H35"/>
    </sheetView>
  </sheetViews>
  <sheetFormatPr defaultRowHeight="13.8"/>
  <sheetData>
    <row r="1" spans="1:23">
      <c r="A1" s="1" t="s">
        <v>117</v>
      </c>
      <c r="B1" s="3" t="s">
        <v>119</v>
      </c>
      <c r="C1" s="3" t="s">
        <v>118</v>
      </c>
      <c r="D1" s="1" t="s">
        <v>119</v>
      </c>
      <c r="E1" s="1" t="s">
        <v>118</v>
      </c>
      <c r="F1" s="8" t="s">
        <v>134</v>
      </c>
      <c r="G1" s="10" t="s">
        <v>126</v>
      </c>
      <c r="H1" s="10"/>
      <c r="K1" t="s">
        <v>123</v>
      </c>
      <c r="L1" t="s">
        <v>124</v>
      </c>
      <c r="M1" t="s">
        <v>125</v>
      </c>
      <c r="N1" t="s">
        <v>127</v>
      </c>
      <c r="O1">
        <v>1</v>
      </c>
      <c r="P1" t="s">
        <v>136</v>
      </c>
      <c r="Q1" t="s">
        <v>132</v>
      </c>
      <c r="R1" t="s">
        <v>123</v>
      </c>
      <c r="S1" t="s">
        <v>123</v>
      </c>
      <c r="T1" t="s">
        <v>124</v>
      </c>
      <c r="U1" t="s">
        <v>124</v>
      </c>
      <c r="V1" t="s">
        <v>125</v>
      </c>
      <c r="W1" t="s">
        <v>125</v>
      </c>
    </row>
    <row r="2" spans="1:23">
      <c r="A2" s="2" t="s">
        <v>0</v>
      </c>
      <c r="B2" s="4">
        <v>39</v>
      </c>
      <c r="C2" s="3">
        <v>3.403</v>
      </c>
      <c r="D2" s="1">
        <v>-0.37841444551735476</v>
      </c>
      <c r="E2" s="1">
        <v>0.31789560807401429</v>
      </c>
      <c r="G2" s="1" t="s">
        <v>122</v>
      </c>
      <c r="H2" s="1" t="s">
        <v>119</v>
      </c>
      <c r="I2" s="1" t="s">
        <v>118</v>
      </c>
      <c r="K2">
        <f ca="1">SQRT((D2-$H$3)^2+(E2-$I$3)^2)</f>
        <v>0.54781483474144466</v>
      </c>
      <c r="L2">
        <f ca="1">SQRT((D2-$H$4)^2+(E2-$I$4)^2)</f>
        <v>2.1694835735980602</v>
      </c>
      <c r="M2">
        <f ca="1">SQRT((D2-$H$5)^2+(E2-$I$5)^2)</f>
        <v>0.76331113458094302</v>
      </c>
      <c r="N2" t="str">
        <f t="shared" ref="N2:N66" ca="1" si="0">INDEX($K$1:$M$1,1,MATCH(MIN(K2:M2),K2:M2,0))</f>
        <v>C1</v>
      </c>
      <c r="O2">
        <v>2</v>
      </c>
      <c r="P2" t="str">
        <f ca="1">INDIRECT($F$1&amp;"!N"&amp;O2)</f>
        <v>C1</v>
      </c>
      <c r="Q2">
        <f ca="1">IF(P2=N2,0,1)</f>
        <v>0</v>
      </c>
      <c r="R2">
        <f ca="1">IF($N2=R$1,$D2,0)</f>
        <v>-0.37841444551735476</v>
      </c>
      <c r="S2">
        <f ca="1">IF($N2=S$1,$E2,0)</f>
        <v>0.31789560807401429</v>
      </c>
      <c r="T2">
        <f ca="1">IF($N2=T$1,$D2,0)</f>
        <v>0</v>
      </c>
      <c r="U2">
        <f ca="1">IF($N2=U$1,$E2,0)</f>
        <v>0</v>
      </c>
      <c r="V2">
        <f ca="1">IF($N2=V$1,$D2,0)</f>
        <v>0</v>
      </c>
      <c r="W2">
        <f ca="1">IF($N2=W$1,$E2,0)</f>
        <v>0</v>
      </c>
    </row>
    <row r="3" spans="1:23">
      <c r="A3" s="2" t="s">
        <v>1</v>
      </c>
      <c r="B3" s="4">
        <v>34</v>
      </c>
      <c r="C3" s="3">
        <v>4.202</v>
      </c>
      <c r="D3" s="1">
        <v>-0.63983325838891336</v>
      </c>
      <c r="E3" s="1">
        <v>0.56439221609258627</v>
      </c>
      <c r="G3" s="1" t="s">
        <v>123</v>
      </c>
      <c r="H3" s="1">
        <f ca="1">AVERAGEIFS(INDIRECT($F$1&amp;"!"&amp;ADDRESS(2,H$6,1)):INDIRECT($F$1&amp;"!"&amp;ADDRESS(123,H$6,1)),INDIRECT($F$1&amp;"!$N$2"):INDIRECT($F$1&amp;"!$N$123"),$G3)</f>
        <v>-0.72825432744841112</v>
      </c>
      <c r="I3" s="1">
        <f ca="1">AVERAGEIFS(INDIRECT($F$1&amp;"!"&amp;ADDRESS(2,I$6,1)):INDIRECT($F$1&amp;"!"&amp;ADDRESS(123,I$6,1)),INDIRECT($F$1&amp;"!$N$2"):INDIRECT($F$1&amp;"!$N$123"),$G3)</f>
        <v>-0.10366476740411444</v>
      </c>
      <c r="K3">
        <f t="shared" ref="K3:K66" ca="1" si="1">SQRT((D3-$H$3)^2+(E3-$I$3)^2)</f>
        <v>0.6738830897509861</v>
      </c>
      <c r="L3">
        <f t="shared" ref="L3:L66" ca="1" si="2">SQRT((D3-$H$4)^2+(E3-$I$4)^2)</f>
        <v>2.4777715487560172</v>
      </c>
      <c r="M3">
        <f t="shared" ref="M3:M66" ca="1" si="3">SQRT((D3-$H$5)^2+(E3-$I$5)^2)</f>
        <v>1.0684918204825713</v>
      </c>
      <c r="N3" t="str">
        <f t="shared" ca="1" si="0"/>
        <v>C1</v>
      </c>
      <c r="O3">
        <v>3</v>
      </c>
      <c r="P3" t="str">
        <f t="shared" ref="P3:P66" ca="1" si="4">INDIRECT($F$1&amp;"!N"&amp;O3)</f>
        <v>C1</v>
      </c>
      <c r="Q3">
        <f t="shared" ref="Q3:Q66" ca="1" si="5">IF(P3=N3,0,1)</f>
        <v>0</v>
      </c>
      <c r="R3">
        <f t="shared" ref="R3:R66" ca="1" si="6">IF($N3=R$1,$D3,0)</f>
        <v>-0.63983325838891336</v>
      </c>
      <c r="S3">
        <f t="shared" ref="S3:S66" ca="1" si="7">IF($N3=S$1,$E3,0)</f>
        <v>0.56439221609258627</v>
      </c>
      <c r="T3">
        <f t="shared" ref="T3:T66" ca="1" si="8">IF($N3=T$1,$D3,0)</f>
        <v>0</v>
      </c>
      <c r="U3">
        <f t="shared" ref="U3:U66" ca="1" si="9">IF($N3=U$1,$E3,0)</f>
        <v>0</v>
      </c>
      <c r="V3">
        <f t="shared" ref="V3:V66" ca="1" si="10">IF($N3=V$1,$D3,0)</f>
        <v>0</v>
      </c>
      <c r="W3">
        <f t="shared" ref="W3:W66" ca="1" si="11">IF($N3=W$1,$E3,0)</f>
        <v>0</v>
      </c>
    </row>
    <row r="4" spans="1:23">
      <c r="A4" s="2" t="s">
        <v>2</v>
      </c>
      <c r="B4" s="4">
        <v>36</v>
      </c>
      <c r="C4" s="3">
        <v>-2.298</v>
      </c>
      <c r="D4" s="1">
        <v>-0.53526573324028992</v>
      </c>
      <c r="E4" s="1">
        <v>-1.4408993385015536</v>
      </c>
      <c r="G4" s="1" t="s">
        <v>124</v>
      </c>
      <c r="H4" s="1">
        <f ca="1">AVERAGEIFS(INDIRECT($F$1&amp;"!"&amp;ADDRESS(2,H$6,1)):INDIRECT($F$1&amp;"!"&amp;ADDRESS(123,H$6,1)),INDIRECT($F$1&amp;"!$N$2"):INDIRECT($F$1&amp;"!$N$123"),$G4)</f>
        <v>1.7577507110902384</v>
      </c>
      <c r="I4" s="1">
        <f ca="1">AVERAGEIFS(INDIRECT($F$1&amp;"!"&amp;ADDRESS(2,I$6,1)):INDIRECT($F$1&amp;"!"&amp;ADDRESS(123,I$6,1)),INDIRECT($F$1&amp;"!$N$2"):INDIRECT($F$1&amp;"!$N$123"),$G4)</f>
        <v>-6.0862097864052493E-2</v>
      </c>
      <c r="K4">
        <f t="shared" ca="1" si="1"/>
        <v>1.3510887815508568</v>
      </c>
      <c r="L4">
        <f t="shared" ca="1" si="2"/>
        <v>2.6762711371452235</v>
      </c>
      <c r="M4">
        <f t="shared" ca="1" si="3"/>
        <v>1.9257688215804429</v>
      </c>
      <c r="N4" t="str">
        <f t="shared" ca="1" si="0"/>
        <v>C1</v>
      </c>
      <c r="O4">
        <v>4</v>
      </c>
      <c r="P4" t="str">
        <f t="shared" ca="1" si="4"/>
        <v>C1</v>
      </c>
      <c r="Q4">
        <f t="shared" ca="1" si="5"/>
        <v>0</v>
      </c>
      <c r="R4">
        <f t="shared" ca="1" si="6"/>
        <v>-0.53526573324028992</v>
      </c>
      <c r="S4">
        <f t="shared" ca="1" si="7"/>
        <v>-1.4408993385015536</v>
      </c>
      <c r="T4">
        <f t="shared" ca="1" si="8"/>
        <v>0</v>
      </c>
      <c r="U4">
        <f t="shared" ca="1" si="9"/>
        <v>0</v>
      </c>
      <c r="V4">
        <f t="shared" ca="1" si="10"/>
        <v>0</v>
      </c>
      <c r="W4">
        <f t="shared" ca="1" si="11"/>
        <v>0</v>
      </c>
    </row>
    <row r="5" spans="1:23">
      <c r="A5" s="2" t="s">
        <v>3</v>
      </c>
      <c r="B5" s="4">
        <v>33</v>
      </c>
      <c r="C5" s="3">
        <v>0.20799999999999999</v>
      </c>
      <c r="D5" s="1">
        <v>-0.69211702096322514</v>
      </c>
      <c r="E5" s="1">
        <v>-0.66778231760725915</v>
      </c>
      <c r="G5" s="1" t="s">
        <v>125</v>
      </c>
      <c r="H5" s="1">
        <f ca="1">AVERAGEIFS(INDIRECT($F$1&amp;"!"&amp;ADDRESS(2,H$6,1)):INDIRECT($F$1&amp;"!"&amp;ADDRESS(123,H$6,1)),INDIRECT($F$1&amp;"!$N$2"):INDIRECT($F$1&amp;"!$N$123"),$G5)</f>
        <v>0.38207664647263401</v>
      </c>
      <c r="I5" s="1">
        <f ca="1">AVERAGEIFS(INDIRECT($F$1&amp;"!"&amp;ADDRESS(2,I$6,1)):INDIRECT($F$1&amp;"!"&amp;ADDRESS(123,I$6,1)),INDIRECT($F$1&amp;"!$N$2"):INDIRECT($F$1&amp;"!$N$123"),$G5)</f>
        <v>0.2523426738977248</v>
      </c>
      <c r="K5">
        <f t="shared" ca="1" si="1"/>
        <v>0.56527384104273015</v>
      </c>
      <c r="L5">
        <f t="shared" ca="1" si="2"/>
        <v>2.523926317801279</v>
      </c>
      <c r="M5">
        <f t="shared" ca="1" si="3"/>
        <v>1.4143981176286073</v>
      </c>
      <c r="N5" t="str">
        <f t="shared" ca="1" si="0"/>
        <v>C1</v>
      </c>
      <c r="O5">
        <v>5</v>
      </c>
      <c r="P5" t="str">
        <f t="shared" ca="1" si="4"/>
        <v>C1</v>
      </c>
      <c r="Q5">
        <f t="shared" ca="1" si="5"/>
        <v>0</v>
      </c>
      <c r="R5">
        <f t="shared" ca="1" si="6"/>
        <v>-0.69211702096322514</v>
      </c>
      <c r="S5">
        <f t="shared" ca="1" si="7"/>
        <v>-0.66778231760725915</v>
      </c>
      <c r="T5">
        <f t="shared" ca="1" si="8"/>
        <v>0</v>
      </c>
      <c r="U5">
        <f t="shared" ca="1" si="9"/>
        <v>0</v>
      </c>
      <c r="V5">
        <f t="shared" ca="1" si="10"/>
        <v>0</v>
      </c>
      <c r="W5">
        <f t="shared" ca="1" si="11"/>
        <v>0</v>
      </c>
    </row>
    <row r="6" spans="1:23">
      <c r="A6" s="2" t="s">
        <v>4</v>
      </c>
      <c r="B6" s="4">
        <v>79</v>
      </c>
      <c r="C6" s="3">
        <v>2.4710000000000001</v>
      </c>
      <c r="D6" s="1">
        <v>1.7129360574551145</v>
      </c>
      <c r="E6" s="1">
        <v>3.0367649784516094E-2</v>
      </c>
      <c r="F6" t="s">
        <v>133</v>
      </c>
      <c r="G6" s="9">
        <f ca="1">SUM(Q:Q)</f>
        <v>4</v>
      </c>
      <c r="H6">
        <v>4</v>
      </c>
      <c r="I6">
        <v>5</v>
      </c>
      <c r="K6">
        <f t="shared" ca="1" si="1"/>
        <v>2.4448671097225003</v>
      </c>
      <c r="L6">
        <f t="shared" ca="1" si="2"/>
        <v>0.10164260935482536</v>
      </c>
      <c r="M6">
        <f t="shared" ca="1" si="3"/>
        <v>1.3492441154701007</v>
      </c>
      <c r="N6" t="str">
        <f t="shared" ca="1" si="0"/>
        <v>C2</v>
      </c>
      <c r="O6">
        <v>6</v>
      </c>
      <c r="P6" t="str">
        <f t="shared" ca="1" si="4"/>
        <v>C2</v>
      </c>
      <c r="Q6">
        <f t="shared" ca="1" si="5"/>
        <v>0</v>
      </c>
      <c r="R6">
        <f t="shared" ca="1" si="6"/>
        <v>0</v>
      </c>
      <c r="S6">
        <f t="shared" ca="1" si="7"/>
        <v>0</v>
      </c>
      <c r="T6">
        <f t="shared" ca="1" si="8"/>
        <v>1.7129360574551145</v>
      </c>
      <c r="U6">
        <f t="shared" ca="1" si="9"/>
        <v>3.0367649784516094E-2</v>
      </c>
      <c r="V6">
        <f t="shared" ca="1" si="10"/>
        <v>0</v>
      </c>
      <c r="W6">
        <f t="shared" ca="1" si="11"/>
        <v>0</v>
      </c>
    </row>
    <row r="7" spans="1:23">
      <c r="A7" s="2" t="s">
        <v>5</v>
      </c>
      <c r="B7" s="4">
        <v>75</v>
      </c>
      <c r="C7" s="3">
        <v>1.482</v>
      </c>
      <c r="D7" s="1">
        <v>1.5038010071578676</v>
      </c>
      <c r="E7" s="1">
        <v>-0.27474517290680772</v>
      </c>
      <c r="K7">
        <f t="shared" ca="1" si="1"/>
        <v>2.2386021356845238</v>
      </c>
      <c r="L7">
        <f t="shared" ca="1" si="2"/>
        <v>0.33201870717940529</v>
      </c>
      <c r="M7">
        <f t="shared" ca="1" si="3"/>
        <v>1.2393898255204996</v>
      </c>
      <c r="N7" t="str">
        <f t="shared" ca="1" si="0"/>
        <v>C2</v>
      </c>
      <c r="O7">
        <v>7</v>
      </c>
      <c r="P7" t="str">
        <f t="shared" ca="1" si="4"/>
        <v>C2</v>
      </c>
      <c r="Q7">
        <f t="shared" ca="1" si="5"/>
        <v>0</v>
      </c>
      <c r="R7">
        <f t="shared" ca="1" si="6"/>
        <v>0</v>
      </c>
      <c r="S7">
        <f t="shared" ca="1" si="7"/>
        <v>0</v>
      </c>
      <c r="T7">
        <f t="shared" ca="1" si="8"/>
        <v>1.5038010071578676</v>
      </c>
      <c r="U7">
        <f t="shared" ca="1" si="9"/>
        <v>-0.27474517290680772</v>
      </c>
      <c r="V7">
        <f t="shared" ca="1" si="10"/>
        <v>0</v>
      </c>
      <c r="W7">
        <f t="shared" ca="1" si="11"/>
        <v>0</v>
      </c>
    </row>
    <row r="8" spans="1:23">
      <c r="A8" s="2" t="s">
        <v>6</v>
      </c>
      <c r="B8" s="4">
        <v>30</v>
      </c>
      <c r="C8" s="3">
        <v>-3.7719999999999998</v>
      </c>
      <c r="D8" s="1">
        <v>-0.84896830868616036</v>
      </c>
      <c r="E8" s="1">
        <v>-1.8956377618049018</v>
      </c>
      <c r="K8">
        <f t="shared" ca="1" si="1"/>
        <v>1.796034264129722</v>
      </c>
      <c r="L8">
        <f t="shared" ca="1" si="2"/>
        <v>3.1876928624090519</v>
      </c>
      <c r="M8">
        <f t="shared" ca="1" si="3"/>
        <v>2.4757406232849117</v>
      </c>
      <c r="N8" t="str">
        <f t="shared" ca="1" si="0"/>
        <v>C1</v>
      </c>
      <c r="O8">
        <v>8</v>
      </c>
      <c r="P8" t="str">
        <f t="shared" ca="1" si="4"/>
        <v>C1</v>
      </c>
      <c r="Q8">
        <f t="shared" ca="1" si="5"/>
        <v>0</v>
      </c>
      <c r="R8">
        <f t="shared" ca="1" si="6"/>
        <v>-0.84896830868616036</v>
      </c>
      <c r="S8">
        <f t="shared" ca="1" si="7"/>
        <v>-1.8956377618049018</v>
      </c>
      <c r="T8">
        <f t="shared" ca="1" si="8"/>
        <v>0</v>
      </c>
      <c r="U8">
        <f t="shared" ca="1" si="9"/>
        <v>0</v>
      </c>
      <c r="V8">
        <f t="shared" ca="1" si="10"/>
        <v>0</v>
      </c>
      <c r="W8">
        <f t="shared" ca="1" si="11"/>
        <v>0</v>
      </c>
    </row>
    <row r="9" spans="1:23">
      <c r="A9" s="2" t="s">
        <v>7</v>
      </c>
      <c r="B9" s="4">
        <v>43</v>
      </c>
      <c r="C9" s="3">
        <v>2.915</v>
      </c>
      <c r="D9" s="1">
        <v>-0.16927939522010782</v>
      </c>
      <c r="E9" s="1">
        <v>0.16734448828294657</v>
      </c>
      <c r="K9">
        <f t="shared" ca="1" si="1"/>
        <v>0.62120768791740744</v>
      </c>
      <c r="L9">
        <f t="shared" ca="1" si="2"/>
        <v>1.9404956265313589</v>
      </c>
      <c r="M9">
        <f t="shared" ca="1" si="3"/>
        <v>0.55786931827166553</v>
      </c>
      <c r="N9" t="str">
        <f t="shared" ca="1" si="0"/>
        <v>C3</v>
      </c>
      <c r="O9">
        <v>9</v>
      </c>
      <c r="P9" t="str">
        <f t="shared" ca="1" si="4"/>
        <v>C1</v>
      </c>
      <c r="Q9">
        <f t="shared" ca="1" si="5"/>
        <v>1</v>
      </c>
      <c r="R9">
        <f t="shared" ca="1" si="6"/>
        <v>0</v>
      </c>
      <c r="S9">
        <f t="shared" ca="1" si="7"/>
        <v>0</v>
      </c>
      <c r="T9">
        <f t="shared" ca="1" si="8"/>
        <v>0</v>
      </c>
      <c r="U9">
        <f t="shared" ca="1" si="9"/>
        <v>0</v>
      </c>
      <c r="V9">
        <f t="shared" ca="1" si="10"/>
        <v>-0.16927939522010782</v>
      </c>
      <c r="W9">
        <f t="shared" ca="1" si="11"/>
        <v>0.16734448828294657</v>
      </c>
    </row>
    <row r="10" spans="1:23">
      <c r="A10" s="2" t="s">
        <v>8</v>
      </c>
      <c r="B10" s="4">
        <v>26</v>
      </c>
      <c r="C10" s="3">
        <v>6.923</v>
      </c>
      <c r="D10" s="1">
        <v>-1.0581033589834072</v>
      </c>
      <c r="E10" s="1">
        <v>1.4038381114849949</v>
      </c>
      <c r="K10">
        <f t="shared" ca="1" si="1"/>
        <v>1.5431672992464323</v>
      </c>
      <c r="L10">
        <f t="shared" ca="1" si="2"/>
        <v>3.1740165165319256</v>
      </c>
      <c r="M10">
        <f t="shared" ca="1" si="3"/>
        <v>1.8439252129356174</v>
      </c>
      <c r="N10" t="str">
        <f t="shared" ca="1" si="0"/>
        <v>C1</v>
      </c>
      <c r="O10">
        <v>10</v>
      </c>
      <c r="P10" t="str">
        <f t="shared" ca="1" si="4"/>
        <v>C1</v>
      </c>
      <c r="Q10">
        <f t="shared" ca="1" si="5"/>
        <v>0</v>
      </c>
      <c r="R10">
        <f t="shared" ca="1" si="6"/>
        <v>-1.0581033589834072</v>
      </c>
      <c r="S10">
        <f t="shared" ca="1" si="7"/>
        <v>1.4038381114849949</v>
      </c>
      <c r="T10">
        <f t="shared" ca="1" si="8"/>
        <v>0</v>
      </c>
      <c r="U10">
        <f t="shared" ca="1" si="9"/>
        <v>0</v>
      </c>
      <c r="V10">
        <f t="shared" ca="1" si="10"/>
        <v>0</v>
      </c>
      <c r="W10">
        <f t="shared" ca="1" si="11"/>
        <v>0</v>
      </c>
    </row>
    <row r="11" spans="1:23">
      <c r="A11" s="2" t="s">
        <v>9</v>
      </c>
      <c r="B11" s="4">
        <v>77</v>
      </c>
      <c r="C11" s="3">
        <v>1.2390000000000001</v>
      </c>
      <c r="D11" s="1">
        <v>1.6083685323064909</v>
      </c>
      <c r="E11" s="1">
        <v>-0.34971222640932709</v>
      </c>
      <c r="K11">
        <f t="shared" ca="1" si="1"/>
        <v>2.3495416022731113</v>
      </c>
      <c r="L11">
        <f t="shared" ca="1" si="2"/>
        <v>0.32519137765137801</v>
      </c>
      <c r="M11">
        <f t="shared" ca="1" si="3"/>
        <v>1.3661119618265889</v>
      </c>
      <c r="N11" t="str">
        <f t="shared" ca="1" si="0"/>
        <v>C2</v>
      </c>
      <c r="O11">
        <v>11</v>
      </c>
      <c r="P11" t="str">
        <f t="shared" ca="1" si="4"/>
        <v>C2</v>
      </c>
      <c r="Q11">
        <f t="shared" ca="1" si="5"/>
        <v>0</v>
      </c>
      <c r="R11">
        <f t="shared" ca="1" si="6"/>
        <v>0</v>
      </c>
      <c r="S11">
        <f t="shared" ca="1" si="7"/>
        <v>0</v>
      </c>
      <c r="T11">
        <f t="shared" ca="1" si="8"/>
        <v>1.6083685323064909</v>
      </c>
      <c r="U11">
        <f t="shared" ca="1" si="9"/>
        <v>-0.34971222640932709</v>
      </c>
      <c r="V11">
        <f t="shared" ca="1" si="10"/>
        <v>0</v>
      </c>
      <c r="W11">
        <f t="shared" ca="1" si="11"/>
        <v>0</v>
      </c>
    </row>
    <row r="12" spans="1:23">
      <c r="A12" s="2" t="s">
        <v>10</v>
      </c>
      <c r="B12" s="4">
        <v>36</v>
      </c>
      <c r="C12" s="3">
        <v>4.0270000000000001</v>
      </c>
      <c r="D12" s="1">
        <v>-0.53526573324028992</v>
      </c>
      <c r="E12" s="1">
        <v>0.5104035973150518</v>
      </c>
      <c r="K12">
        <f t="shared" ca="1" si="1"/>
        <v>0.6436804751142432</v>
      </c>
      <c r="L12">
        <f t="shared" ca="1" si="2"/>
        <v>2.3631057759775977</v>
      </c>
      <c r="M12">
        <f t="shared" ca="1" si="3"/>
        <v>0.95294935952146675</v>
      </c>
      <c r="N12" t="str">
        <f t="shared" ca="1" si="0"/>
        <v>C1</v>
      </c>
      <c r="O12">
        <v>12</v>
      </c>
      <c r="P12" t="str">
        <f t="shared" ca="1" si="4"/>
        <v>C1</v>
      </c>
      <c r="Q12">
        <f t="shared" ca="1" si="5"/>
        <v>0</v>
      </c>
      <c r="R12">
        <f t="shared" ca="1" si="6"/>
        <v>-0.53526573324028992</v>
      </c>
      <c r="S12">
        <f t="shared" ca="1" si="7"/>
        <v>0.5104035973150518</v>
      </c>
      <c r="T12">
        <f t="shared" ca="1" si="8"/>
        <v>0</v>
      </c>
      <c r="U12">
        <f t="shared" ca="1" si="9"/>
        <v>0</v>
      </c>
      <c r="V12">
        <f t="shared" ca="1" si="10"/>
        <v>0</v>
      </c>
      <c r="W12">
        <f t="shared" ca="1" si="11"/>
        <v>0</v>
      </c>
    </row>
    <row r="13" spans="1:23">
      <c r="A13" s="2" t="s">
        <v>11</v>
      </c>
      <c r="B13" s="4">
        <v>33</v>
      </c>
      <c r="C13" s="3">
        <v>4.0999999999999996</v>
      </c>
      <c r="D13" s="1">
        <v>-0.69211702096322514</v>
      </c>
      <c r="E13" s="1">
        <v>0.5329245640051089</v>
      </c>
      <c r="K13">
        <f t="shared" ca="1" si="1"/>
        <v>0.63761421077642733</v>
      </c>
      <c r="L13">
        <f t="shared" ca="1" si="2"/>
        <v>2.5208003697973593</v>
      </c>
      <c r="M13">
        <f t="shared" ca="1" si="3"/>
        <v>1.1102334133935681</v>
      </c>
      <c r="N13" t="str">
        <f t="shared" ca="1" si="0"/>
        <v>C1</v>
      </c>
      <c r="O13">
        <v>13</v>
      </c>
      <c r="P13" t="str">
        <f t="shared" ca="1" si="4"/>
        <v>C1</v>
      </c>
      <c r="Q13">
        <f t="shared" ca="1" si="5"/>
        <v>0</v>
      </c>
      <c r="R13">
        <f t="shared" ca="1" si="6"/>
        <v>-0.69211702096322514</v>
      </c>
      <c r="S13">
        <f t="shared" ca="1" si="7"/>
        <v>0.5329245640051089</v>
      </c>
      <c r="T13">
        <f t="shared" ca="1" si="8"/>
        <v>0</v>
      </c>
      <c r="U13">
        <f t="shared" ca="1" si="9"/>
        <v>0</v>
      </c>
      <c r="V13">
        <f t="shared" ca="1" si="10"/>
        <v>0</v>
      </c>
      <c r="W13">
        <f t="shared" ca="1" si="11"/>
        <v>0</v>
      </c>
    </row>
    <row r="14" spans="1:23">
      <c r="A14" s="2" t="s">
        <v>12</v>
      </c>
      <c r="B14" s="4">
        <v>39</v>
      </c>
      <c r="C14" s="3">
        <v>2.5</v>
      </c>
      <c r="D14" s="1">
        <v>-0.37841444551735476</v>
      </c>
      <c r="E14" s="1">
        <v>3.9314335181936076E-2</v>
      </c>
      <c r="K14">
        <f t="shared" ca="1" si="1"/>
        <v>0.3779298437089188</v>
      </c>
      <c r="L14">
        <f t="shared" ca="1" si="2"/>
        <v>2.1385127762167242</v>
      </c>
      <c r="M14">
        <f t="shared" ca="1" si="3"/>
        <v>0.78976437884481365</v>
      </c>
      <c r="N14" t="str">
        <f t="shared" ca="1" si="0"/>
        <v>C1</v>
      </c>
      <c r="O14">
        <v>14</v>
      </c>
      <c r="P14" t="str">
        <f t="shared" ca="1" si="4"/>
        <v>C1</v>
      </c>
      <c r="Q14">
        <f t="shared" ca="1" si="5"/>
        <v>0</v>
      </c>
      <c r="R14">
        <f t="shared" ca="1" si="6"/>
        <v>-0.37841444551735476</v>
      </c>
      <c r="S14">
        <f t="shared" ca="1" si="7"/>
        <v>3.9314335181936076E-2</v>
      </c>
      <c r="T14">
        <f t="shared" ca="1" si="8"/>
        <v>0</v>
      </c>
      <c r="U14">
        <f t="shared" ca="1" si="9"/>
        <v>0</v>
      </c>
      <c r="V14">
        <f t="shared" ca="1" si="10"/>
        <v>0</v>
      </c>
      <c r="W14">
        <f t="shared" ca="1" si="11"/>
        <v>0</v>
      </c>
    </row>
    <row r="15" spans="1:23">
      <c r="A15" s="2" t="s">
        <v>13</v>
      </c>
      <c r="B15" s="4">
        <v>60</v>
      </c>
      <c r="C15" s="3">
        <v>2.8639999999999999</v>
      </c>
      <c r="D15" s="1">
        <v>0.7195445685431916</v>
      </c>
      <c r="E15" s="1">
        <v>0.15161066223920788</v>
      </c>
      <c r="K15">
        <f t="shared" ca="1" si="1"/>
        <v>1.4701316907726623</v>
      </c>
      <c r="L15">
        <f t="shared" ca="1" si="2"/>
        <v>1.0597248077724313</v>
      </c>
      <c r="M15">
        <f t="shared" ca="1" si="3"/>
        <v>0.35218111334850355</v>
      </c>
      <c r="N15" t="str">
        <f t="shared" ca="1" si="0"/>
        <v>C3</v>
      </c>
      <c r="O15">
        <v>15</v>
      </c>
      <c r="P15" t="str">
        <f t="shared" ca="1" si="4"/>
        <v>C3</v>
      </c>
      <c r="Q15">
        <f t="shared" ca="1" si="5"/>
        <v>0</v>
      </c>
      <c r="R15">
        <f t="shared" ca="1" si="6"/>
        <v>0</v>
      </c>
      <c r="S15">
        <f t="shared" ca="1" si="7"/>
        <v>0</v>
      </c>
      <c r="T15">
        <f t="shared" ca="1" si="8"/>
        <v>0</v>
      </c>
      <c r="U15">
        <f t="shared" ca="1" si="9"/>
        <v>0</v>
      </c>
      <c r="V15">
        <f t="shared" ca="1" si="10"/>
        <v>0.7195445685431916</v>
      </c>
      <c r="W15">
        <f t="shared" ca="1" si="11"/>
        <v>0.15161066223920788</v>
      </c>
    </row>
    <row r="16" spans="1:23">
      <c r="A16" s="2" t="s">
        <v>14</v>
      </c>
      <c r="B16" s="4">
        <v>40</v>
      </c>
      <c r="C16" s="3">
        <v>-3.5950000000000002</v>
      </c>
      <c r="D16" s="1">
        <v>-0.32613068294304304</v>
      </c>
      <c r="E16" s="1">
        <v>-1.8410321302413384</v>
      </c>
      <c r="K16">
        <f t="shared" ca="1" si="1"/>
        <v>1.7832971650631451</v>
      </c>
      <c r="L16">
        <f t="shared" ca="1" si="2"/>
        <v>2.7407238110711263</v>
      </c>
      <c r="M16">
        <f t="shared" ca="1" si="3"/>
        <v>2.2099266259408581</v>
      </c>
      <c r="N16" t="str">
        <f t="shared" ca="1" si="0"/>
        <v>C1</v>
      </c>
      <c r="O16">
        <v>16</v>
      </c>
      <c r="P16" t="str">
        <f t="shared" ca="1" si="4"/>
        <v>C1</v>
      </c>
      <c r="Q16">
        <f t="shared" ca="1" si="5"/>
        <v>0</v>
      </c>
      <c r="R16">
        <f t="shared" ca="1" si="6"/>
        <v>-0.32613068294304304</v>
      </c>
      <c r="S16">
        <f t="shared" ca="1" si="7"/>
        <v>-1.8410321302413384</v>
      </c>
      <c r="T16">
        <f t="shared" ca="1" si="8"/>
        <v>0</v>
      </c>
      <c r="U16">
        <f t="shared" ca="1" si="9"/>
        <v>0</v>
      </c>
      <c r="V16">
        <f t="shared" ca="1" si="10"/>
        <v>0</v>
      </c>
      <c r="W16">
        <f t="shared" ca="1" si="11"/>
        <v>0</v>
      </c>
    </row>
    <row r="17" spans="1:23">
      <c r="A17" s="2" t="s">
        <v>15</v>
      </c>
      <c r="B17" s="4">
        <v>41</v>
      </c>
      <c r="C17" s="3">
        <v>3.4430000000000001</v>
      </c>
      <c r="D17" s="1">
        <v>-0.27384692036873126</v>
      </c>
      <c r="E17" s="1">
        <v>0.33023586379459363</v>
      </c>
      <c r="K17">
        <f t="shared" ca="1" si="1"/>
        <v>0.6282959886578261</v>
      </c>
      <c r="L17">
        <f t="shared" ca="1" si="2"/>
        <v>2.0688998409210733</v>
      </c>
      <c r="M17">
        <f t="shared" ca="1" si="3"/>
        <v>0.66053241750137337</v>
      </c>
      <c r="N17" t="str">
        <f t="shared" ca="1" si="0"/>
        <v>C1</v>
      </c>
      <c r="O17">
        <v>17</v>
      </c>
      <c r="P17" t="str">
        <f t="shared" ca="1" si="4"/>
        <v>C1</v>
      </c>
      <c r="Q17">
        <f t="shared" ca="1" si="5"/>
        <v>0</v>
      </c>
      <c r="R17">
        <f t="shared" ca="1" si="6"/>
        <v>-0.27384692036873126</v>
      </c>
      <c r="S17">
        <f t="shared" ca="1" si="7"/>
        <v>0.33023586379459363</v>
      </c>
      <c r="T17">
        <f t="shared" ca="1" si="8"/>
        <v>0</v>
      </c>
      <c r="U17">
        <f t="shared" ca="1" si="9"/>
        <v>0</v>
      </c>
      <c r="V17">
        <f t="shared" ca="1" si="10"/>
        <v>0</v>
      </c>
      <c r="W17">
        <f t="shared" ca="1" si="11"/>
        <v>0</v>
      </c>
    </row>
    <row r="18" spans="1:23">
      <c r="A18" s="2" t="s">
        <v>16</v>
      </c>
      <c r="B18" s="4">
        <v>20</v>
      </c>
      <c r="C18" s="3">
        <v>-1.042</v>
      </c>
      <c r="D18" s="1">
        <v>-1.3718059344292777</v>
      </c>
      <c r="E18" s="1">
        <v>-1.0534153088753631</v>
      </c>
      <c r="K18">
        <f t="shared" ca="1" si="1"/>
        <v>1.1472509585407134</v>
      </c>
      <c r="L18">
        <f t="shared" ca="1" si="2"/>
        <v>3.2831824003859778</v>
      </c>
      <c r="M18">
        <f t="shared" ca="1" si="3"/>
        <v>2.1865744938526093</v>
      </c>
      <c r="N18" t="str">
        <f t="shared" ca="1" si="0"/>
        <v>C1</v>
      </c>
      <c r="O18">
        <v>18</v>
      </c>
      <c r="P18" t="str">
        <f t="shared" ca="1" si="4"/>
        <v>C1</v>
      </c>
      <c r="Q18">
        <f t="shared" ca="1" si="5"/>
        <v>0</v>
      </c>
      <c r="R18">
        <f t="shared" ca="1" si="6"/>
        <v>-1.3718059344292777</v>
      </c>
      <c r="S18">
        <f t="shared" ca="1" si="7"/>
        <v>-1.0534153088753631</v>
      </c>
      <c r="T18">
        <f t="shared" ca="1" si="8"/>
        <v>0</v>
      </c>
      <c r="U18">
        <f t="shared" ca="1" si="9"/>
        <v>0</v>
      </c>
      <c r="V18">
        <f t="shared" ca="1" si="10"/>
        <v>0</v>
      </c>
      <c r="W18">
        <f t="shared" ca="1" si="11"/>
        <v>0</v>
      </c>
    </row>
    <row r="19" spans="1:23">
      <c r="A19" s="2" t="s">
        <v>17</v>
      </c>
      <c r="B19" s="4">
        <v>26</v>
      </c>
      <c r="C19" s="3">
        <v>4.4429999999999996</v>
      </c>
      <c r="D19" s="1">
        <v>-1.0581033589834072</v>
      </c>
      <c r="E19" s="1">
        <v>0.63874225680907659</v>
      </c>
      <c r="K19">
        <f t="shared" ca="1" si="1"/>
        <v>0.81238449837848359</v>
      </c>
      <c r="L19">
        <f t="shared" ca="1" si="2"/>
        <v>2.9014617690102211</v>
      </c>
      <c r="M19">
        <f t="shared" ca="1" si="3"/>
        <v>1.491114712485069</v>
      </c>
      <c r="N19" t="str">
        <f t="shared" ca="1" si="0"/>
        <v>C1</v>
      </c>
      <c r="O19">
        <v>19</v>
      </c>
      <c r="P19" t="str">
        <f t="shared" ca="1" si="4"/>
        <v>C1</v>
      </c>
      <c r="Q19">
        <f t="shared" ca="1" si="5"/>
        <v>0</v>
      </c>
      <c r="R19">
        <f t="shared" ca="1" si="6"/>
        <v>-1.0581033589834072</v>
      </c>
      <c r="S19">
        <f t="shared" ca="1" si="7"/>
        <v>0.63874225680907659</v>
      </c>
      <c r="T19">
        <f t="shared" ca="1" si="8"/>
        <v>0</v>
      </c>
      <c r="U19">
        <f t="shared" ca="1" si="9"/>
        <v>0</v>
      </c>
      <c r="V19">
        <f t="shared" ca="1" si="10"/>
        <v>0</v>
      </c>
      <c r="W19">
        <f t="shared" ca="1" si="11"/>
        <v>0</v>
      </c>
    </row>
    <row r="20" spans="1:23">
      <c r="A20" s="2" t="s">
        <v>18</v>
      </c>
      <c r="B20" s="4">
        <v>82</v>
      </c>
      <c r="C20" s="3">
        <v>1.4330000000000001</v>
      </c>
      <c r="D20" s="1">
        <v>1.8697873451780496</v>
      </c>
      <c r="E20" s="1">
        <v>-0.28986198616451736</v>
      </c>
      <c r="K20">
        <f t="shared" ca="1" si="1"/>
        <v>2.60470534551949</v>
      </c>
      <c r="L20">
        <f t="shared" ca="1" si="2"/>
        <v>0.25493755356822478</v>
      </c>
      <c r="M20">
        <f t="shared" ca="1" si="3"/>
        <v>1.5834358264343293</v>
      </c>
      <c r="N20" t="str">
        <f t="shared" ca="1" si="0"/>
        <v>C2</v>
      </c>
      <c r="O20">
        <v>20</v>
      </c>
      <c r="P20" t="str">
        <f t="shared" ca="1" si="4"/>
        <v>C2</v>
      </c>
      <c r="Q20">
        <f t="shared" ca="1" si="5"/>
        <v>0</v>
      </c>
      <c r="R20">
        <f t="shared" ca="1" si="6"/>
        <v>0</v>
      </c>
      <c r="S20">
        <f t="shared" ca="1" si="7"/>
        <v>0</v>
      </c>
      <c r="T20">
        <f t="shared" ca="1" si="8"/>
        <v>1.8697873451780496</v>
      </c>
      <c r="U20">
        <f t="shared" ca="1" si="9"/>
        <v>-0.28986198616451736</v>
      </c>
      <c r="V20">
        <f t="shared" ca="1" si="10"/>
        <v>0</v>
      </c>
      <c r="W20">
        <f t="shared" ca="1" si="11"/>
        <v>0</v>
      </c>
    </row>
    <row r="21" spans="1:23">
      <c r="A21" s="2" t="s">
        <v>19</v>
      </c>
      <c r="B21" s="4">
        <v>20</v>
      </c>
      <c r="C21" s="3">
        <v>-6.3730000000000002</v>
      </c>
      <c r="D21" s="1">
        <v>-1.3718059344292777</v>
      </c>
      <c r="E21" s="1">
        <v>-2.6980628900355725</v>
      </c>
      <c r="K21">
        <f t="shared" ca="1" si="1"/>
        <v>2.6730245583535686</v>
      </c>
      <c r="L21">
        <f t="shared" ca="1" si="2"/>
        <v>4.0925484500180884</v>
      </c>
      <c r="M21">
        <f t="shared" ca="1" si="3"/>
        <v>3.4323457138347395</v>
      </c>
      <c r="N21" t="str">
        <f t="shared" ca="1" si="0"/>
        <v>C1</v>
      </c>
      <c r="O21">
        <v>21</v>
      </c>
      <c r="P21" t="str">
        <f t="shared" ca="1" si="4"/>
        <v>C1</v>
      </c>
      <c r="Q21">
        <f t="shared" ca="1" si="5"/>
        <v>0</v>
      </c>
      <c r="R21">
        <f t="shared" ca="1" si="6"/>
        <v>-1.3718059344292777</v>
      </c>
      <c r="S21">
        <f t="shared" ca="1" si="7"/>
        <v>-2.6980628900355725</v>
      </c>
      <c r="T21">
        <f t="shared" ca="1" si="8"/>
        <v>0</v>
      </c>
      <c r="U21">
        <f t="shared" ca="1" si="9"/>
        <v>0</v>
      </c>
      <c r="V21">
        <f t="shared" ca="1" si="10"/>
        <v>0</v>
      </c>
      <c r="W21">
        <f t="shared" ca="1" si="11"/>
        <v>0</v>
      </c>
    </row>
    <row r="22" spans="1:23">
      <c r="A22" s="2" t="s">
        <v>20</v>
      </c>
      <c r="B22" s="4">
        <v>66</v>
      </c>
      <c r="C22" s="3">
        <v>1.5549999999999999</v>
      </c>
      <c r="D22" s="1">
        <v>1.033247143989062</v>
      </c>
      <c r="E22" s="1">
        <v>-0.25222420621675046</v>
      </c>
      <c r="K22">
        <f t="shared" ca="1" si="1"/>
        <v>1.7677548870634492</v>
      </c>
      <c r="L22">
        <f t="shared" ca="1" si="2"/>
        <v>0.7493496348537968</v>
      </c>
      <c r="M22">
        <f t="shared" ca="1" si="3"/>
        <v>0.82377833993389737</v>
      </c>
      <c r="N22" t="str">
        <f t="shared" ca="1" si="0"/>
        <v>C2</v>
      </c>
      <c r="O22">
        <v>22</v>
      </c>
      <c r="P22" t="str">
        <f t="shared" ca="1" si="4"/>
        <v>C3</v>
      </c>
      <c r="Q22">
        <f t="shared" ca="1" si="5"/>
        <v>1</v>
      </c>
      <c r="R22">
        <f t="shared" ca="1" si="6"/>
        <v>0</v>
      </c>
      <c r="S22">
        <f t="shared" ca="1" si="7"/>
        <v>0</v>
      </c>
      <c r="T22">
        <f t="shared" ca="1" si="8"/>
        <v>1.033247143989062</v>
      </c>
      <c r="U22">
        <f t="shared" ca="1" si="9"/>
        <v>-0.25222420621675046</v>
      </c>
      <c r="V22">
        <f t="shared" ca="1" si="10"/>
        <v>0</v>
      </c>
      <c r="W22">
        <f t="shared" ca="1" si="11"/>
        <v>0</v>
      </c>
    </row>
    <row r="23" spans="1:23">
      <c r="A23" s="2" t="s">
        <v>21</v>
      </c>
      <c r="B23" s="4">
        <v>40</v>
      </c>
      <c r="C23" s="3">
        <v>6.7</v>
      </c>
      <c r="D23" s="1">
        <v>-0.32613068294304304</v>
      </c>
      <c r="E23" s="1">
        <v>1.3350411858427649</v>
      </c>
      <c r="K23">
        <f t="shared" ca="1" si="1"/>
        <v>1.4938467944800402</v>
      </c>
      <c r="L23">
        <f t="shared" ca="1" si="2"/>
        <v>2.508208053942409</v>
      </c>
      <c r="M23">
        <f t="shared" ca="1" si="3"/>
        <v>1.2937517880977361</v>
      </c>
      <c r="N23" t="str">
        <f t="shared" ca="1" si="0"/>
        <v>C3</v>
      </c>
      <c r="O23">
        <v>23</v>
      </c>
      <c r="P23" t="str">
        <f t="shared" ca="1" si="4"/>
        <v>C3</v>
      </c>
      <c r="Q23">
        <f t="shared" ca="1" si="5"/>
        <v>0</v>
      </c>
      <c r="R23">
        <f t="shared" ca="1" si="6"/>
        <v>0</v>
      </c>
      <c r="S23">
        <f t="shared" ca="1" si="7"/>
        <v>0</v>
      </c>
      <c r="T23">
        <f t="shared" ca="1" si="8"/>
        <v>0</v>
      </c>
      <c r="U23">
        <f t="shared" ca="1" si="9"/>
        <v>0</v>
      </c>
      <c r="V23">
        <f t="shared" ca="1" si="10"/>
        <v>-0.32613068294304304</v>
      </c>
      <c r="W23">
        <f t="shared" ca="1" si="11"/>
        <v>1.3350411858427649</v>
      </c>
    </row>
    <row r="24" spans="1:23">
      <c r="A24" s="2" t="s">
        <v>22</v>
      </c>
      <c r="B24" s="4">
        <v>37</v>
      </c>
      <c r="C24" s="3">
        <v>1.96</v>
      </c>
      <c r="D24" s="1">
        <v>-0.4829819706659782</v>
      </c>
      <c r="E24" s="1">
        <v>-0.12727911704588479</v>
      </c>
      <c r="K24">
        <f t="shared" ca="1" si="1"/>
        <v>0.24640650663205477</v>
      </c>
      <c r="L24">
        <f t="shared" ca="1" si="2"/>
        <v>2.2417167911061839</v>
      </c>
      <c r="M24">
        <f t="shared" ca="1" si="3"/>
        <v>0.94468995720553817</v>
      </c>
      <c r="N24" t="str">
        <f t="shared" ca="1" si="0"/>
        <v>C1</v>
      </c>
      <c r="O24">
        <v>24</v>
      </c>
      <c r="P24" t="str">
        <f t="shared" ca="1" si="4"/>
        <v>C1</v>
      </c>
      <c r="Q24">
        <f t="shared" ca="1" si="5"/>
        <v>0</v>
      </c>
      <c r="R24">
        <f t="shared" ca="1" si="6"/>
        <v>-0.4829819706659782</v>
      </c>
      <c r="S24">
        <f t="shared" ca="1" si="7"/>
        <v>-0.12727911704588479</v>
      </c>
      <c r="T24">
        <f t="shared" ca="1" si="8"/>
        <v>0</v>
      </c>
      <c r="U24">
        <f t="shared" ca="1" si="9"/>
        <v>0</v>
      </c>
      <c r="V24">
        <f t="shared" ca="1" si="10"/>
        <v>0</v>
      </c>
      <c r="W24">
        <f t="shared" ca="1" si="11"/>
        <v>0</v>
      </c>
    </row>
    <row r="25" spans="1:23">
      <c r="A25" s="2" t="s">
        <v>23</v>
      </c>
      <c r="B25" s="4">
        <v>58</v>
      </c>
      <c r="C25" s="3">
        <v>4.3289999999999997</v>
      </c>
      <c r="D25" s="1">
        <v>0.61497704339456816</v>
      </c>
      <c r="E25" s="1">
        <v>0.6035725280054256</v>
      </c>
      <c r="K25">
        <f t="shared" ca="1" si="1"/>
        <v>1.518043183718734</v>
      </c>
      <c r="L25">
        <f t="shared" ca="1" si="2"/>
        <v>1.3218944843038447</v>
      </c>
      <c r="M25">
        <f t="shared" ca="1" si="3"/>
        <v>0.42143208860136799</v>
      </c>
      <c r="N25" t="str">
        <f t="shared" ca="1" si="0"/>
        <v>C3</v>
      </c>
      <c r="O25">
        <v>25</v>
      </c>
      <c r="P25" t="str">
        <f t="shared" ca="1" si="4"/>
        <v>C3</v>
      </c>
      <c r="Q25">
        <f t="shared" ca="1" si="5"/>
        <v>0</v>
      </c>
      <c r="R25">
        <f t="shared" ca="1" si="6"/>
        <v>0</v>
      </c>
      <c r="S25">
        <f t="shared" ca="1" si="7"/>
        <v>0</v>
      </c>
      <c r="T25">
        <f t="shared" ca="1" si="8"/>
        <v>0</v>
      </c>
      <c r="U25">
        <f t="shared" ca="1" si="9"/>
        <v>0</v>
      </c>
      <c r="V25">
        <f t="shared" ca="1" si="10"/>
        <v>0.61497704339456816</v>
      </c>
      <c r="W25">
        <f t="shared" ca="1" si="11"/>
        <v>0.6035725280054256</v>
      </c>
    </row>
    <row r="26" spans="1:23">
      <c r="A26" s="2" t="s">
        <v>24</v>
      </c>
      <c r="B26" s="4">
        <v>49</v>
      </c>
      <c r="C26" s="3">
        <v>2.93</v>
      </c>
      <c r="D26" s="1">
        <v>0.14442318022576256</v>
      </c>
      <c r="E26" s="1">
        <v>0.17197208417816384</v>
      </c>
      <c r="K26">
        <f t="shared" ca="1" si="1"/>
        <v>0.9151730472159888</v>
      </c>
      <c r="L26">
        <f t="shared" ca="1" si="2"/>
        <v>1.6300421706730579</v>
      </c>
      <c r="M26">
        <f t="shared" ca="1" si="3"/>
        <v>0.25087566982675474</v>
      </c>
      <c r="N26" t="str">
        <f t="shared" ca="1" si="0"/>
        <v>C3</v>
      </c>
      <c r="O26">
        <v>26</v>
      </c>
      <c r="P26" t="str">
        <f t="shared" ca="1" si="4"/>
        <v>C3</v>
      </c>
      <c r="Q26">
        <f t="shared" ca="1" si="5"/>
        <v>0</v>
      </c>
      <c r="R26">
        <f t="shared" ca="1" si="6"/>
        <v>0</v>
      </c>
      <c r="S26">
        <f t="shared" ca="1" si="7"/>
        <v>0</v>
      </c>
      <c r="T26">
        <f t="shared" ca="1" si="8"/>
        <v>0</v>
      </c>
      <c r="U26">
        <f t="shared" ca="1" si="9"/>
        <v>0</v>
      </c>
      <c r="V26">
        <f t="shared" ca="1" si="10"/>
        <v>0.14442318022576256</v>
      </c>
      <c r="W26">
        <f t="shared" ca="1" si="11"/>
        <v>0.17197208417816384</v>
      </c>
    </row>
    <row r="27" spans="1:23">
      <c r="A27" s="2" t="s">
        <v>25</v>
      </c>
      <c r="B27" s="4">
        <v>55</v>
      </c>
      <c r="C27" s="3">
        <v>2.8359999999999999</v>
      </c>
      <c r="D27" s="1">
        <v>0.45812575567163294</v>
      </c>
      <c r="E27" s="1">
        <v>0.14297248323480236</v>
      </c>
      <c r="K27">
        <f t="shared" ca="1" si="1"/>
        <v>1.2117456973419158</v>
      </c>
      <c r="L27">
        <f t="shared" ca="1" si="2"/>
        <v>1.3155126609799535</v>
      </c>
      <c r="M27">
        <f t="shared" ca="1" si="3"/>
        <v>0.13321150706904142</v>
      </c>
      <c r="N27" t="str">
        <f t="shared" ca="1" si="0"/>
        <v>C3</v>
      </c>
      <c r="O27">
        <v>27</v>
      </c>
      <c r="P27" t="str">
        <f t="shared" ca="1" si="4"/>
        <v>C3</v>
      </c>
      <c r="Q27">
        <f t="shared" ca="1" si="5"/>
        <v>0</v>
      </c>
      <c r="R27">
        <f t="shared" ca="1" si="6"/>
        <v>0</v>
      </c>
      <c r="S27">
        <f t="shared" ca="1" si="7"/>
        <v>0</v>
      </c>
      <c r="T27">
        <f t="shared" ca="1" si="8"/>
        <v>0</v>
      </c>
      <c r="U27">
        <f t="shared" ca="1" si="9"/>
        <v>0</v>
      </c>
      <c r="V27">
        <f t="shared" ca="1" si="10"/>
        <v>0.45812575567163294</v>
      </c>
      <c r="W27">
        <f t="shared" ca="1" si="11"/>
        <v>0.14297248323480236</v>
      </c>
    </row>
    <row r="28" spans="1:23">
      <c r="A28" s="2" t="s">
        <v>26</v>
      </c>
      <c r="B28" s="4">
        <v>55</v>
      </c>
      <c r="C28" s="3">
        <v>2.4079999999999999</v>
      </c>
      <c r="D28" s="1">
        <v>0.45812575567163294</v>
      </c>
      <c r="E28" s="1">
        <v>1.0931747024603608E-2</v>
      </c>
      <c r="K28">
        <f t="shared" ca="1" si="1"/>
        <v>1.1919018679166224</v>
      </c>
      <c r="L28">
        <f t="shared" ca="1" si="2"/>
        <v>1.3016064616122296</v>
      </c>
      <c r="M28">
        <f t="shared" ca="1" si="3"/>
        <v>0.25310610941599321</v>
      </c>
      <c r="N28" t="str">
        <f t="shared" ca="1" si="0"/>
        <v>C3</v>
      </c>
      <c r="O28">
        <v>28</v>
      </c>
      <c r="P28" t="str">
        <f t="shared" ca="1" si="4"/>
        <v>C3</v>
      </c>
      <c r="Q28">
        <f t="shared" ca="1" si="5"/>
        <v>0</v>
      </c>
      <c r="R28">
        <f t="shared" ca="1" si="6"/>
        <v>0</v>
      </c>
      <c r="S28">
        <f t="shared" ca="1" si="7"/>
        <v>0</v>
      </c>
      <c r="T28">
        <f t="shared" ca="1" si="8"/>
        <v>0</v>
      </c>
      <c r="U28">
        <f t="shared" ca="1" si="9"/>
        <v>0</v>
      </c>
      <c r="V28">
        <f t="shared" ca="1" si="10"/>
        <v>0.45812575567163294</v>
      </c>
      <c r="W28">
        <f t="shared" ca="1" si="11"/>
        <v>1.0931747024603608E-2</v>
      </c>
    </row>
    <row r="29" spans="1:23">
      <c r="A29" s="2" t="s">
        <v>27</v>
      </c>
      <c r="B29" s="4">
        <v>21</v>
      </c>
      <c r="C29" s="3">
        <v>2.4</v>
      </c>
      <c r="D29" s="1">
        <v>-1.3195221718549659</v>
      </c>
      <c r="E29" s="1">
        <v>8.4636958804877403E-3</v>
      </c>
      <c r="K29">
        <f t="shared" ca="1" si="1"/>
        <v>0.60180599540694191</v>
      </c>
      <c r="L29">
        <f t="shared" ca="1" si="2"/>
        <v>3.078053680784044</v>
      </c>
      <c r="M29">
        <f t="shared" ca="1" si="3"/>
        <v>1.718986763896865</v>
      </c>
      <c r="N29" t="str">
        <f t="shared" ca="1" si="0"/>
        <v>C1</v>
      </c>
      <c r="O29">
        <v>29</v>
      </c>
      <c r="P29" t="str">
        <f t="shared" ca="1" si="4"/>
        <v>C1</v>
      </c>
      <c r="Q29">
        <f t="shared" ca="1" si="5"/>
        <v>0</v>
      </c>
      <c r="R29">
        <f t="shared" ca="1" si="6"/>
        <v>-1.3195221718549659</v>
      </c>
      <c r="S29">
        <f t="shared" ca="1" si="7"/>
        <v>8.4636958804877403E-3</v>
      </c>
      <c r="T29">
        <f t="shared" ca="1" si="8"/>
        <v>0</v>
      </c>
      <c r="U29">
        <f t="shared" ca="1" si="9"/>
        <v>0</v>
      </c>
      <c r="V29">
        <f t="shared" ca="1" si="10"/>
        <v>0</v>
      </c>
      <c r="W29">
        <f t="shared" ca="1" si="11"/>
        <v>0</v>
      </c>
    </row>
    <row r="30" spans="1:23">
      <c r="A30" s="2" t="s">
        <v>28</v>
      </c>
      <c r="B30" s="4">
        <v>90</v>
      </c>
      <c r="C30" s="3">
        <v>1.137</v>
      </c>
      <c r="D30" s="1">
        <v>2.2880574457725436</v>
      </c>
      <c r="E30" s="1">
        <v>-0.38117987849680435</v>
      </c>
      <c r="K30">
        <f t="shared" ca="1" si="1"/>
        <v>3.029051229371357</v>
      </c>
      <c r="L30">
        <f t="shared" ca="1" si="2"/>
        <v>0.61953911372802006</v>
      </c>
      <c r="M30">
        <f t="shared" ca="1" si="3"/>
        <v>2.0085103016147068</v>
      </c>
      <c r="N30" t="str">
        <f t="shared" ca="1" si="0"/>
        <v>C2</v>
      </c>
      <c r="O30">
        <v>30</v>
      </c>
      <c r="P30" t="str">
        <f t="shared" ca="1" si="4"/>
        <v>C2</v>
      </c>
      <c r="Q30">
        <f t="shared" ca="1" si="5"/>
        <v>0</v>
      </c>
      <c r="R30">
        <f t="shared" ca="1" si="6"/>
        <v>0</v>
      </c>
      <c r="S30">
        <f t="shared" ca="1" si="7"/>
        <v>0</v>
      </c>
      <c r="T30">
        <f t="shared" ca="1" si="8"/>
        <v>2.2880574457725436</v>
      </c>
      <c r="U30">
        <f t="shared" ca="1" si="9"/>
        <v>-0.38117987849680435</v>
      </c>
      <c r="V30">
        <f t="shared" ca="1" si="10"/>
        <v>0</v>
      </c>
      <c r="W30">
        <f t="shared" ca="1" si="11"/>
        <v>0</v>
      </c>
    </row>
    <row r="31" spans="1:23">
      <c r="A31" s="2" t="s">
        <v>29</v>
      </c>
      <c r="B31" s="4">
        <v>31</v>
      </c>
      <c r="C31" s="3">
        <v>6.5670000000000002</v>
      </c>
      <c r="D31" s="1">
        <v>-0.79668454611184858</v>
      </c>
      <c r="E31" s="1">
        <v>1.294009835571839</v>
      </c>
      <c r="K31">
        <f t="shared" ca="1" si="1"/>
        <v>1.3993487737623937</v>
      </c>
      <c r="L31">
        <f t="shared" ca="1" si="2"/>
        <v>2.8915078141428916</v>
      </c>
      <c r="M31">
        <f t="shared" ca="1" si="3"/>
        <v>1.5730697457053189</v>
      </c>
      <c r="N31" t="str">
        <f t="shared" ca="1" si="0"/>
        <v>C1</v>
      </c>
      <c r="O31">
        <v>31</v>
      </c>
      <c r="P31" t="str">
        <f t="shared" ca="1" si="4"/>
        <v>C1</v>
      </c>
      <c r="Q31">
        <f t="shared" ca="1" si="5"/>
        <v>0</v>
      </c>
      <c r="R31">
        <f t="shared" ca="1" si="6"/>
        <v>-0.79668454611184858</v>
      </c>
      <c r="S31">
        <f t="shared" ca="1" si="7"/>
        <v>1.294009835571839</v>
      </c>
      <c r="T31">
        <f t="shared" ca="1" si="8"/>
        <v>0</v>
      </c>
      <c r="U31">
        <f t="shared" ca="1" si="9"/>
        <v>0</v>
      </c>
      <c r="V31">
        <f t="shared" ca="1" si="10"/>
        <v>0</v>
      </c>
      <c r="W31">
        <f t="shared" ca="1" si="11"/>
        <v>0</v>
      </c>
    </row>
    <row r="32" spans="1:23">
      <c r="A32" s="2" t="s">
        <v>30</v>
      </c>
      <c r="B32" s="4">
        <v>31</v>
      </c>
      <c r="C32" s="3">
        <v>-2.1680000000000001</v>
      </c>
      <c r="D32" s="1">
        <v>-0.79668454611184858</v>
      </c>
      <c r="E32" s="1">
        <v>-1.4007935074096711</v>
      </c>
      <c r="K32">
        <f t="shared" ca="1" si="1"/>
        <v>1.2989325090145096</v>
      </c>
      <c r="L32">
        <f t="shared" ca="1" si="2"/>
        <v>2.8845373399427507</v>
      </c>
      <c r="M32">
        <f t="shared" ca="1" si="3"/>
        <v>2.0303539551247685</v>
      </c>
      <c r="N32" t="str">
        <f t="shared" ca="1" si="0"/>
        <v>C1</v>
      </c>
      <c r="O32">
        <v>32</v>
      </c>
      <c r="P32" t="str">
        <f t="shared" ca="1" si="4"/>
        <v>C1</v>
      </c>
      <c r="Q32">
        <f t="shared" ca="1" si="5"/>
        <v>0</v>
      </c>
      <c r="R32">
        <f t="shared" ca="1" si="6"/>
        <v>-0.79668454611184858</v>
      </c>
      <c r="S32">
        <f t="shared" ca="1" si="7"/>
        <v>-1.4007935074096711</v>
      </c>
      <c r="T32">
        <f t="shared" ca="1" si="8"/>
        <v>0</v>
      </c>
      <c r="U32">
        <f t="shared" ca="1" si="9"/>
        <v>0</v>
      </c>
      <c r="V32">
        <f t="shared" ca="1" si="10"/>
        <v>0</v>
      </c>
      <c r="W32">
        <f t="shared" ca="1" si="11"/>
        <v>0</v>
      </c>
    </row>
    <row r="33" spans="1:23">
      <c r="A33" s="2" t="s">
        <v>31</v>
      </c>
      <c r="B33" s="4">
        <v>34</v>
      </c>
      <c r="C33" s="3">
        <v>4.298</v>
      </c>
      <c r="D33" s="1">
        <v>-0.63983325838891336</v>
      </c>
      <c r="E33" s="1">
        <v>0.59400882982197667</v>
      </c>
      <c r="K33">
        <f t="shared" ca="1" si="1"/>
        <v>0.70325438762941139</v>
      </c>
      <c r="L33">
        <f t="shared" ca="1" si="2"/>
        <v>2.4854103932010436</v>
      </c>
      <c r="M33">
        <f t="shared" ca="1" si="3"/>
        <v>1.0775136267157794</v>
      </c>
      <c r="N33" t="str">
        <f t="shared" ca="1" si="0"/>
        <v>C1</v>
      </c>
      <c r="O33">
        <v>33</v>
      </c>
      <c r="P33" t="str">
        <f t="shared" ca="1" si="4"/>
        <v>C1</v>
      </c>
      <c r="Q33">
        <f t="shared" ca="1" si="5"/>
        <v>0</v>
      </c>
      <c r="R33">
        <f t="shared" ca="1" si="6"/>
        <v>-0.63983325838891336</v>
      </c>
      <c r="S33">
        <f t="shared" ca="1" si="7"/>
        <v>0.59400882982197667</v>
      </c>
      <c r="T33">
        <f t="shared" ca="1" si="8"/>
        <v>0</v>
      </c>
      <c r="U33">
        <f t="shared" ca="1" si="9"/>
        <v>0</v>
      </c>
      <c r="V33">
        <f t="shared" ca="1" si="10"/>
        <v>0</v>
      </c>
      <c r="W33">
        <f t="shared" ca="1" si="11"/>
        <v>0</v>
      </c>
    </row>
    <row r="34" spans="1:23">
      <c r="A34" s="2" t="s">
        <v>32</v>
      </c>
      <c r="B34" s="4">
        <v>36</v>
      </c>
      <c r="C34" s="3">
        <v>2.4</v>
      </c>
      <c r="D34" s="1">
        <v>-0.53526573324028992</v>
      </c>
      <c r="E34" s="1">
        <v>8.4636958804877403E-3</v>
      </c>
      <c r="K34">
        <f t="shared" ca="1" si="1"/>
        <v>0.22319809536148211</v>
      </c>
      <c r="L34">
        <f t="shared" ca="1" si="2"/>
        <v>2.2940641838554843</v>
      </c>
      <c r="M34">
        <f t="shared" ca="1" si="3"/>
        <v>0.94920703618130764</v>
      </c>
      <c r="N34" t="str">
        <f t="shared" ca="1" si="0"/>
        <v>C1</v>
      </c>
      <c r="O34">
        <v>34</v>
      </c>
      <c r="P34" t="str">
        <f t="shared" ca="1" si="4"/>
        <v>C1</v>
      </c>
      <c r="Q34">
        <f t="shared" ca="1" si="5"/>
        <v>0</v>
      </c>
      <c r="R34">
        <f t="shared" ca="1" si="6"/>
        <v>-0.53526573324028992</v>
      </c>
      <c r="S34">
        <f t="shared" ca="1" si="7"/>
        <v>8.4636958804877403E-3</v>
      </c>
      <c r="T34">
        <f t="shared" ca="1" si="8"/>
        <v>0</v>
      </c>
      <c r="U34">
        <f t="shared" ca="1" si="9"/>
        <v>0</v>
      </c>
      <c r="V34">
        <f t="shared" ca="1" si="10"/>
        <v>0</v>
      </c>
      <c r="W34">
        <f t="shared" ca="1" si="11"/>
        <v>0</v>
      </c>
    </row>
    <row r="35" spans="1:23">
      <c r="A35" s="2" t="s">
        <v>33</v>
      </c>
      <c r="B35" s="4">
        <v>70</v>
      </c>
      <c r="C35" s="3">
        <v>1.573</v>
      </c>
      <c r="D35" s="1">
        <v>1.2423821942863089</v>
      </c>
      <c r="E35" s="1">
        <v>-0.24667109114248975</v>
      </c>
      <c r="K35">
        <f t="shared" ca="1" si="1"/>
        <v>1.9758185922356033</v>
      </c>
      <c r="L35">
        <f t="shared" ca="1" si="2"/>
        <v>0.54784093503117171</v>
      </c>
      <c r="M35">
        <f t="shared" ca="1" si="3"/>
        <v>0.99455536462209981</v>
      </c>
      <c r="N35" t="str">
        <f t="shared" ca="1" si="0"/>
        <v>C2</v>
      </c>
      <c r="O35">
        <v>35</v>
      </c>
      <c r="P35" t="str">
        <f t="shared" ca="1" si="4"/>
        <v>C2</v>
      </c>
      <c r="Q35">
        <f t="shared" ca="1" si="5"/>
        <v>0</v>
      </c>
      <c r="R35">
        <f t="shared" ca="1" si="6"/>
        <v>0</v>
      </c>
      <c r="S35">
        <f t="shared" ca="1" si="7"/>
        <v>0</v>
      </c>
      <c r="T35">
        <f t="shared" ca="1" si="8"/>
        <v>1.2423821942863089</v>
      </c>
      <c r="U35">
        <f t="shared" ca="1" si="9"/>
        <v>-0.24667109114248975</v>
      </c>
      <c r="V35">
        <f t="shared" ca="1" si="10"/>
        <v>0</v>
      </c>
      <c r="W35">
        <f t="shared" ca="1" si="11"/>
        <v>0</v>
      </c>
    </row>
    <row r="36" spans="1:23">
      <c r="A36" s="2" t="s">
        <v>34</v>
      </c>
      <c r="B36" s="4">
        <v>34</v>
      </c>
      <c r="C36" s="3">
        <v>7.9580000000000002</v>
      </c>
      <c r="D36" s="1">
        <v>-0.63983325838891336</v>
      </c>
      <c r="E36" s="1">
        <v>1.7231422282549851</v>
      </c>
      <c r="K36">
        <f t="shared" ca="1" si="1"/>
        <v>1.8289456210731498</v>
      </c>
      <c r="L36">
        <f t="shared" ca="1" si="2"/>
        <v>2.988491312738728</v>
      </c>
      <c r="M36">
        <f t="shared" ca="1" si="3"/>
        <v>1.7909637580787758</v>
      </c>
      <c r="N36" t="str">
        <f t="shared" ca="1" si="0"/>
        <v>C3</v>
      </c>
      <c r="O36">
        <v>36</v>
      </c>
      <c r="P36" t="str">
        <f t="shared" ca="1" si="4"/>
        <v>C1</v>
      </c>
      <c r="Q36">
        <f t="shared" ca="1" si="5"/>
        <v>1</v>
      </c>
      <c r="R36">
        <f t="shared" ca="1" si="6"/>
        <v>0</v>
      </c>
      <c r="S36">
        <f t="shared" ca="1" si="7"/>
        <v>0</v>
      </c>
      <c r="T36">
        <f t="shared" ca="1" si="8"/>
        <v>0</v>
      </c>
      <c r="U36">
        <f t="shared" ca="1" si="9"/>
        <v>0</v>
      </c>
      <c r="V36">
        <f t="shared" ca="1" si="10"/>
        <v>-0.63983325838891336</v>
      </c>
      <c r="W36">
        <f t="shared" ca="1" si="11"/>
        <v>1.7231422282549851</v>
      </c>
    </row>
    <row r="37" spans="1:23">
      <c r="A37" s="2" t="s">
        <v>35</v>
      </c>
      <c r="B37" s="4">
        <v>89</v>
      </c>
      <c r="C37" s="3">
        <v>1.387</v>
      </c>
      <c r="D37" s="1">
        <v>2.2357736831982318</v>
      </c>
      <c r="E37" s="1">
        <v>-0.30405328024318362</v>
      </c>
      <c r="K37">
        <f t="shared" ca="1" si="1"/>
        <v>2.9707941032619125</v>
      </c>
      <c r="L37">
        <f t="shared" ca="1" si="2"/>
        <v>0.53632817663247867</v>
      </c>
      <c r="M37">
        <f t="shared" ca="1" si="3"/>
        <v>1.9353989670736198</v>
      </c>
      <c r="N37" t="str">
        <f t="shared" ca="1" si="0"/>
        <v>C2</v>
      </c>
      <c r="O37">
        <v>37</v>
      </c>
      <c r="P37" t="str">
        <f t="shared" ca="1" si="4"/>
        <v>C2</v>
      </c>
      <c r="Q37">
        <f t="shared" ca="1" si="5"/>
        <v>0</v>
      </c>
      <c r="R37">
        <f t="shared" ca="1" si="6"/>
        <v>0</v>
      </c>
      <c r="S37">
        <f t="shared" ca="1" si="7"/>
        <v>0</v>
      </c>
      <c r="T37">
        <f t="shared" ca="1" si="8"/>
        <v>2.2357736831982318</v>
      </c>
      <c r="U37">
        <f t="shared" ca="1" si="9"/>
        <v>-0.30405328024318362</v>
      </c>
      <c r="V37">
        <f t="shared" ca="1" si="10"/>
        <v>0</v>
      </c>
      <c r="W37">
        <f t="shared" ca="1" si="11"/>
        <v>0</v>
      </c>
    </row>
    <row r="38" spans="1:23">
      <c r="A38" s="2" t="s">
        <v>36</v>
      </c>
      <c r="B38" s="4">
        <v>69</v>
      </c>
      <c r="C38" s="3">
        <v>1.2130000000000001</v>
      </c>
      <c r="D38" s="1">
        <v>1.1900984317119971</v>
      </c>
      <c r="E38" s="1">
        <v>-0.35773339262770365</v>
      </c>
      <c r="K38">
        <f t="shared" ca="1" si="1"/>
        <v>1.9351041767567336</v>
      </c>
      <c r="L38">
        <f t="shared" ca="1" si="2"/>
        <v>0.64059478294625494</v>
      </c>
      <c r="M38">
        <f t="shared" ca="1" si="3"/>
        <v>1.0124682772159068</v>
      </c>
      <c r="N38" t="str">
        <f t="shared" ca="1" si="0"/>
        <v>C2</v>
      </c>
      <c r="O38">
        <v>38</v>
      </c>
      <c r="P38" t="str">
        <f t="shared" ca="1" si="4"/>
        <v>C2</v>
      </c>
      <c r="Q38">
        <f t="shared" ca="1" si="5"/>
        <v>0</v>
      </c>
      <c r="R38">
        <f t="shared" ca="1" si="6"/>
        <v>0</v>
      </c>
      <c r="S38">
        <f t="shared" ca="1" si="7"/>
        <v>0</v>
      </c>
      <c r="T38">
        <f t="shared" ca="1" si="8"/>
        <v>1.1900984317119971</v>
      </c>
      <c r="U38">
        <f t="shared" ca="1" si="9"/>
        <v>-0.35773339262770365</v>
      </c>
      <c r="V38">
        <f t="shared" ca="1" si="10"/>
        <v>0</v>
      </c>
      <c r="W38">
        <f t="shared" ca="1" si="11"/>
        <v>0</v>
      </c>
    </row>
    <row r="39" spans="1:23">
      <c r="A39" s="2" t="s">
        <v>37</v>
      </c>
      <c r="B39" s="4">
        <v>35</v>
      </c>
      <c r="C39" s="3">
        <v>2.2629999999999999</v>
      </c>
      <c r="D39" s="1">
        <v>-0.5875494958146017</v>
      </c>
      <c r="E39" s="1">
        <v>-3.3801679962496445E-2</v>
      </c>
      <c r="K39">
        <f t="shared" ca="1" si="1"/>
        <v>0.1570945595237907</v>
      </c>
      <c r="L39">
        <f t="shared" ca="1" si="2"/>
        <v>2.3454563152454773</v>
      </c>
      <c r="M39">
        <f t="shared" ca="1" si="3"/>
        <v>1.0109665904731522</v>
      </c>
      <c r="N39" t="str">
        <f t="shared" ca="1" si="0"/>
        <v>C1</v>
      </c>
      <c r="O39">
        <v>39</v>
      </c>
      <c r="P39" t="str">
        <f t="shared" ca="1" si="4"/>
        <v>C1</v>
      </c>
      <c r="Q39">
        <f t="shared" ca="1" si="5"/>
        <v>0</v>
      </c>
      <c r="R39">
        <f t="shared" ca="1" si="6"/>
        <v>-0.5875494958146017</v>
      </c>
      <c r="S39">
        <f t="shared" ca="1" si="7"/>
        <v>-3.3801679962496445E-2</v>
      </c>
      <c r="T39">
        <f t="shared" ca="1" si="8"/>
        <v>0</v>
      </c>
      <c r="U39">
        <f t="shared" ca="1" si="9"/>
        <v>0</v>
      </c>
      <c r="V39">
        <f t="shared" ca="1" si="10"/>
        <v>0</v>
      </c>
      <c r="W39">
        <f t="shared" ca="1" si="11"/>
        <v>0</v>
      </c>
    </row>
    <row r="40" spans="1:23">
      <c r="A40" s="2" t="s">
        <v>38</v>
      </c>
      <c r="B40" s="4">
        <v>57</v>
      </c>
      <c r="C40" s="3">
        <v>2.7229999999999999</v>
      </c>
      <c r="D40" s="1">
        <v>0.56269328082025638</v>
      </c>
      <c r="E40" s="1">
        <v>0.10811126082416576</v>
      </c>
      <c r="K40">
        <f t="shared" ca="1" si="1"/>
        <v>1.3082028945950006</v>
      </c>
      <c r="L40">
        <f t="shared" ca="1" si="2"/>
        <v>1.2069441816380204</v>
      </c>
      <c r="M40">
        <f t="shared" ca="1" si="3"/>
        <v>0.23113863614778543</v>
      </c>
      <c r="N40" t="str">
        <f t="shared" ca="1" si="0"/>
        <v>C3</v>
      </c>
      <c r="O40">
        <v>40</v>
      </c>
      <c r="P40" t="str">
        <f t="shared" ca="1" si="4"/>
        <v>C3</v>
      </c>
      <c r="Q40">
        <f t="shared" ca="1" si="5"/>
        <v>0</v>
      </c>
      <c r="R40">
        <f t="shared" ca="1" si="6"/>
        <v>0</v>
      </c>
      <c r="S40">
        <f t="shared" ca="1" si="7"/>
        <v>0</v>
      </c>
      <c r="T40">
        <f t="shared" ca="1" si="8"/>
        <v>0</v>
      </c>
      <c r="U40">
        <f t="shared" ca="1" si="9"/>
        <v>0</v>
      </c>
      <c r="V40">
        <f t="shared" ca="1" si="10"/>
        <v>0.56269328082025638</v>
      </c>
      <c r="W40">
        <f t="shared" ca="1" si="11"/>
        <v>0.10811126082416576</v>
      </c>
    </row>
    <row r="41" spans="1:23">
      <c r="A41" s="2" t="s">
        <v>39</v>
      </c>
      <c r="B41" s="4">
        <v>81</v>
      </c>
      <c r="C41" s="3">
        <v>1.774</v>
      </c>
      <c r="D41" s="1">
        <v>1.817503582603738</v>
      </c>
      <c r="E41" s="1">
        <v>-0.18466130614657864</v>
      </c>
      <c r="K41">
        <f t="shared" ca="1" si="1"/>
        <v>2.547046088291562</v>
      </c>
      <c r="L41">
        <f t="shared" ca="1" si="2"/>
        <v>0.1374650851143267</v>
      </c>
      <c r="M41">
        <f t="shared" ca="1" si="3"/>
        <v>1.5004742475448523</v>
      </c>
      <c r="N41" t="str">
        <f t="shared" ca="1" si="0"/>
        <v>C2</v>
      </c>
      <c r="O41">
        <v>41</v>
      </c>
      <c r="P41" t="str">
        <f t="shared" ca="1" si="4"/>
        <v>C2</v>
      </c>
      <c r="Q41">
        <f t="shared" ca="1" si="5"/>
        <v>0</v>
      </c>
      <c r="R41">
        <f t="shared" ca="1" si="6"/>
        <v>0</v>
      </c>
      <c r="S41">
        <f t="shared" ca="1" si="7"/>
        <v>0</v>
      </c>
      <c r="T41">
        <f t="shared" ca="1" si="8"/>
        <v>1.817503582603738</v>
      </c>
      <c r="U41">
        <f t="shared" ca="1" si="9"/>
        <v>-0.18466130614657864</v>
      </c>
      <c r="V41">
        <f t="shared" ca="1" si="10"/>
        <v>0</v>
      </c>
      <c r="W41">
        <f t="shared" ca="1" si="11"/>
        <v>0</v>
      </c>
    </row>
    <row r="42" spans="1:23">
      <c r="A42" s="2" t="s">
        <v>40</v>
      </c>
      <c r="B42" s="4">
        <v>43</v>
      </c>
      <c r="C42" s="3">
        <v>4.0410000000000004</v>
      </c>
      <c r="D42" s="1">
        <v>-0.16927939522010782</v>
      </c>
      <c r="E42" s="1">
        <v>0.51472268681725464</v>
      </c>
      <c r="K42">
        <f t="shared" ca="1" si="1"/>
        <v>0.8335802411274047</v>
      </c>
      <c r="L42">
        <f t="shared" ca="1" si="2"/>
        <v>2.0111546124013167</v>
      </c>
      <c r="M42">
        <f t="shared" ca="1" si="3"/>
        <v>0.61060359963788391</v>
      </c>
      <c r="N42" t="str">
        <f t="shared" ca="1" si="0"/>
        <v>C3</v>
      </c>
      <c r="O42">
        <v>42</v>
      </c>
      <c r="P42" t="str">
        <f t="shared" ca="1" si="4"/>
        <v>C3</v>
      </c>
      <c r="Q42">
        <f t="shared" ca="1" si="5"/>
        <v>0</v>
      </c>
      <c r="R42">
        <f t="shared" ca="1" si="6"/>
        <v>0</v>
      </c>
      <c r="S42">
        <f t="shared" ca="1" si="7"/>
        <v>0</v>
      </c>
      <c r="T42">
        <f t="shared" ca="1" si="8"/>
        <v>0</v>
      </c>
      <c r="U42">
        <f t="shared" ca="1" si="9"/>
        <v>0</v>
      </c>
      <c r="V42">
        <f t="shared" ca="1" si="10"/>
        <v>-0.16927939522010782</v>
      </c>
      <c r="W42">
        <f t="shared" ca="1" si="11"/>
        <v>0.51472268681725464</v>
      </c>
    </row>
    <row r="43" spans="1:23">
      <c r="A43" s="2" t="s">
        <v>41</v>
      </c>
      <c r="B43" s="4">
        <v>44</v>
      </c>
      <c r="C43" s="3">
        <v>1.2E-2</v>
      </c>
      <c r="D43" s="1">
        <v>-0.11699563264579609</v>
      </c>
      <c r="E43" s="1">
        <v>-0.72824957063809781</v>
      </c>
      <c r="K43">
        <f t="shared" ca="1" si="1"/>
        <v>0.87392412050625434</v>
      </c>
      <c r="L43">
        <f t="shared" ca="1" si="2"/>
        <v>1.9899949477743297</v>
      </c>
      <c r="M43">
        <f t="shared" ca="1" si="3"/>
        <v>1.1002882757842449</v>
      </c>
      <c r="N43" t="str">
        <f t="shared" ca="1" si="0"/>
        <v>C1</v>
      </c>
      <c r="O43">
        <v>43</v>
      </c>
      <c r="P43" t="str">
        <f t="shared" ca="1" si="4"/>
        <v>C1</v>
      </c>
      <c r="Q43">
        <f t="shared" ca="1" si="5"/>
        <v>0</v>
      </c>
      <c r="R43">
        <f t="shared" ca="1" si="6"/>
        <v>-0.11699563264579609</v>
      </c>
      <c r="S43">
        <f t="shared" ca="1" si="7"/>
        <v>-0.72824957063809781</v>
      </c>
      <c r="T43">
        <f t="shared" ca="1" si="8"/>
        <v>0</v>
      </c>
      <c r="U43">
        <f t="shared" ca="1" si="9"/>
        <v>0</v>
      </c>
      <c r="V43">
        <f t="shared" ca="1" si="10"/>
        <v>0</v>
      </c>
      <c r="W43">
        <f t="shared" ca="1" si="11"/>
        <v>0</v>
      </c>
    </row>
    <row r="44" spans="1:23">
      <c r="A44" s="2" t="s">
        <v>42</v>
      </c>
      <c r="B44" s="4">
        <v>28</v>
      </c>
      <c r="C44" s="3">
        <v>3</v>
      </c>
      <c r="D44" s="1">
        <v>-0.9535358338347838</v>
      </c>
      <c r="E44" s="1">
        <v>0.19356753168917762</v>
      </c>
      <c r="K44">
        <f t="shared" ca="1" si="1"/>
        <v>0.37295951086411178</v>
      </c>
      <c r="L44">
        <f t="shared" ca="1" si="2"/>
        <v>2.723198333777042</v>
      </c>
      <c r="M44">
        <f t="shared" ca="1" si="3"/>
        <v>1.3369050882147797</v>
      </c>
      <c r="N44" t="str">
        <f t="shared" ca="1" si="0"/>
        <v>C1</v>
      </c>
      <c r="O44">
        <v>44</v>
      </c>
      <c r="P44" t="str">
        <f t="shared" ca="1" si="4"/>
        <v>C1</v>
      </c>
      <c r="Q44">
        <f t="shared" ca="1" si="5"/>
        <v>0</v>
      </c>
      <c r="R44">
        <f t="shared" ca="1" si="6"/>
        <v>-0.9535358338347838</v>
      </c>
      <c r="S44">
        <f t="shared" ca="1" si="7"/>
        <v>0.19356753168917762</v>
      </c>
      <c r="T44">
        <f t="shared" ca="1" si="8"/>
        <v>0</v>
      </c>
      <c r="U44">
        <f t="shared" ca="1" si="9"/>
        <v>0</v>
      </c>
      <c r="V44">
        <f t="shared" ca="1" si="10"/>
        <v>0</v>
      </c>
      <c r="W44">
        <f t="shared" ca="1" si="11"/>
        <v>0</v>
      </c>
    </row>
    <row r="45" spans="1:23">
      <c r="A45" s="2" t="s">
        <v>43</v>
      </c>
      <c r="B45" s="4">
        <v>30</v>
      </c>
      <c r="C45" s="3">
        <v>3.6</v>
      </c>
      <c r="D45" s="1">
        <v>-0.84896830868616036</v>
      </c>
      <c r="E45" s="1">
        <v>0.37867136749786751</v>
      </c>
      <c r="K45">
        <f t="shared" ca="1" si="1"/>
        <v>0.49721224069651643</v>
      </c>
      <c r="L45">
        <f t="shared" ca="1" si="2"/>
        <v>2.6435154085492085</v>
      </c>
      <c r="M45">
        <f t="shared" ca="1" si="3"/>
        <v>1.2375098466067398</v>
      </c>
      <c r="N45" t="str">
        <f t="shared" ca="1" si="0"/>
        <v>C1</v>
      </c>
      <c r="O45">
        <v>45</v>
      </c>
      <c r="P45" t="str">
        <f t="shared" ca="1" si="4"/>
        <v>C1</v>
      </c>
      <c r="Q45">
        <f t="shared" ca="1" si="5"/>
        <v>0</v>
      </c>
      <c r="R45">
        <f t="shared" ca="1" si="6"/>
        <v>-0.84896830868616036</v>
      </c>
      <c r="S45">
        <f t="shared" ca="1" si="7"/>
        <v>0.37867136749786751</v>
      </c>
      <c r="T45">
        <f t="shared" ca="1" si="8"/>
        <v>0</v>
      </c>
      <c r="U45">
        <f t="shared" ca="1" si="9"/>
        <v>0</v>
      </c>
      <c r="V45">
        <f t="shared" ca="1" si="10"/>
        <v>0</v>
      </c>
      <c r="W45">
        <f t="shared" ca="1" si="11"/>
        <v>0</v>
      </c>
    </row>
    <row r="46" spans="1:23">
      <c r="A46" s="2" t="s">
        <v>44</v>
      </c>
      <c r="B46" s="4">
        <v>48</v>
      </c>
      <c r="C46" s="3">
        <v>2</v>
      </c>
      <c r="D46" s="1">
        <v>9.2139417651450825E-2</v>
      </c>
      <c r="E46" s="1">
        <v>-0.11493886132530547</v>
      </c>
      <c r="K46">
        <f t="shared" ca="1" si="1"/>
        <v>0.82047120741237545</v>
      </c>
      <c r="L46">
        <f t="shared" ca="1" si="2"/>
        <v>1.6664889070069671</v>
      </c>
      <c r="M46">
        <f t="shared" ca="1" si="3"/>
        <v>0.46793089529576171</v>
      </c>
      <c r="N46" t="str">
        <f t="shared" ca="1" si="0"/>
        <v>C3</v>
      </c>
      <c r="O46">
        <v>46</v>
      </c>
      <c r="P46" t="str">
        <f t="shared" ca="1" si="4"/>
        <v>C3</v>
      </c>
      <c r="Q46">
        <f t="shared" ca="1" si="5"/>
        <v>0</v>
      </c>
      <c r="R46">
        <f t="shared" ca="1" si="6"/>
        <v>0</v>
      </c>
      <c r="S46">
        <f t="shared" ca="1" si="7"/>
        <v>0</v>
      </c>
      <c r="T46">
        <f t="shared" ca="1" si="8"/>
        <v>0</v>
      </c>
      <c r="U46">
        <f t="shared" ca="1" si="9"/>
        <v>0</v>
      </c>
      <c r="V46">
        <f t="shared" ca="1" si="10"/>
        <v>9.2139417651450825E-2</v>
      </c>
      <c r="W46">
        <f t="shared" ca="1" si="11"/>
        <v>-0.11493886132530547</v>
      </c>
    </row>
    <row r="47" spans="1:23">
      <c r="A47" s="2" t="s">
        <v>45</v>
      </c>
      <c r="B47" s="4">
        <v>78</v>
      </c>
      <c r="C47" s="3">
        <v>7.2</v>
      </c>
      <c r="D47" s="1">
        <v>1.6606522948808027</v>
      </c>
      <c r="E47" s="1">
        <v>1.4892943823500064</v>
      </c>
      <c r="K47">
        <f t="shared" ca="1" si="1"/>
        <v>2.8713052263724497</v>
      </c>
      <c r="L47">
        <f t="shared" ca="1" si="2"/>
        <v>1.553194519556395</v>
      </c>
      <c r="M47">
        <f t="shared" ca="1" si="3"/>
        <v>1.7789899431265448</v>
      </c>
      <c r="N47" t="str">
        <f t="shared" ca="1" si="0"/>
        <v>C2</v>
      </c>
      <c r="O47">
        <v>47</v>
      </c>
      <c r="P47" t="str">
        <f t="shared" ca="1" si="4"/>
        <v>C2</v>
      </c>
      <c r="Q47">
        <f t="shared" ca="1" si="5"/>
        <v>0</v>
      </c>
      <c r="R47">
        <f t="shared" ca="1" si="6"/>
        <v>0</v>
      </c>
      <c r="S47">
        <f t="shared" ca="1" si="7"/>
        <v>0</v>
      </c>
      <c r="T47">
        <f t="shared" ca="1" si="8"/>
        <v>1.6606522948808027</v>
      </c>
      <c r="U47">
        <f t="shared" ca="1" si="9"/>
        <v>1.4892943823500064</v>
      </c>
      <c r="V47">
        <f t="shared" ca="1" si="10"/>
        <v>0</v>
      </c>
      <c r="W47">
        <f t="shared" ca="1" si="11"/>
        <v>0</v>
      </c>
    </row>
    <row r="48" spans="1:23">
      <c r="A48" s="2" t="s">
        <v>46</v>
      </c>
      <c r="B48" s="4">
        <v>40</v>
      </c>
      <c r="C48" s="3">
        <v>6.8280000000000003</v>
      </c>
      <c r="D48" s="1">
        <v>-0.32613068294304304</v>
      </c>
      <c r="E48" s="1">
        <v>1.3745300041486188</v>
      </c>
      <c r="K48">
        <f t="shared" ca="1" si="1"/>
        <v>1.5319148827908544</v>
      </c>
      <c r="L48">
        <f t="shared" ca="1" si="2"/>
        <v>2.5303976270377837</v>
      </c>
      <c r="M48">
        <f t="shared" ca="1" si="3"/>
        <v>1.3269747644976955</v>
      </c>
      <c r="N48" t="str">
        <f t="shared" ca="1" si="0"/>
        <v>C3</v>
      </c>
      <c r="O48">
        <v>48</v>
      </c>
      <c r="P48" t="str">
        <f t="shared" ca="1" si="4"/>
        <v>C3</v>
      </c>
      <c r="Q48">
        <f t="shared" ca="1" si="5"/>
        <v>0</v>
      </c>
      <c r="R48">
        <f t="shared" ca="1" si="6"/>
        <v>0</v>
      </c>
      <c r="S48">
        <f t="shared" ca="1" si="7"/>
        <v>0</v>
      </c>
      <c r="T48">
        <f t="shared" ca="1" si="8"/>
        <v>0</v>
      </c>
      <c r="U48">
        <f t="shared" ca="1" si="9"/>
        <v>0</v>
      </c>
      <c r="V48">
        <f t="shared" ca="1" si="10"/>
        <v>-0.32613068294304304</v>
      </c>
      <c r="W48">
        <f t="shared" ca="1" si="11"/>
        <v>1.3745300041486188</v>
      </c>
    </row>
    <row r="49" spans="1:23">
      <c r="A49" s="2" t="s">
        <v>47</v>
      </c>
      <c r="B49" s="4">
        <v>37</v>
      </c>
      <c r="C49" s="3">
        <v>5.016</v>
      </c>
      <c r="D49" s="1">
        <v>-0.4829819706659782</v>
      </c>
      <c r="E49" s="1">
        <v>0.81551642000637559</v>
      </c>
      <c r="K49">
        <f t="shared" ca="1" si="1"/>
        <v>0.95134251681030613</v>
      </c>
      <c r="L49">
        <f t="shared" ca="1" si="2"/>
        <v>2.4060179254683818</v>
      </c>
      <c r="M49">
        <f t="shared" ca="1" si="3"/>
        <v>1.0322262733489296</v>
      </c>
      <c r="N49" t="str">
        <f t="shared" ca="1" si="0"/>
        <v>C1</v>
      </c>
      <c r="O49">
        <v>49</v>
      </c>
      <c r="P49" t="str">
        <f t="shared" ca="1" si="4"/>
        <v>C1</v>
      </c>
      <c r="Q49">
        <f t="shared" ca="1" si="5"/>
        <v>0</v>
      </c>
      <c r="R49">
        <f t="shared" ca="1" si="6"/>
        <v>-0.4829819706659782</v>
      </c>
      <c r="S49">
        <f t="shared" ca="1" si="7"/>
        <v>0.81551642000637559</v>
      </c>
      <c r="T49">
        <f t="shared" ca="1" si="8"/>
        <v>0</v>
      </c>
      <c r="U49">
        <f t="shared" ca="1" si="9"/>
        <v>0</v>
      </c>
      <c r="V49">
        <f t="shared" ca="1" si="10"/>
        <v>0</v>
      </c>
      <c r="W49">
        <f t="shared" ca="1" si="11"/>
        <v>0</v>
      </c>
    </row>
    <row r="50" spans="1:23">
      <c r="A50" s="2" t="s">
        <v>47</v>
      </c>
      <c r="B50" s="4">
        <v>29</v>
      </c>
      <c r="C50" s="3">
        <v>6.5439999999999996</v>
      </c>
      <c r="D50" s="1">
        <v>-0.90125207126047202</v>
      </c>
      <c r="E50" s="1">
        <v>1.2869141885325055</v>
      </c>
      <c r="K50">
        <f t="shared" ca="1" si="1"/>
        <v>1.4012987019396841</v>
      </c>
      <c r="L50">
        <f t="shared" ca="1" si="2"/>
        <v>2.9810730810769663</v>
      </c>
      <c r="M50">
        <f t="shared" ca="1" si="3"/>
        <v>1.6484146373568158</v>
      </c>
      <c r="N50" t="str">
        <f t="shared" ca="1" si="0"/>
        <v>C1</v>
      </c>
      <c r="O50">
        <v>50</v>
      </c>
      <c r="P50" t="str">
        <f t="shared" ca="1" si="4"/>
        <v>C1</v>
      </c>
      <c r="Q50">
        <f t="shared" ca="1" si="5"/>
        <v>0</v>
      </c>
      <c r="R50">
        <f t="shared" ca="1" si="6"/>
        <v>-0.90125207126047202</v>
      </c>
      <c r="S50">
        <f t="shared" ca="1" si="7"/>
        <v>1.2869141885325055</v>
      </c>
      <c r="T50">
        <f t="shared" ca="1" si="8"/>
        <v>0</v>
      </c>
      <c r="U50">
        <f t="shared" ca="1" si="9"/>
        <v>0</v>
      </c>
      <c r="V50">
        <f t="shared" ca="1" si="10"/>
        <v>0</v>
      </c>
      <c r="W50">
        <f t="shared" ca="1" si="11"/>
        <v>0</v>
      </c>
    </row>
    <row r="51" spans="1:23">
      <c r="A51" s="2" t="s">
        <v>48</v>
      </c>
      <c r="B51" s="4">
        <v>73</v>
      </c>
      <c r="C51" s="3">
        <v>5.2220000000000004</v>
      </c>
      <c r="D51" s="1">
        <v>1.399233482009244</v>
      </c>
      <c r="E51" s="1">
        <v>0.87906873696735921</v>
      </c>
      <c r="K51">
        <f t="shared" ca="1" si="1"/>
        <v>2.3434951504121293</v>
      </c>
      <c r="L51">
        <f t="shared" ca="1" si="2"/>
        <v>1.0059843824904982</v>
      </c>
      <c r="M51">
        <f t="shared" ca="1" si="3"/>
        <v>1.1947357809196197</v>
      </c>
      <c r="N51" t="str">
        <f t="shared" ca="1" si="0"/>
        <v>C2</v>
      </c>
      <c r="O51">
        <v>51</v>
      </c>
      <c r="P51" t="str">
        <f t="shared" ca="1" si="4"/>
        <v>C2</v>
      </c>
      <c r="Q51">
        <f t="shared" ca="1" si="5"/>
        <v>0</v>
      </c>
      <c r="R51">
        <f t="shared" ca="1" si="6"/>
        <v>0</v>
      </c>
      <c r="S51">
        <f t="shared" ca="1" si="7"/>
        <v>0</v>
      </c>
      <c r="T51">
        <f t="shared" ca="1" si="8"/>
        <v>1.399233482009244</v>
      </c>
      <c r="U51">
        <f t="shared" ca="1" si="9"/>
        <v>0.87906873696735921</v>
      </c>
      <c r="V51">
        <f t="shared" ca="1" si="10"/>
        <v>0</v>
      </c>
      <c r="W51">
        <f t="shared" ca="1" si="11"/>
        <v>0</v>
      </c>
    </row>
    <row r="52" spans="1:23">
      <c r="A52" s="2" t="s">
        <v>49</v>
      </c>
      <c r="B52" s="4">
        <v>64</v>
      </c>
      <c r="C52" s="3">
        <v>4.0030000000000001</v>
      </c>
      <c r="D52" s="1">
        <v>0.92867961884043848</v>
      </c>
      <c r="E52" s="1">
        <v>0.50299944388270423</v>
      </c>
      <c r="K52">
        <f t="shared" ca="1" si="1"/>
        <v>1.7645032070304087</v>
      </c>
      <c r="L52">
        <f t="shared" ca="1" si="2"/>
        <v>1.0026458568534085</v>
      </c>
      <c r="M52">
        <f t="shared" ca="1" si="3"/>
        <v>0.60133486988584139</v>
      </c>
      <c r="N52" t="str">
        <f t="shared" ca="1" si="0"/>
        <v>C3</v>
      </c>
      <c r="O52">
        <v>52</v>
      </c>
      <c r="P52" t="str">
        <f t="shared" ca="1" si="4"/>
        <v>C3</v>
      </c>
      <c r="Q52">
        <f t="shared" ca="1" si="5"/>
        <v>0</v>
      </c>
      <c r="R52">
        <f t="shared" ca="1" si="6"/>
        <v>0</v>
      </c>
      <c r="S52">
        <f t="shared" ca="1" si="7"/>
        <v>0</v>
      </c>
      <c r="T52">
        <f t="shared" ca="1" si="8"/>
        <v>0</v>
      </c>
      <c r="U52">
        <f t="shared" ca="1" si="9"/>
        <v>0</v>
      </c>
      <c r="V52">
        <f t="shared" ca="1" si="10"/>
        <v>0.92867961884043848</v>
      </c>
      <c r="W52">
        <f t="shared" ca="1" si="11"/>
        <v>0.50299944388270423</v>
      </c>
    </row>
    <row r="53" spans="1:23">
      <c r="A53" s="2" t="s">
        <v>50</v>
      </c>
      <c r="B53" s="4">
        <v>47</v>
      </c>
      <c r="C53" s="3">
        <v>0.88</v>
      </c>
      <c r="D53" s="1">
        <v>3.9855655077139097E-2</v>
      </c>
      <c r="E53" s="1">
        <v>-0.46046602150152655</v>
      </c>
      <c r="K53">
        <f t="shared" ca="1" si="1"/>
        <v>0.84693570014546382</v>
      </c>
      <c r="L53">
        <f t="shared" ca="1" si="2"/>
        <v>1.7637592577391943</v>
      </c>
      <c r="M53">
        <f t="shared" ca="1" si="3"/>
        <v>0.79070313214789922</v>
      </c>
      <c r="N53" t="str">
        <f t="shared" ca="1" si="0"/>
        <v>C3</v>
      </c>
      <c r="O53">
        <v>53</v>
      </c>
      <c r="P53" t="str">
        <f t="shared" ca="1" si="4"/>
        <v>C3</v>
      </c>
      <c r="Q53">
        <f t="shared" ca="1" si="5"/>
        <v>0</v>
      </c>
      <c r="R53">
        <f t="shared" ca="1" si="6"/>
        <v>0</v>
      </c>
      <c r="S53">
        <f t="shared" ca="1" si="7"/>
        <v>0</v>
      </c>
      <c r="T53">
        <f t="shared" ca="1" si="8"/>
        <v>0</v>
      </c>
      <c r="U53">
        <f t="shared" ca="1" si="9"/>
        <v>0</v>
      </c>
      <c r="V53">
        <f t="shared" ca="1" si="10"/>
        <v>3.9855655077139097E-2</v>
      </c>
      <c r="W53">
        <f t="shared" ca="1" si="11"/>
        <v>-0.46046602150152655</v>
      </c>
    </row>
    <row r="54" spans="1:23">
      <c r="A54" s="2" t="s">
        <v>51</v>
      </c>
      <c r="B54" s="4">
        <v>39</v>
      </c>
      <c r="C54" s="3">
        <v>1.54</v>
      </c>
      <c r="D54" s="1">
        <v>-0.37841444551735476</v>
      </c>
      <c r="E54" s="1">
        <v>-0.25685180211196768</v>
      </c>
      <c r="K54">
        <f t="shared" ca="1" si="1"/>
        <v>0.38190864168295602</v>
      </c>
      <c r="L54">
        <f t="shared" ca="1" si="2"/>
        <v>2.1451371845351823</v>
      </c>
      <c r="M54">
        <f t="shared" ca="1" si="3"/>
        <v>0.91521894396636638</v>
      </c>
      <c r="N54" t="str">
        <f t="shared" ca="1" si="0"/>
        <v>C1</v>
      </c>
      <c r="O54">
        <v>54</v>
      </c>
      <c r="P54" t="str">
        <f t="shared" ca="1" si="4"/>
        <v>C1</v>
      </c>
      <c r="Q54">
        <f t="shared" ca="1" si="5"/>
        <v>0</v>
      </c>
      <c r="R54">
        <f t="shared" ca="1" si="6"/>
        <v>-0.37841444551735476</v>
      </c>
      <c r="S54">
        <f t="shared" ca="1" si="7"/>
        <v>-0.25685180211196768</v>
      </c>
      <c r="T54">
        <f t="shared" ca="1" si="8"/>
        <v>0</v>
      </c>
      <c r="U54">
        <f t="shared" ca="1" si="9"/>
        <v>0</v>
      </c>
      <c r="V54">
        <f t="shared" ca="1" si="10"/>
        <v>0</v>
      </c>
      <c r="W54">
        <f t="shared" ca="1" si="11"/>
        <v>0</v>
      </c>
    </row>
    <row r="55" spans="1:23">
      <c r="A55" s="2" t="s">
        <v>52</v>
      </c>
      <c r="B55" s="4">
        <v>72</v>
      </c>
      <c r="C55" s="3">
        <v>0.999</v>
      </c>
      <c r="D55" s="1">
        <v>1.3469497194349322</v>
      </c>
      <c r="E55" s="1">
        <v>-0.42375376073280302</v>
      </c>
      <c r="K55">
        <f t="shared" ca="1" si="1"/>
        <v>2.0997449368557075</v>
      </c>
      <c r="L55">
        <f t="shared" ca="1" si="2"/>
        <v>0.54813120119605474</v>
      </c>
      <c r="M55">
        <f t="shared" ca="1" si="3"/>
        <v>1.1781708007958016</v>
      </c>
      <c r="N55" t="str">
        <f t="shared" ca="1" si="0"/>
        <v>C2</v>
      </c>
      <c r="O55">
        <v>55</v>
      </c>
      <c r="P55" t="str">
        <f t="shared" ca="1" si="4"/>
        <v>C2</v>
      </c>
      <c r="Q55">
        <f t="shared" ca="1" si="5"/>
        <v>0</v>
      </c>
      <c r="R55">
        <f t="shared" ca="1" si="6"/>
        <v>0</v>
      </c>
      <c r="S55">
        <f t="shared" ca="1" si="7"/>
        <v>0</v>
      </c>
      <c r="T55">
        <f t="shared" ca="1" si="8"/>
        <v>1.3469497194349322</v>
      </c>
      <c r="U55">
        <f t="shared" ca="1" si="9"/>
        <v>-0.42375376073280302</v>
      </c>
      <c r="V55">
        <f t="shared" ca="1" si="10"/>
        <v>0</v>
      </c>
      <c r="W55">
        <f t="shared" ca="1" si="11"/>
        <v>0</v>
      </c>
    </row>
    <row r="56" spans="1:23">
      <c r="A56" s="2" t="s">
        <v>53</v>
      </c>
      <c r="B56" s="4">
        <v>48</v>
      </c>
      <c r="C56" s="3">
        <v>2.1</v>
      </c>
      <c r="D56" s="1">
        <v>9.2139417651450825E-2</v>
      </c>
      <c r="E56" s="1">
        <v>-8.4088222023857129E-2</v>
      </c>
      <c r="K56">
        <f t="shared" ca="1" si="1"/>
        <v>0.82062728331929269</v>
      </c>
      <c r="L56">
        <f t="shared" ca="1" si="2"/>
        <v>1.6657732239636696</v>
      </c>
      <c r="M56">
        <f t="shared" ca="1" si="3"/>
        <v>0.44412762173400727</v>
      </c>
      <c r="N56" t="str">
        <f t="shared" ca="1" si="0"/>
        <v>C3</v>
      </c>
      <c r="O56">
        <v>56</v>
      </c>
      <c r="P56" t="str">
        <f t="shared" ca="1" si="4"/>
        <v>C3</v>
      </c>
      <c r="Q56">
        <f t="shared" ca="1" si="5"/>
        <v>0</v>
      </c>
      <c r="R56">
        <f t="shared" ca="1" si="6"/>
        <v>0</v>
      </c>
      <c r="S56">
        <f t="shared" ca="1" si="7"/>
        <v>0</v>
      </c>
      <c r="T56">
        <f t="shared" ca="1" si="8"/>
        <v>0</v>
      </c>
      <c r="U56">
        <f t="shared" ca="1" si="9"/>
        <v>0</v>
      </c>
      <c r="V56">
        <f t="shared" ca="1" si="10"/>
        <v>9.2139417651450825E-2</v>
      </c>
      <c r="W56">
        <f t="shared" ca="1" si="11"/>
        <v>-8.4088222023857129E-2</v>
      </c>
    </row>
    <row r="57" spans="1:23">
      <c r="A57" s="2" t="s">
        <v>54</v>
      </c>
      <c r="B57" s="4">
        <v>29</v>
      </c>
      <c r="C57" s="3">
        <v>1.083</v>
      </c>
      <c r="D57" s="1">
        <v>-0.90125207126047202</v>
      </c>
      <c r="E57" s="1">
        <v>-0.39783922371958647</v>
      </c>
      <c r="K57">
        <f t="shared" ca="1" si="1"/>
        <v>0.34127236939513139</v>
      </c>
      <c r="L57">
        <f t="shared" ca="1" si="2"/>
        <v>2.6802703930571403</v>
      </c>
      <c r="M57">
        <f t="shared" ca="1" si="3"/>
        <v>1.4386344559156596</v>
      </c>
      <c r="N57" t="str">
        <f t="shared" ca="1" si="0"/>
        <v>C1</v>
      </c>
      <c r="O57">
        <v>57</v>
      </c>
      <c r="P57" t="str">
        <f t="shared" ca="1" si="4"/>
        <v>C1</v>
      </c>
      <c r="Q57">
        <f t="shared" ca="1" si="5"/>
        <v>0</v>
      </c>
      <c r="R57">
        <f t="shared" ca="1" si="6"/>
        <v>-0.90125207126047202</v>
      </c>
      <c r="S57">
        <f t="shared" ca="1" si="7"/>
        <v>-0.39783922371958647</v>
      </c>
      <c r="T57">
        <f t="shared" ca="1" si="8"/>
        <v>0</v>
      </c>
      <c r="U57">
        <f t="shared" ca="1" si="9"/>
        <v>0</v>
      </c>
      <c r="V57">
        <f t="shared" ca="1" si="10"/>
        <v>0</v>
      </c>
      <c r="W57">
        <f t="shared" ca="1" si="11"/>
        <v>0</v>
      </c>
    </row>
    <row r="58" spans="1:23">
      <c r="A58" s="2" t="s">
        <v>55</v>
      </c>
      <c r="B58" s="4">
        <v>26</v>
      </c>
      <c r="C58" s="3">
        <v>6.0039999999999996</v>
      </c>
      <c r="D58" s="1">
        <v>-1.0581033589834072</v>
      </c>
      <c r="E58" s="1">
        <v>1.1203207363046848</v>
      </c>
      <c r="K58">
        <f t="shared" ca="1" si="1"/>
        <v>1.267651725393792</v>
      </c>
      <c r="L58">
        <f t="shared" ca="1" si="2"/>
        <v>3.0535597311474363</v>
      </c>
      <c r="M58">
        <f t="shared" ca="1" si="3"/>
        <v>1.6815184699952312</v>
      </c>
      <c r="N58" t="str">
        <f t="shared" ca="1" si="0"/>
        <v>C1</v>
      </c>
      <c r="O58">
        <v>58</v>
      </c>
      <c r="P58" t="str">
        <f t="shared" ca="1" si="4"/>
        <v>C1</v>
      </c>
      <c r="Q58">
        <f t="shared" ca="1" si="5"/>
        <v>0</v>
      </c>
      <c r="R58">
        <f t="shared" ca="1" si="6"/>
        <v>-1.0581033589834072</v>
      </c>
      <c r="S58">
        <f t="shared" ca="1" si="7"/>
        <v>1.1203207363046848</v>
      </c>
      <c r="T58">
        <f t="shared" ca="1" si="8"/>
        <v>0</v>
      </c>
      <c r="U58">
        <f t="shared" ca="1" si="9"/>
        <v>0</v>
      </c>
      <c r="V58">
        <f t="shared" ca="1" si="10"/>
        <v>0</v>
      </c>
      <c r="W58">
        <f t="shared" ca="1" si="11"/>
        <v>0</v>
      </c>
    </row>
    <row r="59" spans="1:23">
      <c r="A59" s="2" t="s">
        <v>56</v>
      </c>
      <c r="B59" s="4">
        <v>53</v>
      </c>
      <c r="C59" s="3">
        <v>2.8279999999999998</v>
      </c>
      <c r="D59" s="1">
        <v>0.3535582305230095</v>
      </c>
      <c r="E59" s="1">
        <v>0.14050443209068647</v>
      </c>
      <c r="K59">
        <f t="shared" ca="1" si="1"/>
        <v>1.1090252515459691</v>
      </c>
      <c r="L59">
        <f t="shared" ca="1" si="2"/>
        <v>1.4185573664351963</v>
      </c>
      <c r="M59">
        <f t="shared" ca="1" si="3"/>
        <v>0.11541703677865489</v>
      </c>
      <c r="N59" t="str">
        <f t="shared" ca="1" si="0"/>
        <v>C3</v>
      </c>
      <c r="O59">
        <v>59</v>
      </c>
      <c r="P59" t="str">
        <f t="shared" ca="1" si="4"/>
        <v>C3</v>
      </c>
      <c r="Q59">
        <f t="shared" ca="1" si="5"/>
        <v>0</v>
      </c>
      <c r="R59">
        <f t="shared" ca="1" si="6"/>
        <v>0</v>
      </c>
      <c r="S59">
        <f t="shared" ca="1" si="7"/>
        <v>0</v>
      </c>
      <c r="T59">
        <f t="shared" ca="1" si="8"/>
        <v>0</v>
      </c>
      <c r="U59">
        <f t="shared" ca="1" si="9"/>
        <v>0</v>
      </c>
      <c r="V59">
        <f t="shared" ca="1" si="10"/>
        <v>0.3535582305230095</v>
      </c>
      <c r="W59">
        <f t="shared" ca="1" si="11"/>
        <v>0.14050443209068647</v>
      </c>
    </row>
    <row r="60" spans="1:23">
      <c r="A60" s="2" t="s">
        <v>57</v>
      </c>
      <c r="B60" s="4">
        <v>41</v>
      </c>
      <c r="C60" s="3">
        <v>2.4580000000000002</v>
      </c>
      <c r="D60" s="1">
        <v>-0.27384692036873126</v>
      </c>
      <c r="E60" s="1">
        <v>2.6357066675327844E-2</v>
      </c>
      <c r="K60">
        <f t="shared" ca="1" si="1"/>
        <v>0.47264338453665034</v>
      </c>
      <c r="L60">
        <f t="shared" ca="1" si="2"/>
        <v>2.033468986439833</v>
      </c>
      <c r="M60">
        <f t="shared" ca="1" si="3"/>
        <v>0.69376164509835392</v>
      </c>
      <c r="N60" t="str">
        <f t="shared" ca="1" si="0"/>
        <v>C1</v>
      </c>
      <c r="O60">
        <v>60</v>
      </c>
      <c r="P60" t="str">
        <f t="shared" ca="1" si="4"/>
        <v>C1</v>
      </c>
      <c r="Q60">
        <f t="shared" ca="1" si="5"/>
        <v>0</v>
      </c>
      <c r="R60">
        <f t="shared" ca="1" si="6"/>
        <v>-0.27384692036873126</v>
      </c>
      <c r="S60">
        <f t="shared" ca="1" si="7"/>
        <v>2.6357066675327844E-2</v>
      </c>
      <c r="T60">
        <f t="shared" ca="1" si="8"/>
        <v>0</v>
      </c>
      <c r="U60">
        <f t="shared" ca="1" si="9"/>
        <v>0</v>
      </c>
      <c r="V60">
        <f t="shared" ca="1" si="10"/>
        <v>0</v>
      </c>
      <c r="W60">
        <f t="shared" ca="1" si="11"/>
        <v>0</v>
      </c>
    </row>
    <row r="61" spans="1:23">
      <c r="A61" s="2" t="s">
        <v>58</v>
      </c>
      <c r="B61" s="4">
        <v>57</v>
      </c>
      <c r="C61" s="3">
        <v>1.954</v>
      </c>
      <c r="D61" s="1">
        <v>0.56269328082025638</v>
      </c>
      <c r="E61" s="1">
        <v>-0.12913015540397171</v>
      </c>
      <c r="K61">
        <f t="shared" ca="1" si="1"/>
        <v>1.2911987504952815</v>
      </c>
      <c r="L61">
        <f t="shared" ca="1" si="2"/>
        <v>1.1970057599375898</v>
      </c>
      <c r="M61">
        <f t="shared" ca="1" si="3"/>
        <v>0.42207095149809115</v>
      </c>
      <c r="N61" t="str">
        <f t="shared" ca="1" si="0"/>
        <v>C3</v>
      </c>
      <c r="O61">
        <v>61</v>
      </c>
      <c r="P61" t="str">
        <f t="shared" ca="1" si="4"/>
        <v>C3</v>
      </c>
      <c r="Q61">
        <f t="shared" ca="1" si="5"/>
        <v>0</v>
      </c>
      <c r="R61">
        <f t="shared" ca="1" si="6"/>
        <v>0</v>
      </c>
      <c r="S61">
        <f t="shared" ca="1" si="7"/>
        <v>0</v>
      </c>
      <c r="T61">
        <f t="shared" ca="1" si="8"/>
        <v>0</v>
      </c>
      <c r="U61">
        <f t="shared" ca="1" si="9"/>
        <v>0</v>
      </c>
      <c r="V61">
        <f t="shared" ca="1" si="10"/>
        <v>0.56269328082025638</v>
      </c>
      <c r="W61">
        <f t="shared" ca="1" si="11"/>
        <v>-0.12913015540397171</v>
      </c>
    </row>
    <row r="62" spans="1:23">
      <c r="A62" s="2" t="s">
        <v>59</v>
      </c>
      <c r="B62" s="4">
        <v>28</v>
      </c>
      <c r="C62" s="3">
        <v>1</v>
      </c>
      <c r="D62" s="1">
        <v>-0.9535358338347838</v>
      </c>
      <c r="E62" s="1">
        <v>-0.42344525433978858</v>
      </c>
      <c r="K62">
        <f t="shared" ca="1" si="1"/>
        <v>0.39116661021172311</v>
      </c>
      <c r="L62">
        <f t="shared" ca="1" si="2"/>
        <v>2.7354234176908285</v>
      </c>
      <c r="M62">
        <f t="shared" ca="1" si="3"/>
        <v>1.4968466927192254</v>
      </c>
      <c r="N62" t="str">
        <f t="shared" ca="1" si="0"/>
        <v>C1</v>
      </c>
      <c r="O62">
        <v>62</v>
      </c>
      <c r="P62" t="str">
        <f t="shared" ca="1" si="4"/>
        <v>C1</v>
      </c>
      <c r="Q62">
        <f t="shared" ca="1" si="5"/>
        <v>0</v>
      </c>
      <c r="R62">
        <f t="shared" ca="1" si="6"/>
        <v>-0.9535358338347838</v>
      </c>
      <c r="S62">
        <f t="shared" ca="1" si="7"/>
        <v>-0.42344525433978858</v>
      </c>
      <c r="T62">
        <f t="shared" ca="1" si="8"/>
        <v>0</v>
      </c>
      <c r="U62">
        <f t="shared" ca="1" si="9"/>
        <v>0</v>
      </c>
      <c r="V62">
        <f t="shared" ca="1" si="10"/>
        <v>0</v>
      </c>
      <c r="W62">
        <f t="shared" ca="1" si="11"/>
        <v>0</v>
      </c>
    </row>
    <row r="63" spans="1:23">
      <c r="A63" s="2" t="s">
        <v>60</v>
      </c>
      <c r="B63" s="4">
        <v>37</v>
      </c>
      <c r="C63" s="3">
        <v>-1.17</v>
      </c>
      <c r="D63" s="1">
        <v>-0.4829819706659782</v>
      </c>
      <c r="E63" s="1">
        <v>-1.0929041271812168</v>
      </c>
      <c r="K63">
        <f t="shared" ca="1" si="1"/>
        <v>1.0191923468775757</v>
      </c>
      <c r="L63">
        <f t="shared" ca="1" si="2"/>
        <v>2.4669806852441098</v>
      </c>
      <c r="M63">
        <f t="shared" ca="1" si="3"/>
        <v>1.5993796819076116</v>
      </c>
      <c r="N63" t="str">
        <f t="shared" ca="1" si="0"/>
        <v>C1</v>
      </c>
      <c r="O63">
        <v>63</v>
      </c>
      <c r="P63" t="str">
        <f t="shared" ca="1" si="4"/>
        <v>C1</v>
      </c>
      <c r="Q63">
        <f t="shared" ca="1" si="5"/>
        <v>0</v>
      </c>
      <c r="R63">
        <f t="shared" ca="1" si="6"/>
        <v>-0.4829819706659782</v>
      </c>
      <c r="S63">
        <f t="shared" ca="1" si="7"/>
        <v>-1.0929041271812168</v>
      </c>
      <c r="T63">
        <f t="shared" ca="1" si="8"/>
        <v>0</v>
      </c>
      <c r="U63">
        <f t="shared" ca="1" si="9"/>
        <v>0</v>
      </c>
      <c r="V63">
        <f t="shared" ca="1" si="10"/>
        <v>0</v>
      </c>
      <c r="W63">
        <f t="shared" ca="1" si="11"/>
        <v>0</v>
      </c>
    </row>
    <row r="64" spans="1:23">
      <c r="A64" s="2" t="s">
        <v>61</v>
      </c>
      <c r="B64" s="4">
        <v>59</v>
      </c>
      <c r="C64" s="3">
        <v>2.274</v>
      </c>
      <c r="D64" s="1">
        <v>0.66726080596887982</v>
      </c>
      <c r="E64" s="1">
        <v>-3.0408109639337096E-2</v>
      </c>
      <c r="K64">
        <f t="shared" ca="1" si="1"/>
        <v>1.3974365908704214</v>
      </c>
      <c r="L64">
        <f t="shared" ca="1" si="2"/>
        <v>1.0909150647829466</v>
      </c>
      <c r="M64">
        <f t="shared" ca="1" si="3"/>
        <v>0.4015943356403357</v>
      </c>
      <c r="N64" t="str">
        <f t="shared" ca="1" si="0"/>
        <v>C3</v>
      </c>
      <c r="O64">
        <v>64</v>
      </c>
      <c r="P64" t="str">
        <f t="shared" ca="1" si="4"/>
        <v>C3</v>
      </c>
      <c r="Q64">
        <f t="shared" ca="1" si="5"/>
        <v>0</v>
      </c>
      <c r="R64">
        <f t="shared" ca="1" si="6"/>
        <v>0</v>
      </c>
      <c r="S64">
        <f t="shared" ca="1" si="7"/>
        <v>0</v>
      </c>
      <c r="T64">
        <f t="shared" ca="1" si="8"/>
        <v>0</v>
      </c>
      <c r="U64">
        <f t="shared" ca="1" si="9"/>
        <v>0</v>
      </c>
      <c r="V64">
        <f t="shared" ca="1" si="10"/>
        <v>0.66726080596887982</v>
      </c>
      <c r="W64">
        <f t="shared" ca="1" si="11"/>
        <v>-3.0408109639337096E-2</v>
      </c>
    </row>
    <row r="65" spans="1:23">
      <c r="A65" s="2" t="s">
        <v>62</v>
      </c>
      <c r="B65" s="4">
        <v>26</v>
      </c>
      <c r="C65" s="3">
        <v>4.1379999999999999</v>
      </c>
      <c r="D65" s="1">
        <v>-1.0581033589834072</v>
      </c>
      <c r="E65" s="1">
        <v>0.54464780693965931</v>
      </c>
      <c r="K65">
        <f t="shared" ca="1" si="1"/>
        <v>0.72739918728083974</v>
      </c>
      <c r="L65">
        <f t="shared" ca="1" si="2"/>
        <v>2.8802215867474006</v>
      </c>
      <c r="M65">
        <f t="shared" ca="1" si="3"/>
        <v>1.4695443984167427</v>
      </c>
      <c r="N65" t="str">
        <f t="shared" ca="1" si="0"/>
        <v>C1</v>
      </c>
      <c r="O65">
        <v>65</v>
      </c>
      <c r="P65" t="str">
        <f t="shared" ca="1" si="4"/>
        <v>C1</v>
      </c>
      <c r="Q65">
        <f t="shared" ca="1" si="5"/>
        <v>0</v>
      </c>
      <c r="R65">
        <f t="shared" ca="1" si="6"/>
        <v>-1.0581033589834072</v>
      </c>
      <c r="S65">
        <f t="shared" ca="1" si="7"/>
        <v>0.54464780693965931</v>
      </c>
      <c r="T65">
        <f t="shared" ca="1" si="8"/>
        <v>0</v>
      </c>
      <c r="U65">
        <f t="shared" ca="1" si="9"/>
        <v>0</v>
      </c>
      <c r="V65">
        <f t="shared" ca="1" si="10"/>
        <v>0</v>
      </c>
      <c r="W65">
        <f t="shared" ca="1" si="11"/>
        <v>0</v>
      </c>
    </row>
    <row r="66" spans="1:23">
      <c r="A66" s="2" t="s">
        <v>63</v>
      </c>
      <c r="B66" s="4">
        <v>31</v>
      </c>
      <c r="C66" s="3">
        <v>2.27</v>
      </c>
      <c r="D66" s="1">
        <v>-0.79668454611184858</v>
      </c>
      <c r="E66" s="1">
        <v>-3.1642135211395028E-2</v>
      </c>
      <c r="K66">
        <f t="shared" ca="1" si="1"/>
        <v>9.9347644029909477E-2</v>
      </c>
      <c r="L66">
        <f t="shared" ca="1" si="2"/>
        <v>2.5546023740407264</v>
      </c>
      <c r="M66">
        <f t="shared" ca="1" si="3"/>
        <v>1.2124872456846441</v>
      </c>
      <c r="N66" t="str">
        <f t="shared" ca="1" si="0"/>
        <v>C1</v>
      </c>
      <c r="O66">
        <v>66</v>
      </c>
      <c r="P66" t="str">
        <f t="shared" ca="1" si="4"/>
        <v>C1</v>
      </c>
      <c r="Q66">
        <f t="shared" ca="1" si="5"/>
        <v>0</v>
      </c>
      <c r="R66">
        <f t="shared" ca="1" si="6"/>
        <v>-0.79668454611184858</v>
      </c>
      <c r="S66">
        <f t="shared" ca="1" si="7"/>
        <v>-3.1642135211395028E-2</v>
      </c>
      <c r="T66">
        <f t="shared" ca="1" si="8"/>
        <v>0</v>
      </c>
      <c r="U66">
        <f t="shared" ca="1" si="9"/>
        <v>0</v>
      </c>
      <c r="V66">
        <f t="shared" ca="1" si="10"/>
        <v>0</v>
      </c>
      <c r="W66">
        <f t="shared" ca="1" si="11"/>
        <v>0</v>
      </c>
    </row>
    <row r="67" spans="1:23">
      <c r="A67" s="2" t="s">
        <v>64</v>
      </c>
      <c r="B67" s="4">
        <v>49</v>
      </c>
      <c r="C67" s="3">
        <v>4.2389999999999999</v>
      </c>
      <c r="D67" s="1">
        <v>0.14442318022576256</v>
      </c>
      <c r="E67" s="1">
        <v>0.57580695263412218</v>
      </c>
      <c r="K67">
        <f t="shared" ref="K67:K123" ca="1" si="12">SQRT((D67-$H$3)^2+(E67-$I$3)^2)</f>
        <v>1.1060053574608613</v>
      </c>
      <c r="L67">
        <f t="shared" ref="L67:L123" ca="1" si="13">SQRT((D67-$H$4)^2+(E67-$I$4)^2)</f>
        <v>1.7344086028694374</v>
      </c>
      <c r="M67">
        <f t="shared" ref="M67:M123" ca="1" si="14">SQRT((D67-$H$5)^2+(E67-$I$5)^2)</f>
        <v>0.40138299619890555</v>
      </c>
      <c r="N67" t="str">
        <f t="shared" ref="N67:N123" ca="1" si="15">INDEX($K$1:$M$1,1,MATCH(MIN(K67:M67),K67:M67,0))</f>
        <v>C3</v>
      </c>
      <c r="O67">
        <v>67</v>
      </c>
      <c r="P67" t="str">
        <f t="shared" ref="P67:P123" ca="1" si="16">INDIRECT($F$1&amp;"!N"&amp;O67)</f>
        <v>C3</v>
      </c>
      <c r="Q67">
        <f t="shared" ref="Q67:Q123" ca="1" si="17">IF(P67=N67,0,1)</f>
        <v>0</v>
      </c>
      <c r="R67">
        <f t="shared" ref="R67:R123" ca="1" si="18">IF($N67=R$1,$D67,0)</f>
        <v>0</v>
      </c>
      <c r="S67">
        <f t="shared" ref="S67:S123" ca="1" si="19">IF($N67=S$1,$E67,0)</f>
        <v>0</v>
      </c>
      <c r="T67">
        <f t="shared" ref="T67:T123" ca="1" si="20">IF($N67=T$1,$D67,0)</f>
        <v>0</v>
      </c>
      <c r="U67">
        <f t="shared" ref="U67:U123" ca="1" si="21">IF($N67=U$1,$E67,0)</f>
        <v>0</v>
      </c>
      <c r="V67">
        <f t="shared" ref="V67:V123" ca="1" si="22">IF($N67=V$1,$D67,0)</f>
        <v>0.14442318022576256</v>
      </c>
      <c r="W67">
        <f t="shared" ref="W67:W123" ca="1" si="23">IF($N67=W$1,$E67,0)</f>
        <v>0.57580695263412218</v>
      </c>
    </row>
    <row r="68" spans="1:23">
      <c r="A68" s="2" t="s">
        <v>65</v>
      </c>
      <c r="B68" s="4">
        <v>32</v>
      </c>
      <c r="C68" s="3">
        <v>5.37</v>
      </c>
      <c r="D68" s="1">
        <v>-0.7444007835375368</v>
      </c>
      <c r="E68" s="1">
        <v>0.92472768313350262</v>
      </c>
      <c r="K68">
        <f t="shared" ca="1" si="12"/>
        <v>1.0285191978602066</v>
      </c>
      <c r="L68">
        <f t="shared" ca="1" si="13"/>
        <v>2.6892655723217107</v>
      </c>
      <c r="M68">
        <f t="shared" ca="1" si="14"/>
        <v>1.3118890962910381</v>
      </c>
      <c r="N68" t="str">
        <f t="shared" ca="1" si="15"/>
        <v>C1</v>
      </c>
      <c r="O68">
        <v>68</v>
      </c>
      <c r="P68" t="str">
        <f t="shared" ca="1" si="16"/>
        <v>C1</v>
      </c>
      <c r="Q68">
        <f t="shared" ca="1" si="17"/>
        <v>0</v>
      </c>
      <c r="R68">
        <f t="shared" ca="1" si="18"/>
        <v>-0.7444007835375368</v>
      </c>
      <c r="S68">
        <f t="shared" ca="1" si="19"/>
        <v>0.92472768313350262</v>
      </c>
      <c r="T68">
        <f t="shared" ca="1" si="20"/>
        <v>0</v>
      </c>
      <c r="U68">
        <f t="shared" ca="1" si="21"/>
        <v>0</v>
      </c>
      <c r="V68">
        <f t="shared" ca="1" si="22"/>
        <v>0</v>
      </c>
      <c r="W68">
        <f t="shared" ca="1" si="23"/>
        <v>0</v>
      </c>
    </row>
    <row r="69" spans="1:23">
      <c r="A69" s="2" t="s">
        <v>66</v>
      </c>
      <c r="B69" s="4">
        <v>27</v>
      </c>
      <c r="C69" s="3">
        <v>1.522</v>
      </c>
      <c r="D69" s="1">
        <v>-1.0058195964090955</v>
      </c>
      <c r="E69" s="1">
        <v>-0.26240491718622838</v>
      </c>
      <c r="K69">
        <f t="shared" ca="1" si="12"/>
        <v>0.31975133101531417</v>
      </c>
      <c r="L69">
        <f t="shared" ca="1" si="13"/>
        <v>2.7709096615574271</v>
      </c>
      <c r="M69">
        <f t="shared" ca="1" si="14"/>
        <v>1.4802773603389174</v>
      </c>
      <c r="N69" t="str">
        <f t="shared" ca="1" si="15"/>
        <v>C1</v>
      </c>
      <c r="O69">
        <v>69</v>
      </c>
      <c r="P69" t="str">
        <f t="shared" ca="1" si="16"/>
        <v>C1</v>
      </c>
      <c r="Q69">
        <f t="shared" ca="1" si="17"/>
        <v>0</v>
      </c>
      <c r="R69">
        <f t="shared" ca="1" si="18"/>
        <v>-1.0058195964090955</v>
      </c>
      <c r="S69">
        <f t="shared" ca="1" si="19"/>
        <v>-0.26240491718622838</v>
      </c>
      <c r="T69">
        <f t="shared" ca="1" si="20"/>
        <v>0</v>
      </c>
      <c r="U69">
        <f t="shared" ca="1" si="21"/>
        <v>0</v>
      </c>
      <c r="V69">
        <f t="shared" ca="1" si="22"/>
        <v>0</v>
      </c>
      <c r="W69">
        <f t="shared" ca="1" si="23"/>
        <v>0</v>
      </c>
    </row>
    <row r="70" spans="1:23">
      <c r="A70" s="2" t="s">
        <v>66</v>
      </c>
      <c r="B70" s="4">
        <v>54</v>
      </c>
      <c r="C70" s="3">
        <v>3.6</v>
      </c>
      <c r="D70" s="1">
        <v>0.40584199309732122</v>
      </c>
      <c r="E70" s="1">
        <v>0.37867136749786751</v>
      </c>
      <c r="K70">
        <f t="shared" ca="1" si="12"/>
        <v>1.2324052139241992</v>
      </c>
      <c r="L70">
        <f t="shared" ca="1" si="13"/>
        <v>1.4215649295611898</v>
      </c>
      <c r="M70">
        <f t="shared" ca="1" si="14"/>
        <v>0.12854466354894034</v>
      </c>
      <c r="N70" t="str">
        <f t="shared" ca="1" si="15"/>
        <v>C3</v>
      </c>
      <c r="O70">
        <v>70</v>
      </c>
      <c r="P70" t="str">
        <f t="shared" ca="1" si="16"/>
        <v>C3</v>
      </c>
      <c r="Q70">
        <f t="shared" ca="1" si="17"/>
        <v>0</v>
      </c>
      <c r="R70">
        <f t="shared" ca="1" si="18"/>
        <v>0</v>
      </c>
      <c r="S70">
        <f t="shared" ca="1" si="19"/>
        <v>0</v>
      </c>
      <c r="T70">
        <f t="shared" ca="1" si="20"/>
        <v>0</v>
      </c>
      <c r="U70">
        <f t="shared" ca="1" si="21"/>
        <v>0</v>
      </c>
      <c r="V70">
        <f t="shared" ca="1" si="22"/>
        <v>0.40584199309732122</v>
      </c>
      <c r="W70">
        <f t="shared" ca="1" si="23"/>
        <v>0.37867136749786751</v>
      </c>
    </row>
    <row r="71" spans="1:23">
      <c r="A71" s="2" t="s">
        <v>67</v>
      </c>
      <c r="B71" s="4">
        <v>30</v>
      </c>
      <c r="C71" s="3">
        <v>2.302</v>
      </c>
      <c r="D71" s="1">
        <v>-0.84896830868616036</v>
      </c>
      <c r="E71" s="1">
        <v>-2.1769930634931562E-2</v>
      </c>
      <c r="K71">
        <f t="shared" ca="1" si="12"/>
        <v>0.14587196288430065</v>
      </c>
      <c r="L71">
        <f t="shared" ca="1" si="13"/>
        <v>2.6070121299301041</v>
      </c>
      <c r="M71">
        <f t="shared" ca="1" si="14"/>
        <v>1.2611936415894247</v>
      </c>
      <c r="N71" t="str">
        <f t="shared" ca="1" si="15"/>
        <v>C1</v>
      </c>
      <c r="O71">
        <v>71</v>
      </c>
      <c r="P71" t="str">
        <f t="shared" ca="1" si="16"/>
        <v>C1</v>
      </c>
      <c r="Q71">
        <f t="shared" ca="1" si="17"/>
        <v>0</v>
      </c>
      <c r="R71">
        <f t="shared" ca="1" si="18"/>
        <v>-0.84896830868616036</v>
      </c>
      <c r="S71">
        <f t="shared" ca="1" si="19"/>
        <v>-2.1769930634931562E-2</v>
      </c>
      <c r="T71">
        <f t="shared" ca="1" si="20"/>
        <v>0</v>
      </c>
      <c r="U71">
        <f t="shared" ca="1" si="21"/>
        <v>0</v>
      </c>
      <c r="V71">
        <f t="shared" ca="1" si="22"/>
        <v>0</v>
      </c>
      <c r="W71">
        <f t="shared" ca="1" si="23"/>
        <v>0</v>
      </c>
    </row>
    <row r="72" spans="1:23">
      <c r="A72" s="2" t="s">
        <v>68</v>
      </c>
      <c r="B72" s="4">
        <v>30</v>
      </c>
      <c r="C72" s="3">
        <v>4</v>
      </c>
      <c r="D72" s="1">
        <v>-0.84896830868616036</v>
      </c>
      <c r="E72" s="1">
        <v>0.50207392470366075</v>
      </c>
      <c r="K72">
        <f t="shared" ca="1" si="12"/>
        <v>0.61764976190613541</v>
      </c>
      <c r="L72">
        <f t="shared" ca="1" si="13"/>
        <v>2.6668110194703312</v>
      </c>
      <c r="M72">
        <f t="shared" ca="1" si="14"/>
        <v>1.2561199700868604</v>
      </c>
      <c r="N72" t="str">
        <f t="shared" ca="1" si="15"/>
        <v>C1</v>
      </c>
      <c r="O72">
        <v>72</v>
      </c>
      <c r="P72" t="str">
        <f t="shared" ca="1" si="16"/>
        <v>C1</v>
      </c>
      <c r="Q72">
        <f t="shared" ca="1" si="17"/>
        <v>0</v>
      </c>
      <c r="R72">
        <f t="shared" ca="1" si="18"/>
        <v>-0.84896830868616036</v>
      </c>
      <c r="S72">
        <f t="shared" ca="1" si="19"/>
        <v>0.50207392470366075</v>
      </c>
      <c r="T72">
        <f t="shared" ca="1" si="20"/>
        <v>0</v>
      </c>
      <c r="U72">
        <f t="shared" ca="1" si="21"/>
        <v>0</v>
      </c>
      <c r="V72">
        <f t="shared" ca="1" si="22"/>
        <v>0</v>
      </c>
      <c r="W72">
        <f t="shared" ca="1" si="23"/>
        <v>0</v>
      </c>
    </row>
    <row r="73" spans="1:23">
      <c r="A73" s="2" t="s">
        <v>69</v>
      </c>
      <c r="B73" s="4">
        <v>45</v>
      </c>
      <c r="C73" s="3">
        <v>2.3580000000000001</v>
      </c>
      <c r="D73" s="1">
        <v>-6.4711870071484365E-2</v>
      </c>
      <c r="E73" s="1">
        <v>-4.4935726261204926E-3</v>
      </c>
      <c r="K73">
        <f t="shared" ca="1" si="12"/>
        <v>0.67091245227339869</v>
      </c>
      <c r="L73">
        <f t="shared" ca="1" si="13"/>
        <v>1.8233341082676395</v>
      </c>
      <c r="M73">
        <f t="shared" ca="1" si="14"/>
        <v>0.51534923696863222</v>
      </c>
      <c r="N73" t="str">
        <f t="shared" ca="1" si="15"/>
        <v>C3</v>
      </c>
      <c r="O73">
        <v>73</v>
      </c>
      <c r="P73" t="str">
        <f t="shared" ca="1" si="16"/>
        <v>C3</v>
      </c>
      <c r="Q73">
        <f t="shared" ca="1" si="17"/>
        <v>0</v>
      </c>
      <c r="R73">
        <f t="shared" ca="1" si="18"/>
        <v>0</v>
      </c>
      <c r="S73">
        <f t="shared" ca="1" si="19"/>
        <v>0</v>
      </c>
      <c r="T73">
        <f t="shared" ca="1" si="20"/>
        <v>0</v>
      </c>
      <c r="U73">
        <f t="shared" ca="1" si="21"/>
        <v>0</v>
      </c>
      <c r="V73">
        <f t="shared" ca="1" si="22"/>
        <v>-6.4711870071484365E-2</v>
      </c>
      <c r="W73">
        <f t="shared" ca="1" si="23"/>
        <v>-4.4935726261204926E-3</v>
      </c>
    </row>
    <row r="74" spans="1:23">
      <c r="A74" s="2" t="s">
        <v>70</v>
      </c>
      <c r="B74" s="4">
        <v>37</v>
      </c>
      <c r="C74" s="3">
        <v>1.4870000000000001</v>
      </c>
      <c r="D74" s="1">
        <v>-0.4829819706659782</v>
      </c>
      <c r="E74" s="1">
        <v>-0.27320264094173524</v>
      </c>
      <c r="K74">
        <f t="shared" ca="1" si="12"/>
        <v>0.298163746228926</v>
      </c>
      <c r="L74">
        <f t="shared" ca="1" si="13"/>
        <v>2.2507713027593299</v>
      </c>
      <c r="M74">
        <f t="shared" ca="1" si="14"/>
        <v>1.0121878724009072</v>
      </c>
      <c r="N74" t="str">
        <f t="shared" ca="1" si="15"/>
        <v>C1</v>
      </c>
      <c r="O74">
        <v>74</v>
      </c>
      <c r="P74" t="str">
        <f t="shared" ca="1" si="16"/>
        <v>C1</v>
      </c>
      <c r="Q74">
        <f t="shared" ca="1" si="17"/>
        <v>0</v>
      </c>
      <c r="R74">
        <f t="shared" ca="1" si="18"/>
        <v>-0.4829819706659782</v>
      </c>
      <c r="S74">
        <f t="shared" ca="1" si="19"/>
        <v>-0.27320264094173524</v>
      </c>
      <c r="T74">
        <f t="shared" ca="1" si="20"/>
        <v>0</v>
      </c>
      <c r="U74">
        <f t="shared" ca="1" si="21"/>
        <v>0</v>
      </c>
      <c r="V74">
        <f t="shared" ca="1" si="22"/>
        <v>0</v>
      </c>
      <c r="W74">
        <f t="shared" ca="1" si="23"/>
        <v>0</v>
      </c>
    </row>
    <row r="75" spans="1:23">
      <c r="A75" s="2" t="s">
        <v>71</v>
      </c>
      <c r="B75" s="4">
        <v>27</v>
      </c>
      <c r="C75" s="3">
        <v>3.4</v>
      </c>
      <c r="D75" s="1">
        <v>-1.0058195964090955</v>
      </c>
      <c r="E75" s="1">
        <v>0.31697008889497086</v>
      </c>
      <c r="K75">
        <f t="shared" ca="1" si="12"/>
        <v>0.50396047550077694</v>
      </c>
      <c r="L75">
        <f t="shared" ca="1" si="13"/>
        <v>2.7892791193860593</v>
      </c>
      <c r="M75">
        <f t="shared" ca="1" si="14"/>
        <v>1.389400116515918</v>
      </c>
      <c r="N75" t="str">
        <f t="shared" ca="1" si="15"/>
        <v>C1</v>
      </c>
      <c r="O75">
        <v>75</v>
      </c>
      <c r="P75" t="str">
        <f t="shared" ca="1" si="16"/>
        <v>C1</v>
      </c>
      <c r="Q75">
        <f t="shared" ca="1" si="17"/>
        <v>0</v>
      </c>
      <c r="R75">
        <f t="shared" ca="1" si="18"/>
        <v>-1.0058195964090955</v>
      </c>
      <c r="S75">
        <f t="shared" ca="1" si="19"/>
        <v>0.31697008889497086</v>
      </c>
      <c r="T75">
        <f t="shared" ca="1" si="20"/>
        <v>0</v>
      </c>
      <c r="U75">
        <f t="shared" ca="1" si="21"/>
        <v>0</v>
      </c>
      <c r="V75">
        <f t="shared" ca="1" si="22"/>
        <v>0</v>
      </c>
      <c r="W75">
        <f t="shared" ca="1" si="23"/>
        <v>0</v>
      </c>
    </row>
    <row r="76" spans="1:23">
      <c r="A76" s="2" t="s">
        <v>72</v>
      </c>
      <c r="B76" s="4">
        <v>29</v>
      </c>
      <c r="C76" s="3">
        <v>0.56100000000000005</v>
      </c>
      <c r="D76" s="1">
        <v>-0.90125207126047202</v>
      </c>
      <c r="E76" s="1">
        <v>-0.55887956087314661</v>
      </c>
      <c r="K76">
        <f t="shared" ca="1" si="12"/>
        <v>0.48697918595882211</v>
      </c>
      <c r="L76">
        <f t="shared" ca="1" si="13"/>
        <v>2.7052388415832778</v>
      </c>
      <c r="M76">
        <f t="shared" ca="1" si="14"/>
        <v>1.5182272925834079</v>
      </c>
      <c r="N76" t="str">
        <f t="shared" ca="1" si="15"/>
        <v>C1</v>
      </c>
      <c r="O76">
        <v>76</v>
      </c>
      <c r="P76" t="str">
        <f t="shared" ca="1" si="16"/>
        <v>C1</v>
      </c>
      <c r="Q76">
        <f t="shared" ca="1" si="17"/>
        <v>0</v>
      </c>
      <c r="R76">
        <f t="shared" ca="1" si="18"/>
        <v>-0.90125207126047202</v>
      </c>
      <c r="S76">
        <f t="shared" ca="1" si="19"/>
        <v>-0.55887956087314661</v>
      </c>
      <c r="T76">
        <f t="shared" ca="1" si="20"/>
        <v>0</v>
      </c>
      <c r="U76">
        <f t="shared" ca="1" si="21"/>
        <v>0</v>
      </c>
      <c r="V76">
        <f t="shared" ca="1" si="22"/>
        <v>0</v>
      </c>
      <c r="W76">
        <f t="shared" ca="1" si="23"/>
        <v>0</v>
      </c>
    </row>
    <row r="77" spans="1:23">
      <c r="A77" s="2" t="s">
        <v>73</v>
      </c>
      <c r="B77" s="4">
        <v>83</v>
      </c>
      <c r="C77" s="3">
        <v>2.0950000000000002</v>
      </c>
      <c r="D77" s="1">
        <v>1.9220711077523613</v>
      </c>
      <c r="E77" s="1">
        <v>-8.5630753988929512E-2</v>
      </c>
      <c r="K77">
        <f t="shared" ca="1" si="12"/>
        <v>2.6503867902840184</v>
      </c>
      <c r="L77">
        <f t="shared" ca="1" si="13"/>
        <v>0.16617665024133155</v>
      </c>
      <c r="M77">
        <f t="shared" ca="1" si="14"/>
        <v>1.5766448486357647</v>
      </c>
      <c r="N77" t="str">
        <f t="shared" ca="1" si="15"/>
        <v>C2</v>
      </c>
      <c r="O77">
        <v>77</v>
      </c>
      <c r="P77" t="str">
        <f t="shared" ca="1" si="16"/>
        <v>C2</v>
      </c>
      <c r="Q77">
        <f t="shared" ca="1" si="17"/>
        <v>0</v>
      </c>
      <c r="R77">
        <f t="shared" ca="1" si="18"/>
        <v>0</v>
      </c>
      <c r="S77">
        <f t="shared" ca="1" si="19"/>
        <v>0</v>
      </c>
      <c r="T77">
        <f t="shared" ca="1" si="20"/>
        <v>1.9220711077523613</v>
      </c>
      <c r="U77">
        <f t="shared" ca="1" si="21"/>
        <v>-8.5630753988929512E-2</v>
      </c>
      <c r="V77">
        <f t="shared" ca="1" si="22"/>
        <v>0</v>
      </c>
      <c r="W77">
        <f t="shared" ca="1" si="23"/>
        <v>0</v>
      </c>
    </row>
    <row r="78" spans="1:23">
      <c r="A78" s="2" t="s">
        <v>74</v>
      </c>
      <c r="B78" s="4">
        <v>90</v>
      </c>
      <c r="C78" s="3">
        <v>3.956</v>
      </c>
      <c r="D78" s="1">
        <v>2.2880574457725436</v>
      </c>
      <c r="E78" s="1">
        <v>0.48849964341102342</v>
      </c>
      <c r="K78">
        <f t="shared" ca="1" si="12"/>
        <v>3.0738892957794333</v>
      </c>
      <c r="L78">
        <f t="shared" ca="1" si="13"/>
        <v>0.76355979178201383</v>
      </c>
      <c r="M78">
        <f t="shared" ca="1" si="14"/>
        <v>1.9205553679989618</v>
      </c>
      <c r="N78" t="str">
        <f t="shared" ca="1" si="15"/>
        <v>C2</v>
      </c>
      <c r="O78">
        <v>78</v>
      </c>
      <c r="P78" t="str">
        <f t="shared" ca="1" si="16"/>
        <v>C2</v>
      </c>
      <c r="Q78">
        <f t="shared" ca="1" si="17"/>
        <v>0</v>
      </c>
      <c r="R78">
        <f t="shared" ca="1" si="18"/>
        <v>0</v>
      </c>
      <c r="S78">
        <f t="shared" ca="1" si="19"/>
        <v>0</v>
      </c>
      <c r="T78">
        <f t="shared" ca="1" si="20"/>
        <v>2.2880574457725436</v>
      </c>
      <c r="U78">
        <f t="shared" ca="1" si="21"/>
        <v>0.48849964341102342</v>
      </c>
      <c r="V78">
        <f t="shared" ca="1" si="22"/>
        <v>0</v>
      </c>
      <c r="W78">
        <f t="shared" ca="1" si="23"/>
        <v>0</v>
      </c>
    </row>
    <row r="79" spans="1:23">
      <c r="A79" s="2" t="s">
        <v>75</v>
      </c>
      <c r="B79" s="4">
        <v>26</v>
      </c>
      <c r="C79" s="3">
        <v>4.7</v>
      </c>
      <c r="D79" s="1">
        <v>-1.0581033589834072</v>
      </c>
      <c r="E79" s="1">
        <v>0.71802839981379896</v>
      </c>
      <c r="K79">
        <f t="shared" ca="1" si="12"/>
        <v>0.88542647614422554</v>
      </c>
      <c r="L79">
        <f t="shared" ca="1" si="13"/>
        <v>2.9215928106639306</v>
      </c>
      <c r="M79">
        <f t="shared" ca="1" si="14"/>
        <v>1.5135989044120453</v>
      </c>
      <c r="N79" t="str">
        <f t="shared" ca="1" si="15"/>
        <v>C1</v>
      </c>
      <c r="O79">
        <v>79</v>
      </c>
      <c r="P79" t="str">
        <f t="shared" ca="1" si="16"/>
        <v>C1</v>
      </c>
      <c r="Q79">
        <f t="shared" ca="1" si="17"/>
        <v>0</v>
      </c>
      <c r="R79">
        <f t="shared" ca="1" si="18"/>
        <v>-1.0581033589834072</v>
      </c>
      <c r="S79">
        <f t="shared" ca="1" si="19"/>
        <v>0.71802839981379896</v>
      </c>
      <c r="T79">
        <f t="shared" ca="1" si="20"/>
        <v>0</v>
      </c>
      <c r="U79">
        <f t="shared" ca="1" si="21"/>
        <v>0</v>
      </c>
      <c r="V79">
        <f t="shared" ca="1" si="22"/>
        <v>0</v>
      </c>
      <c r="W79">
        <f t="shared" ca="1" si="23"/>
        <v>0</v>
      </c>
    </row>
    <row r="80" spans="1:23">
      <c r="A80" s="2" t="s">
        <v>76</v>
      </c>
      <c r="B80" s="4">
        <v>28</v>
      </c>
      <c r="C80" s="3">
        <v>-1.5409999999999999</v>
      </c>
      <c r="D80" s="1">
        <v>-0.9535358338347838</v>
      </c>
      <c r="E80" s="1">
        <v>-1.20735999898959</v>
      </c>
      <c r="K80">
        <f t="shared" ca="1" si="12"/>
        <v>1.1264523608853727</v>
      </c>
      <c r="L80">
        <f t="shared" ca="1" si="13"/>
        <v>2.943727597108253</v>
      </c>
      <c r="M80">
        <f t="shared" ca="1" si="14"/>
        <v>1.9785329390200468</v>
      </c>
      <c r="N80" t="str">
        <f t="shared" ca="1" si="15"/>
        <v>C1</v>
      </c>
      <c r="O80">
        <v>80</v>
      </c>
      <c r="P80" t="str">
        <f t="shared" ca="1" si="16"/>
        <v>C1</v>
      </c>
      <c r="Q80">
        <f t="shared" ca="1" si="17"/>
        <v>0</v>
      </c>
      <c r="R80">
        <f t="shared" ca="1" si="18"/>
        <v>-0.9535358338347838</v>
      </c>
      <c r="S80">
        <f t="shared" ca="1" si="19"/>
        <v>-1.20735999898959</v>
      </c>
      <c r="T80">
        <f t="shared" ca="1" si="20"/>
        <v>0</v>
      </c>
      <c r="U80">
        <f t="shared" ca="1" si="21"/>
        <v>0</v>
      </c>
      <c r="V80">
        <f t="shared" ca="1" si="22"/>
        <v>0</v>
      </c>
      <c r="W80">
        <f t="shared" ca="1" si="23"/>
        <v>0</v>
      </c>
    </row>
    <row r="81" spans="1:23">
      <c r="A81" s="2" t="s">
        <v>77</v>
      </c>
      <c r="B81" s="4">
        <v>85</v>
      </c>
      <c r="C81" s="3">
        <v>1.024</v>
      </c>
      <c r="D81" s="1">
        <v>2.0266386329009847</v>
      </c>
      <c r="E81" s="1">
        <v>-0.41604110090744095</v>
      </c>
      <c r="K81">
        <f t="shared" ca="1" si="12"/>
        <v>2.7725465184042699</v>
      </c>
      <c r="L81">
        <f t="shared" ca="1" si="13"/>
        <v>0.44548045826792154</v>
      </c>
      <c r="M81">
        <f t="shared" ca="1" si="14"/>
        <v>1.7751960448434887</v>
      </c>
      <c r="N81" t="str">
        <f t="shared" ca="1" si="15"/>
        <v>C2</v>
      </c>
      <c r="O81">
        <v>81</v>
      </c>
      <c r="P81" t="str">
        <f t="shared" ca="1" si="16"/>
        <v>C2</v>
      </c>
      <c r="Q81">
        <f t="shared" ca="1" si="17"/>
        <v>0</v>
      </c>
      <c r="R81">
        <f t="shared" ca="1" si="18"/>
        <v>0</v>
      </c>
      <c r="S81">
        <f t="shared" ca="1" si="19"/>
        <v>0</v>
      </c>
      <c r="T81">
        <f t="shared" ca="1" si="20"/>
        <v>2.0266386329009847</v>
      </c>
      <c r="U81">
        <f t="shared" ca="1" si="21"/>
        <v>-0.41604110090744095</v>
      </c>
      <c r="V81">
        <f t="shared" ca="1" si="22"/>
        <v>0</v>
      </c>
      <c r="W81">
        <f t="shared" ca="1" si="23"/>
        <v>0</v>
      </c>
    </row>
    <row r="82" spans="1:23">
      <c r="A82" s="2" t="s">
        <v>78</v>
      </c>
      <c r="B82" s="4">
        <v>45</v>
      </c>
      <c r="C82" s="3">
        <v>3.0569999999999999</v>
      </c>
      <c r="D82" s="1">
        <v>-6.4711870071484365E-2</v>
      </c>
      <c r="E82" s="1">
        <v>0.21115239609100314</v>
      </c>
      <c r="K82">
        <f t="shared" ca="1" si="12"/>
        <v>0.73443749847956585</v>
      </c>
      <c r="L82">
        <f t="shared" ca="1" si="13"/>
        <v>1.8426507386524105</v>
      </c>
      <c r="M82">
        <f t="shared" ca="1" si="14"/>
        <v>0.44868320394403982</v>
      </c>
      <c r="N82" t="str">
        <f t="shared" ca="1" si="15"/>
        <v>C3</v>
      </c>
      <c r="O82">
        <v>82</v>
      </c>
      <c r="P82" t="str">
        <f t="shared" ca="1" si="16"/>
        <v>C3</v>
      </c>
      <c r="Q82">
        <f t="shared" ca="1" si="17"/>
        <v>0</v>
      </c>
      <c r="R82">
        <f t="shared" ca="1" si="18"/>
        <v>0</v>
      </c>
      <c r="S82">
        <f t="shared" ca="1" si="19"/>
        <v>0</v>
      </c>
      <c r="T82">
        <f t="shared" ca="1" si="20"/>
        <v>0</v>
      </c>
      <c r="U82">
        <f t="shared" ca="1" si="21"/>
        <v>0</v>
      </c>
      <c r="V82">
        <f t="shared" ca="1" si="22"/>
        <v>-6.4711870071484365E-2</v>
      </c>
      <c r="W82">
        <f t="shared" ca="1" si="23"/>
        <v>0.21115239609100314</v>
      </c>
    </row>
    <row r="83" spans="1:23">
      <c r="A83" s="2" t="s">
        <v>79</v>
      </c>
      <c r="B83" s="4">
        <v>32</v>
      </c>
      <c r="C83" s="3">
        <v>4.7069999999999999</v>
      </c>
      <c r="D83" s="1">
        <v>-0.7444007835375368</v>
      </c>
      <c r="E83" s="1">
        <v>0.72018794456490021</v>
      </c>
      <c r="K83">
        <f t="shared" ca="1" si="12"/>
        <v>0.82401092168911105</v>
      </c>
      <c r="L83">
        <f t="shared" ca="1" si="13"/>
        <v>2.6212213319073761</v>
      </c>
      <c r="M83">
        <f t="shared" ca="1" si="14"/>
        <v>1.2197666160409384</v>
      </c>
      <c r="N83" t="str">
        <f t="shared" ca="1" si="15"/>
        <v>C1</v>
      </c>
      <c r="O83">
        <v>83</v>
      </c>
      <c r="P83" t="str">
        <f t="shared" ca="1" si="16"/>
        <v>C1</v>
      </c>
      <c r="Q83">
        <f t="shared" ca="1" si="17"/>
        <v>0</v>
      </c>
      <c r="R83">
        <f t="shared" ca="1" si="18"/>
        <v>-0.7444007835375368</v>
      </c>
      <c r="S83">
        <f t="shared" ca="1" si="19"/>
        <v>0.72018794456490021</v>
      </c>
      <c r="T83">
        <f t="shared" ca="1" si="20"/>
        <v>0</v>
      </c>
      <c r="U83">
        <f t="shared" ca="1" si="21"/>
        <v>0</v>
      </c>
      <c r="V83">
        <f t="shared" ca="1" si="22"/>
        <v>0</v>
      </c>
      <c r="W83">
        <f t="shared" ca="1" si="23"/>
        <v>0</v>
      </c>
    </row>
    <row r="84" spans="1:23">
      <c r="A84" s="2" t="s">
        <v>80</v>
      </c>
      <c r="B84" s="4">
        <v>38</v>
      </c>
      <c r="C84" s="3">
        <v>5</v>
      </c>
      <c r="D84" s="1">
        <v>-0.43069820809166648</v>
      </c>
      <c r="E84" s="1">
        <v>0.81058031771814376</v>
      </c>
      <c r="K84">
        <f t="shared" ca="1" si="12"/>
        <v>0.96144876090036668</v>
      </c>
      <c r="L84">
        <f t="shared" ca="1" si="13"/>
        <v>2.3555722352634789</v>
      </c>
      <c r="M84">
        <f t="shared" ca="1" si="14"/>
        <v>0.98601837264332604</v>
      </c>
      <c r="N84" t="str">
        <f t="shared" ca="1" si="15"/>
        <v>C1</v>
      </c>
      <c r="O84">
        <v>84</v>
      </c>
      <c r="P84" t="str">
        <f t="shared" ca="1" si="16"/>
        <v>C1</v>
      </c>
      <c r="Q84">
        <f t="shared" ca="1" si="17"/>
        <v>0</v>
      </c>
      <c r="R84">
        <f t="shared" ca="1" si="18"/>
        <v>-0.43069820809166648</v>
      </c>
      <c r="S84">
        <f t="shared" ca="1" si="19"/>
        <v>0.81058031771814376</v>
      </c>
      <c r="T84">
        <f t="shared" ca="1" si="20"/>
        <v>0</v>
      </c>
      <c r="U84">
        <f t="shared" ca="1" si="21"/>
        <v>0</v>
      </c>
      <c r="V84">
        <f t="shared" ca="1" si="22"/>
        <v>0</v>
      </c>
      <c r="W84">
        <f t="shared" ca="1" si="23"/>
        <v>0</v>
      </c>
    </row>
    <row r="85" spans="1:23">
      <c r="A85" s="2" t="s">
        <v>81</v>
      </c>
      <c r="B85" s="4">
        <v>30</v>
      </c>
      <c r="C85" s="3">
        <v>4.093</v>
      </c>
      <c r="D85" s="1">
        <v>-0.84896830868616036</v>
      </c>
      <c r="E85" s="1">
        <v>0.53076501925400765</v>
      </c>
      <c r="K85">
        <f t="shared" ca="1" si="12"/>
        <v>0.64581190718764081</v>
      </c>
      <c r="L85">
        <f t="shared" ca="1" si="13"/>
        <v>2.6730145330269823</v>
      </c>
      <c r="M85">
        <f t="shared" ca="1" si="14"/>
        <v>1.2621373475242743</v>
      </c>
      <c r="N85" t="str">
        <f t="shared" ca="1" si="15"/>
        <v>C1</v>
      </c>
      <c r="O85">
        <v>85</v>
      </c>
      <c r="P85" t="str">
        <f t="shared" ca="1" si="16"/>
        <v>C1</v>
      </c>
      <c r="Q85">
        <f t="shared" ca="1" si="17"/>
        <v>0</v>
      </c>
      <c r="R85">
        <f t="shared" ca="1" si="18"/>
        <v>-0.84896830868616036</v>
      </c>
      <c r="S85">
        <f t="shared" ca="1" si="19"/>
        <v>0.53076501925400765</v>
      </c>
      <c r="T85">
        <f t="shared" ca="1" si="20"/>
        <v>0</v>
      </c>
      <c r="U85">
        <f t="shared" ca="1" si="21"/>
        <v>0</v>
      </c>
      <c r="V85">
        <f t="shared" ca="1" si="22"/>
        <v>0</v>
      </c>
      <c r="W85">
        <f t="shared" ca="1" si="23"/>
        <v>0</v>
      </c>
    </row>
    <row r="86" spans="1:23">
      <c r="A86" s="2" t="s">
        <v>82</v>
      </c>
      <c r="B86" s="4">
        <v>35</v>
      </c>
      <c r="C86" s="3">
        <v>3.8969999999999998</v>
      </c>
      <c r="D86" s="1">
        <v>-0.5875494958146017</v>
      </c>
      <c r="E86" s="1">
        <v>0.47029776622316888</v>
      </c>
      <c r="K86">
        <f t="shared" ca="1" si="12"/>
        <v>0.59095756163446211</v>
      </c>
      <c r="L86">
        <f t="shared" ca="1" si="13"/>
        <v>2.4046962098620774</v>
      </c>
      <c r="M86">
        <f t="shared" ca="1" si="14"/>
        <v>0.99382054621416405</v>
      </c>
      <c r="N86" t="str">
        <f t="shared" ca="1" si="15"/>
        <v>C1</v>
      </c>
      <c r="O86">
        <v>86</v>
      </c>
      <c r="P86" t="str">
        <f t="shared" ca="1" si="16"/>
        <v>C1</v>
      </c>
      <c r="Q86">
        <f t="shared" ca="1" si="17"/>
        <v>0</v>
      </c>
      <c r="R86">
        <f t="shared" ca="1" si="18"/>
        <v>-0.5875494958146017</v>
      </c>
      <c r="S86">
        <f t="shared" ca="1" si="19"/>
        <v>0.47029776622316888</v>
      </c>
      <c r="T86">
        <f t="shared" ca="1" si="20"/>
        <v>0</v>
      </c>
      <c r="U86">
        <f t="shared" ca="1" si="21"/>
        <v>0</v>
      </c>
      <c r="V86">
        <f t="shared" ca="1" si="22"/>
        <v>0</v>
      </c>
      <c r="W86">
        <f t="shared" ca="1" si="23"/>
        <v>0</v>
      </c>
    </row>
    <row r="87" spans="1:23">
      <c r="A87" s="2" t="s">
        <v>83</v>
      </c>
      <c r="B87" s="4">
        <v>35</v>
      </c>
      <c r="C87" s="3">
        <v>6.8390000000000004</v>
      </c>
      <c r="D87" s="1">
        <v>-0.5875494958146017</v>
      </c>
      <c r="E87" s="1">
        <v>1.3779235744717784</v>
      </c>
      <c r="K87">
        <f t="shared" ca="1" si="12"/>
        <v>1.4882546369582244</v>
      </c>
      <c r="L87">
        <f t="shared" ca="1" si="13"/>
        <v>2.7514609340179179</v>
      </c>
      <c r="M87">
        <f t="shared" ca="1" si="14"/>
        <v>1.485633608782436</v>
      </c>
      <c r="N87" t="str">
        <f t="shared" ca="1" si="15"/>
        <v>C3</v>
      </c>
      <c r="O87">
        <v>87</v>
      </c>
      <c r="P87" t="str">
        <f t="shared" ca="1" si="16"/>
        <v>C1</v>
      </c>
      <c r="Q87">
        <f t="shared" ca="1" si="17"/>
        <v>1</v>
      </c>
      <c r="R87">
        <f t="shared" ca="1" si="18"/>
        <v>0</v>
      </c>
      <c r="S87">
        <f t="shared" ca="1" si="19"/>
        <v>0</v>
      </c>
      <c r="T87">
        <f t="shared" ca="1" si="20"/>
        <v>0</v>
      </c>
      <c r="U87">
        <f t="shared" ca="1" si="21"/>
        <v>0</v>
      </c>
      <c r="V87">
        <f t="shared" ca="1" si="22"/>
        <v>-0.5875494958146017</v>
      </c>
      <c r="W87">
        <f t="shared" ca="1" si="23"/>
        <v>1.3779235744717784</v>
      </c>
    </row>
    <row r="88" spans="1:23">
      <c r="A88" s="2" t="s">
        <v>84</v>
      </c>
      <c r="B88" s="4">
        <v>62</v>
      </c>
      <c r="C88" s="3">
        <v>2.83</v>
      </c>
      <c r="D88" s="1">
        <v>0.82411209369181504</v>
      </c>
      <c r="E88" s="1">
        <v>0.14112144487671552</v>
      </c>
      <c r="K88">
        <f t="shared" ca="1" si="12"/>
        <v>1.5715475796826863</v>
      </c>
      <c r="L88">
        <f t="shared" ca="1" si="13"/>
        <v>0.95523736287676231</v>
      </c>
      <c r="M88">
        <f t="shared" ca="1" si="14"/>
        <v>0.45581300813294612</v>
      </c>
      <c r="N88" t="str">
        <f t="shared" ca="1" si="15"/>
        <v>C3</v>
      </c>
      <c r="O88">
        <v>88</v>
      </c>
      <c r="P88" t="str">
        <f t="shared" ca="1" si="16"/>
        <v>C3</v>
      </c>
      <c r="Q88">
        <f t="shared" ca="1" si="17"/>
        <v>0</v>
      </c>
      <c r="R88">
        <f t="shared" ca="1" si="18"/>
        <v>0</v>
      </c>
      <c r="S88">
        <f t="shared" ca="1" si="19"/>
        <v>0</v>
      </c>
      <c r="T88">
        <f t="shared" ca="1" si="20"/>
        <v>0</v>
      </c>
      <c r="U88">
        <f t="shared" ca="1" si="21"/>
        <v>0</v>
      </c>
      <c r="V88">
        <f t="shared" ca="1" si="22"/>
        <v>0.82411209369181504</v>
      </c>
      <c r="W88">
        <f t="shared" ca="1" si="23"/>
        <v>0.14112144487671552</v>
      </c>
    </row>
    <row r="89" spans="1:23">
      <c r="A89" s="2" t="s">
        <v>85</v>
      </c>
      <c r="B89" s="4">
        <v>62</v>
      </c>
      <c r="C89" s="3">
        <v>1.4319999999999999</v>
      </c>
      <c r="D89" s="1">
        <v>0.82411209369181504</v>
      </c>
      <c r="E89" s="1">
        <v>-0.29017049255753186</v>
      </c>
      <c r="K89">
        <f t="shared" ca="1" si="12"/>
        <v>1.5635299456674041</v>
      </c>
      <c r="L89">
        <f t="shared" ca="1" si="13"/>
        <v>0.96138619075506804</v>
      </c>
      <c r="M89">
        <f t="shared" ca="1" si="14"/>
        <v>0.69979702226829354</v>
      </c>
      <c r="N89" t="str">
        <f t="shared" ca="1" si="15"/>
        <v>C3</v>
      </c>
      <c r="O89">
        <v>89</v>
      </c>
      <c r="P89" t="str">
        <f t="shared" ca="1" si="16"/>
        <v>C3</v>
      </c>
      <c r="Q89">
        <f t="shared" ca="1" si="17"/>
        <v>0</v>
      </c>
      <c r="R89">
        <f t="shared" ca="1" si="18"/>
        <v>0</v>
      </c>
      <c r="S89">
        <f t="shared" ca="1" si="19"/>
        <v>0</v>
      </c>
      <c r="T89">
        <f t="shared" ca="1" si="20"/>
        <v>0</v>
      </c>
      <c r="U89">
        <f t="shared" ca="1" si="21"/>
        <v>0</v>
      </c>
      <c r="V89">
        <f t="shared" ca="1" si="22"/>
        <v>0.82411209369181504</v>
      </c>
      <c r="W89">
        <f t="shared" ca="1" si="23"/>
        <v>-0.29017049255753186</v>
      </c>
    </row>
    <row r="90" spans="1:23">
      <c r="A90" s="2" t="s">
        <v>86</v>
      </c>
      <c r="B90" s="4">
        <v>61</v>
      </c>
      <c r="C90" s="3">
        <v>2.6829999999999998</v>
      </c>
      <c r="D90" s="1">
        <v>0.77182833111750326</v>
      </c>
      <c r="E90" s="1">
        <v>9.5771005103586423E-2</v>
      </c>
      <c r="K90">
        <f t="shared" ca="1" si="12"/>
        <v>1.5132820655403028</v>
      </c>
      <c r="L90">
        <f t="shared" ca="1" si="13"/>
        <v>0.9982869668969806</v>
      </c>
      <c r="M90">
        <f t="shared" ca="1" si="14"/>
        <v>0.42002507443305687</v>
      </c>
      <c r="N90" t="str">
        <f t="shared" ca="1" si="15"/>
        <v>C3</v>
      </c>
      <c r="O90">
        <v>90</v>
      </c>
      <c r="P90" t="str">
        <f t="shared" ca="1" si="16"/>
        <v>C3</v>
      </c>
      <c r="Q90">
        <f t="shared" ca="1" si="17"/>
        <v>0</v>
      </c>
      <c r="R90">
        <f t="shared" ca="1" si="18"/>
        <v>0</v>
      </c>
      <c r="S90">
        <f t="shared" ca="1" si="19"/>
        <v>0</v>
      </c>
      <c r="T90">
        <f t="shared" ca="1" si="20"/>
        <v>0</v>
      </c>
      <c r="U90">
        <f t="shared" ca="1" si="21"/>
        <v>0</v>
      </c>
      <c r="V90">
        <f t="shared" ca="1" si="22"/>
        <v>0.77182833111750326</v>
      </c>
      <c r="W90">
        <f t="shared" ca="1" si="23"/>
        <v>9.5771005103586423E-2</v>
      </c>
    </row>
    <row r="91" spans="1:23">
      <c r="A91" s="2" t="s">
        <v>87</v>
      </c>
      <c r="B91" s="4">
        <v>48</v>
      </c>
      <c r="C91" s="3">
        <v>4.7850000000000001</v>
      </c>
      <c r="D91" s="1">
        <v>9.2139417651450825E-2</v>
      </c>
      <c r="E91" s="1">
        <v>0.74425144322003001</v>
      </c>
      <c r="K91">
        <f t="shared" ca="1" si="12"/>
        <v>1.1798338006847344</v>
      </c>
      <c r="L91">
        <f t="shared" ca="1" si="13"/>
        <v>1.8499915661612574</v>
      </c>
      <c r="M91">
        <f t="shared" ca="1" si="14"/>
        <v>0.57099722765762351</v>
      </c>
      <c r="N91" t="str">
        <f t="shared" ca="1" si="15"/>
        <v>C3</v>
      </c>
      <c r="O91">
        <v>91</v>
      </c>
      <c r="P91" t="str">
        <f t="shared" ca="1" si="16"/>
        <v>C3</v>
      </c>
      <c r="Q91">
        <f t="shared" ca="1" si="17"/>
        <v>0</v>
      </c>
      <c r="R91">
        <f t="shared" ca="1" si="18"/>
        <v>0</v>
      </c>
      <c r="S91">
        <f t="shared" ca="1" si="19"/>
        <v>0</v>
      </c>
      <c r="T91">
        <f t="shared" ca="1" si="20"/>
        <v>0</v>
      </c>
      <c r="U91">
        <f t="shared" ca="1" si="21"/>
        <v>0</v>
      </c>
      <c r="V91">
        <f t="shared" ca="1" si="22"/>
        <v>9.2139417651450825E-2</v>
      </c>
      <c r="W91">
        <f t="shared" ca="1" si="23"/>
        <v>0.74425144322003001</v>
      </c>
    </row>
    <row r="92" spans="1:23">
      <c r="A92" s="2" t="s">
        <v>87</v>
      </c>
      <c r="B92" s="4">
        <v>29</v>
      </c>
      <c r="C92" s="3">
        <v>-0.248</v>
      </c>
      <c r="D92" s="1">
        <v>-0.90125207126047202</v>
      </c>
      <c r="E92" s="1">
        <v>-0.80846123282186344</v>
      </c>
      <c r="K92">
        <f t="shared" ca="1" si="12"/>
        <v>0.72571776678638344</v>
      </c>
      <c r="L92">
        <f t="shared" ca="1" si="13"/>
        <v>2.762100697501539</v>
      </c>
      <c r="M92">
        <f t="shared" ca="1" si="14"/>
        <v>1.6650037616384052</v>
      </c>
      <c r="N92" t="str">
        <f t="shared" ca="1" si="15"/>
        <v>C1</v>
      </c>
      <c r="O92">
        <v>92</v>
      </c>
      <c r="P92" t="str">
        <f t="shared" ca="1" si="16"/>
        <v>C1</v>
      </c>
      <c r="Q92">
        <f t="shared" ca="1" si="17"/>
        <v>0</v>
      </c>
      <c r="R92">
        <f t="shared" ca="1" si="18"/>
        <v>-0.90125207126047202</v>
      </c>
      <c r="S92">
        <f t="shared" ca="1" si="19"/>
        <v>-0.80846123282186344</v>
      </c>
      <c r="T92">
        <f t="shared" ca="1" si="20"/>
        <v>0</v>
      </c>
      <c r="U92">
        <f t="shared" ca="1" si="21"/>
        <v>0</v>
      </c>
      <c r="V92">
        <f t="shared" ca="1" si="22"/>
        <v>0</v>
      </c>
      <c r="W92">
        <f t="shared" ca="1" si="23"/>
        <v>0</v>
      </c>
    </row>
    <row r="93" spans="1:23">
      <c r="A93" s="2" t="s">
        <v>88</v>
      </c>
      <c r="B93" s="4">
        <v>54</v>
      </c>
      <c r="C93" s="3">
        <v>5.9320000000000004</v>
      </c>
      <c r="D93" s="1">
        <v>0.40584199309732122</v>
      </c>
      <c r="E93" s="1">
        <v>1.0981082760076422</v>
      </c>
      <c r="K93">
        <f t="shared" ca="1" si="12"/>
        <v>1.6524021641678288</v>
      </c>
      <c r="L93">
        <f t="shared" ca="1" si="13"/>
        <v>1.7806935472723959</v>
      </c>
      <c r="M93">
        <f t="shared" ca="1" si="14"/>
        <v>0.8460994299800364</v>
      </c>
      <c r="N93" t="str">
        <f t="shared" ca="1" si="15"/>
        <v>C3</v>
      </c>
      <c r="O93">
        <v>93</v>
      </c>
      <c r="P93" t="str">
        <f t="shared" ca="1" si="16"/>
        <v>C3</v>
      </c>
      <c r="Q93">
        <f t="shared" ca="1" si="17"/>
        <v>0</v>
      </c>
      <c r="R93">
        <f t="shared" ca="1" si="18"/>
        <v>0</v>
      </c>
      <c r="S93">
        <f t="shared" ca="1" si="19"/>
        <v>0</v>
      </c>
      <c r="T93">
        <f t="shared" ca="1" si="20"/>
        <v>0</v>
      </c>
      <c r="U93">
        <f t="shared" ca="1" si="21"/>
        <v>0</v>
      </c>
      <c r="V93">
        <f t="shared" ca="1" si="22"/>
        <v>0.40584199309732122</v>
      </c>
      <c r="W93">
        <f t="shared" ca="1" si="23"/>
        <v>1.0981082760076422</v>
      </c>
    </row>
    <row r="94" spans="1:23">
      <c r="A94" s="2" t="s">
        <v>89</v>
      </c>
      <c r="B94" s="4">
        <v>46</v>
      </c>
      <c r="C94" s="3">
        <v>1.3979999999999999</v>
      </c>
      <c r="D94" s="1">
        <v>-1.242810749717263E-2</v>
      </c>
      <c r="E94" s="1">
        <v>-0.30065970992002433</v>
      </c>
      <c r="K94">
        <f t="shared" ca="1" si="12"/>
        <v>0.7424380004731207</v>
      </c>
      <c r="L94">
        <f t="shared" ca="1" si="13"/>
        <v>1.7863470951982621</v>
      </c>
      <c r="M94">
        <f t="shared" ca="1" si="14"/>
        <v>0.67929790034482718</v>
      </c>
      <c r="N94" t="str">
        <f t="shared" ca="1" si="15"/>
        <v>C3</v>
      </c>
      <c r="O94">
        <v>94</v>
      </c>
      <c r="P94" t="str">
        <f t="shared" ca="1" si="16"/>
        <v>C3</v>
      </c>
      <c r="Q94">
        <f t="shared" ca="1" si="17"/>
        <v>0</v>
      </c>
      <c r="R94">
        <f t="shared" ca="1" si="18"/>
        <v>0</v>
      </c>
      <c r="S94">
        <f t="shared" ca="1" si="19"/>
        <v>0</v>
      </c>
      <c r="T94">
        <f t="shared" ca="1" si="20"/>
        <v>0</v>
      </c>
      <c r="U94">
        <f t="shared" ca="1" si="21"/>
        <v>0</v>
      </c>
      <c r="V94">
        <f t="shared" ca="1" si="22"/>
        <v>-1.242810749717263E-2</v>
      </c>
      <c r="W94">
        <f t="shared" ca="1" si="23"/>
        <v>-0.30065970992002433</v>
      </c>
    </row>
    <row r="95" spans="1:23">
      <c r="A95" s="2" t="s">
        <v>90</v>
      </c>
      <c r="B95" s="4">
        <v>45</v>
      </c>
      <c r="C95" s="3">
        <v>6.5739999999999998</v>
      </c>
      <c r="D95" s="1">
        <v>-6.4711870071484365E-2</v>
      </c>
      <c r="E95" s="1">
        <v>1.2961693803229404</v>
      </c>
      <c r="K95">
        <f t="shared" ca="1" si="12"/>
        <v>1.5491366091744592</v>
      </c>
      <c r="L95">
        <f t="shared" ca="1" si="13"/>
        <v>2.2722025201387801</v>
      </c>
      <c r="M95">
        <f t="shared" ca="1" si="14"/>
        <v>1.1354268675534358</v>
      </c>
      <c r="N95" t="str">
        <f t="shared" ca="1" si="15"/>
        <v>C3</v>
      </c>
      <c r="O95">
        <v>95</v>
      </c>
      <c r="P95" t="str">
        <f t="shared" ca="1" si="16"/>
        <v>C3</v>
      </c>
      <c r="Q95">
        <f t="shared" ca="1" si="17"/>
        <v>0</v>
      </c>
      <c r="R95">
        <f t="shared" ca="1" si="18"/>
        <v>0</v>
      </c>
      <c r="S95">
        <f t="shared" ca="1" si="19"/>
        <v>0</v>
      </c>
      <c r="T95">
        <f t="shared" ca="1" si="20"/>
        <v>0</v>
      </c>
      <c r="U95">
        <f t="shared" ca="1" si="21"/>
        <v>0</v>
      </c>
      <c r="V95">
        <f t="shared" ca="1" si="22"/>
        <v>-6.4711870071484365E-2</v>
      </c>
      <c r="W95">
        <f t="shared" ca="1" si="23"/>
        <v>1.2961693803229404</v>
      </c>
    </row>
    <row r="96" spans="1:23">
      <c r="A96" s="2" t="s">
        <v>91</v>
      </c>
      <c r="B96" s="4">
        <v>42</v>
      </c>
      <c r="C96" s="3">
        <v>2.7789999999999999</v>
      </c>
      <c r="D96" s="1">
        <v>-0.22156315779441954</v>
      </c>
      <c r="E96" s="1">
        <v>0.12538761883297683</v>
      </c>
      <c r="K96">
        <f t="shared" ca="1" si="12"/>
        <v>0.55605839355793885</v>
      </c>
      <c r="L96">
        <f t="shared" ca="1" si="13"/>
        <v>1.9880574308930001</v>
      </c>
      <c r="M96">
        <f t="shared" ca="1" si="14"/>
        <v>0.61684568516125649</v>
      </c>
      <c r="N96" t="str">
        <f t="shared" ca="1" si="15"/>
        <v>C1</v>
      </c>
      <c r="O96">
        <v>96</v>
      </c>
      <c r="P96" t="str">
        <f t="shared" ca="1" si="16"/>
        <v>C1</v>
      </c>
      <c r="Q96">
        <f t="shared" ca="1" si="17"/>
        <v>0</v>
      </c>
      <c r="R96">
        <f t="shared" ca="1" si="18"/>
        <v>-0.22156315779441954</v>
      </c>
      <c r="S96">
        <f t="shared" ca="1" si="19"/>
        <v>0.12538761883297683</v>
      </c>
      <c r="T96">
        <f t="shared" ca="1" si="20"/>
        <v>0</v>
      </c>
      <c r="U96">
        <f t="shared" ca="1" si="21"/>
        <v>0</v>
      </c>
      <c r="V96">
        <f t="shared" ca="1" si="22"/>
        <v>0</v>
      </c>
      <c r="W96">
        <f t="shared" ca="1" si="23"/>
        <v>0</v>
      </c>
    </row>
    <row r="97" spans="1:23">
      <c r="A97" s="2" t="s">
        <v>92</v>
      </c>
      <c r="B97" s="4">
        <v>30</v>
      </c>
      <c r="C97" s="3">
        <v>4.9029999999999996</v>
      </c>
      <c r="D97" s="1">
        <v>-0.84896830868616036</v>
      </c>
      <c r="E97" s="1">
        <v>0.78065519759573876</v>
      </c>
      <c r="K97">
        <f t="shared" ca="1" si="12"/>
        <v>0.89252096096596478</v>
      </c>
      <c r="L97">
        <f t="shared" ca="1" si="13"/>
        <v>2.7391851720214153</v>
      </c>
      <c r="M97">
        <f t="shared" ca="1" si="14"/>
        <v>1.3396215153236688</v>
      </c>
      <c r="N97" t="str">
        <f t="shared" ca="1" si="15"/>
        <v>C1</v>
      </c>
      <c r="O97">
        <v>97</v>
      </c>
      <c r="P97" t="str">
        <f t="shared" ca="1" si="16"/>
        <v>C1</v>
      </c>
      <c r="Q97">
        <f t="shared" ca="1" si="17"/>
        <v>0</v>
      </c>
      <c r="R97">
        <f t="shared" ca="1" si="18"/>
        <v>-0.84896830868616036</v>
      </c>
      <c r="S97">
        <f t="shared" ca="1" si="19"/>
        <v>0.78065519759573876</v>
      </c>
      <c r="T97">
        <f t="shared" ca="1" si="20"/>
        <v>0</v>
      </c>
      <c r="U97">
        <f t="shared" ca="1" si="21"/>
        <v>0</v>
      </c>
      <c r="V97">
        <f t="shared" ca="1" si="22"/>
        <v>0</v>
      </c>
      <c r="W97">
        <f t="shared" ca="1" si="23"/>
        <v>0</v>
      </c>
    </row>
    <row r="98" spans="1:23">
      <c r="A98" s="2" t="s">
        <v>93</v>
      </c>
      <c r="B98" s="4">
        <v>84</v>
      </c>
      <c r="C98" s="3">
        <v>1.996</v>
      </c>
      <c r="D98" s="1">
        <v>1.9743548703266731</v>
      </c>
      <c r="E98" s="1">
        <v>-0.11617288689736339</v>
      </c>
      <c r="K98">
        <f t="shared" ca="1" si="12"/>
        <v>2.7026381424363382</v>
      </c>
      <c r="L98">
        <f t="shared" ca="1" si="13"/>
        <v>0.22355456868963827</v>
      </c>
      <c r="M98">
        <f t="shared" ca="1" si="14"/>
        <v>1.634366440155907</v>
      </c>
      <c r="N98" t="str">
        <f t="shared" ca="1" si="15"/>
        <v>C2</v>
      </c>
      <c r="O98">
        <v>98</v>
      </c>
      <c r="P98" t="str">
        <f t="shared" ca="1" si="16"/>
        <v>C2</v>
      </c>
      <c r="Q98">
        <f t="shared" ca="1" si="17"/>
        <v>0</v>
      </c>
      <c r="R98">
        <f t="shared" ca="1" si="18"/>
        <v>0</v>
      </c>
      <c r="S98">
        <f t="shared" ca="1" si="19"/>
        <v>0</v>
      </c>
      <c r="T98">
        <f t="shared" ca="1" si="20"/>
        <v>1.9743548703266731</v>
      </c>
      <c r="U98">
        <f t="shared" ca="1" si="21"/>
        <v>-0.11617288689736339</v>
      </c>
      <c r="V98">
        <f t="shared" ca="1" si="22"/>
        <v>0</v>
      </c>
      <c r="W98">
        <f t="shared" ca="1" si="23"/>
        <v>0</v>
      </c>
    </row>
    <row r="99" spans="1:23">
      <c r="A99" s="2" t="s">
        <v>94</v>
      </c>
      <c r="B99" s="4">
        <v>51</v>
      </c>
      <c r="C99" s="3">
        <v>3.2850000000000001</v>
      </c>
      <c r="D99" s="1">
        <v>0.24899070537438603</v>
      </c>
      <c r="E99" s="1">
        <v>0.28149185369830537</v>
      </c>
      <c r="K99">
        <f t="shared" ca="1" si="12"/>
        <v>1.0504063389735723</v>
      </c>
      <c r="L99">
        <f t="shared" ca="1" si="13"/>
        <v>1.5471144052713297</v>
      </c>
      <c r="M99">
        <f t="shared" ca="1" si="14"/>
        <v>0.1362407516165883</v>
      </c>
      <c r="N99" t="str">
        <f t="shared" ca="1" si="15"/>
        <v>C3</v>
      </c>
      <c r="O99">
        <v>99</v>
      </c>
      <c r="P99" t="str">
        <f t="shared" ca="1" si="16"/>
        <v>C3</v>
      </c>
      <c r="Q99">
        <f t="shared" ca="1" si="17"/>
        <v>0</v>
      </c>
      <c r="R99">
        <f t="shared" ca="1" si="18"/>
        <v>0</v>
      </c>
      <c r="S99">
        <f t="shared" ca="1" si="19"/>
        <v>0</v>
      </c>
      <c r="T99">
        <f t="shared" ca="1" si="20"/>
        <v>0</v>
      </c>
      <c r="U99">
        <f t="shared" ca="1" si="21"/>
        <v>0</v>
      </c>
      <c r="V99">
        <f t="shared" ca="1" si="22"/>
        <v>0.24899070537438603</v>
      </c>
      <c r="W99">
        <f t="shared" ca="1" si="23"/>
        <v>0.28149185369830537</v>
      </c>
    </row>
    <row r="100" spans="1:23">
      <c r="A100" s="2" t="s">
        <v>95</v>
      </c>
      <c r="B100" s="4">
        <v>61</v>
      </c>
      <c r="C100" s="3">
        <v>2.492</v>
      </c>
      <c r="D100" s="1">
        <v>0.77182833111750326</v>
      </c>
      <c r="E100" s="1">
        <v>3.6846284037820212E-2</v>
      </c>
      <c r="K100">
        <f t="shared" ca="1" si="12"/>
        <v>1.5066490427792065</v>
      </c>
      <c r="L100">
        <f t="shared" ca="1" si="13"/>
        <v>0.99075217245534442</v>
      </c>
      <c r="M100">
        <f t="shared" ca="1" si="14"/>
        <v>0.44535948370520373</v>
      </c>
      <c r="N100" t="str">
        <f t="shared" ca="1" si="15"/>
        <v>C3</v>
      </c>
      <c r="O100">
        <v>100</v>
      </c>
      <c r="P100" t="str">
        <f t="shared" ca="1" si="16"/>
        <v>C3</v>
      </c>
      <c r="Q100">
        <f t="shared" ca="1" si="17"/>
        <v>0</v>
      </c>
      <c r="R100">
        <f t="shared" ca="1" si="18"/>
        <v>0</v>
      </c>
      <c r="S100">
        <f t="shared" ca="1" si="19"/>
        <v>0</v>
      </c>
      <c r="T100">
        <f t="shared" ca="1" si="20"/>
        <v>0</v>
      </c>
      <c r="U100">
        <f t="shared" ca="1" si="21"/>
        <v>0</v>
      </c>
      <c r="V100">
        <f t="shared" ca="1" si="22"/>
        <v>0.77182833111750326</v>
      </c>
      <c r="W100">
        <f t="shared" ca="1" si="23"/>
        <v>3.6846284037820212E-2</v>
      </c>
    </row>
    <row r="101" spans="1:23">
      <c r="A101" s="2" t="s">
        <v>96</v>
      </c>
      <c r="B101" s="4">
        <v>45</v>
      </c>
      <c r="C101" s="3">
        <v>0.27900000000000003</v>
      </c>
      <c r="D101" s="1">
        <v>-6.4711870071484365E-2</v>
      </c>
      <c r="E101" s="1">
        <v>-0.64587836370323093</v>
      </c>
      <c r="K101">
        <f t="shared" ca="1" si="12"/>
        <v>0.8569038316832478</v>
      </c>
      <c r="L101">
        <f t="shared" ca="1" si="13"/>
        <v>1.9140569194856942</v>
      </c>
      <c r="M101">
        <f t="shared" ca="1" si="14"/>
        <v>1.0032053682594764</v>
      </c>
      <c r="N101" t="str">
        <f t="shared" ca="1" si="15"/>
        <v>C1</v>
      </c>
      <c r="O101">
        <v>101</v>
      </c>
      <c r="P101" t="str">
        <f t="shared" ca="1" si="16"/>
        <v>C1</v>
      </c>
      <c r="Q101">
        <f t="shared" ca="1" si="17"/>
        <v>0</v>
      </c>
      <c r="R101">
        <f t="shared" ca="1" si="18"/>
        <v>-6.4711870071484365E-2</v>
      </c>
      <c r="S101">
        <f t="shared" ca="1" si="19"/>
        <v>-0.64587836370323093</v>
      </c>
      <c r="T101">
        <f t="shared" ca="1" si="20"/>
        <v>0</v>
      </c>
      <c r="U101">
        <f t="shared" ca="1" si="21"/>
        <v>0</v>
      </c>
      <c r="V101">
        <f t="shared" ca="1" si="22"/>
        <v>0</v>
      </c>
      <c r="W101">
        <f t="shared" ca="1" si="23"/>
        <v>0</v>
      </c>
    </row>
    <row r="102" spans="1:23">
      <c r="A102" s="2" t="s">
        <v>97</v>
      </c>
      <c r="B102" s="4">
        <v>58</v>
      </c>
      <c r="C102" s="3">
        <v>3.2349999999999999</v>
      </c>
      <c r="D102" s="1">
        <v>0.61497704339456816</v>
      </c>
      <c r="E102" s="1">
        <v>0.26606653404758113</v>
      </c>
      <c r="K102">
        <f t="shared" ca="1" si="12"/>
        <v>1.3931876222856252</v>
      </c>
      <c r="L102">
        <f t="shared" ca="1" si="13"/>
        <v>1.1886185199391044</v>
      </c>
      <c r="M102">
        <f t="shared" ca="1" si="14"/>
        <v>0.23330439177993906</v>
      </c>
      <c r="N102" t="str">
        <f t="shared" ca="1" si="15"/>
        <v>C3</v>
      </c>
      <c r="O102">
        <v>102</v>
      </c>
      <c r="P102" t="str">
        <f t="shared" ca="1" si="16"/>
        <v>C3</v>
      </c>
      <c r="Q102">
        <f t="shared" ca="1" si="17"/>
        <v>0</v>
      </c>
      <c r="R102">
        <f t="shared" ca="1" si="18"/>
        <v>0</v>
      </c>
      <c r="S102">
        <f t="shared" ca="1" si="19"/>
        <v>0</v>
      </c>
      <c r="T102">
        <f t="shared" ca="1" si="20"/>
        <v>0</v>
      </c>
      <c r="U102">
        <f t="shared" ca="1" si="21"/>
        <v>0</v>
      </c>
      <c r="V102">
        <f t="shared" ca="1" si="22"/>
        <v>0.61497704339456816</v>
      </c>
      <c r="W102">
        <f t="shared" ca="1" si="23"/>
        <v>0.26606653404758113</v>
      </c>
    </row>
    <row r="103" spans="1:23">
      <c r="A103" s="2" t="s">
        <v>98</v>
      </c>
      <c r="B103" s="4">
        <v>36</v>
      </c>
      <c r="C103" s="3">
        <v>4.2949999999999999</v>
      </c>
      <c r="D103" s="1">
        <v>-0.53526573324028992</v>
      </c>
      <c r="E103" s="1">
        <v>0.59308331064293318</v>
      </c>
      <c r="K103">
        <f t="shared" ca="1" si="12"/>
        <v>0.72298166073330083</v>
      </c>
      <c r="L103">
        <f t="shared" ca="1" si="13"/>
        <v>2.3844431239343051</v>
      </c>
      <c r="M103">
        <f t="shared" ca="1" si="14"/>
        <v>0.97858122971314965</v>
      </c>
      <c r="N103" t="str">
        <f t="shared" ca="1" si="15"/>
        <v>C1</v>
      </c>
      <c r="O103">
        <v>103</v>
      </c>
      <c r="P103" t="str">
        <f t="shared" ca="1" si="16"/>
        <v>C1</v>
      </c>
      <c r="Q103">
        <f t="shared" ca="1" si="17"/>
        <v>0</v>
      </c>
      <c r="R103">
        <f t="shared" ca="1" si="18"/>
        <v>-0.53526573324028992</v>
      </c>
      <c r="S103">
        <f t="shared" ca="1" si="19"/>
        <v>0.59308331064293318</v>
      </c>
      <c r="T103">
        <f t="shared" ca="1" si="20"/>
        <v>0</v>
      </c>
      <c r="U103">
        <f t="shared" ca="1" si="21"/>
        <v>0</v>
      </c>
      <c r="V103">
        <f t="shared" ca="1" si="22"/>
        <v>0</v>
      </c>
      <c r="W103">
        <f t="shared" ca="1" si="23"/>
        <v>0</v>
      </c>
    </row>
    <row r="104" spans="1:23">
      <c r="A104" s="2" t="s">
        <v>99</v>
      </c>
      <c r="B104" s="4">
        <v>88</v>
      </c>
      <c r="C104" s="3">
        <v>3.31</v>
      </c>
      <c r="D104" s="1">
        <v>2.18348992062392</v>
      </c>
      <c r="E104" s="1">
        <v>0.28920451352366738</v>
      </c>
      <c r="K104">
        <f t="shared" ca="1" si="12"/>
        <v>2.938128798755939</v>
      </c>
      <c r="L104">
        <f t="shared" ca="1" si="13"/>
        <v>0.55118101105067552</v>
      </c>
      <c r="M104">
        <f t="shared" ca="1" si="14"/>
        <v>1.8017903816784751</v>
      </c>
      <c r="N104" t="str">
        <f t="shared" ca="1" si="15"/>
        <v>C2</v>
      </c>
      <c r="O104">
        <v>104</v>
      </c>
      <c r="P104" t="str">
        <f t="shared" ca="1" si="16"/>
        <v>C2</v>
      </c>
      <c r="Q104">
        <f t="shared" ca="1" si="17"/>
        <v>0</v>
      </c>
      <c r="R104">
        <f t="shared" ca="1" si="18"/>
        <v>0</v>
      </c>
      <c r="S104">
        <f t="shared" ca="1" si="19"/>
        <v>0</v>
      </c>
      <c r="T104">
        <f t="shared" ca="1" si="20"/>
        <v>2.18348992062392</v>
      </c>
      <c r="U104">
        <f t="shared" ca="1" si="21"/>
        <v>0.28920451352366738</v>
      </c>
      <c r="V104">
        <f t="shared" ca="1" si="22"/>
        <v>0</v>
      </c>
      <c r="W104">
        <f t="shared" ca="1" si="23"/>
        <v>0</v>
      </c>
    </row>
    <row r="105" spans="1:23">
      <c r="A105" s="2" t="s">
        <v>100</v>
      </c>
      <c r="B105" s="4">
        <v>86</v>
      </c>
      <c r="C105" s="3">
        <v>1.31</v>
      </c>
      <c r="D105" s="1">
        <v>2.0789223954752964</v>
      </c>
      <c r="E105" s="1">
        <v>-0.32780827250529876</v>
      </c>
      <c r="K105">
        <f t="shared" ca="1" si="12"/>
        <v>2.8161110533151446</v>
      </c>
      <c r="L105">
        <f t="shared" ca="1" si="13"/>
        <v>0.41762604205955606</v>
      </c>
      <c r="M105">
        <f t="shared" ca="1" si="14"/>
        <v>1.7932820794623279</v>
      </c>
      <c r="N105" t="str">
        <f t="shared" ca="1" si="15"/>
        <v>C2</v>
      </c>
      <c r="O105">
        <v>105</v>
      </c>
      <c r="P105" t="str">
        <f t="shared" ca="1" si="16"/>
        <v>C2</v>
      </c>
      <c r="Q105">
        <f t="shared" ca="1" si="17"/>
        <v>0</v>
      </c>
      <c r="R105">
        <f t="shared" ca="1" si="18"/>
        <v>0</v>
      </c>
      <c r="S105">
        <f t="shared" ca="1" si="19"/>
        <v>0</v>
      </c>
      <c r="T105">
        <f t="shared" ca="1" si="20"/>
        <v>2.0789223954752964</v>
      </c>
      <c r="U105">
        <f t="shared" ca="1" si="21"/>
        <v>-0.32780827250529876</v>
      </c>
      <c r="V105">
        <f t="shared" ca="1" si="22"/>
        <v>0</v>
      </c>
      <c r="W105">
        <f t="shared" ca="1" si="23"/>
        <v>0</v>
      </c>
    </row>
    <row r="106" spans="1:23">
      <c r="A106" s="2" t="s">
        <v>101</v>
      </c>
      <c r="B106" s="4">
        <v>61</v>
      </c>
      <c r="C106" s="3">
        <v>1.4019999999999999</v>
      </c>
      <c r="D106" s="1">
        <v>0.77182833111750326</v>
      </c>
      <c r="E106" s="1">
        <v>-0.2994256843479664</v>
      </c>
      <c r="K106">
        <f t="shared" ca="1" si="12"/>
        <v>1.5128021414358452</v>
      </c>
      <c r="L106">
        <f t="shared" ca="1" si="13"/>
        <v>1.0143744496620417</v>
      </c>
      <c r="M106">
        <f t="shared" ca="1" si="14"/>
        <v>0.67554029994120923</v>
      </c>
      <c r="N106" t="str">
        <f t="shared" ca="1" si="15"/>
        <v>C3</v>
      </c>
      <c r="O106">
        <v>106</v>
      </c>
      <c r="P106" t="str">
        <f t="shared" ca="1" si="16"/>
        <v>C3</v>
      </c>
      <c r="Q106">
        <f t="shared" ca="1" si="17"/>
        <v>0</v>
      </c>
      <c r="R106">
        <f t="shared" ca="1" si="18"/>
        <v>0</v>
      </c>
      <c r="S106">
        <f t="shared" ca="1" si="19"/>
        <v>0</v>
      </c>
      <c r="T106">
        <f t="shared" ca="1" si="20"/>
        <v>0</v>
      </c>
      <c r="U106">
        <f t="shared" ca="1" si="21"/>
        <v>0</v>
      </c>
      <c r="V106">
        <f t="shared" ca="1" si="22"/>
        <v>0.77182833111750326</v>
      </c>
      <c r="W106">
        <f t="shared" ca="1" si="23"/>
        <v>-0.2994256843479664</v>
      </c>
    </row>
    <row r="107" spans="1:23">
      <c r="A107" s="2" t="s">
        <v>102</v>
      </c>
      <c r="B107" s="4">
        <v>32</v>
      </c>
      <c r="C107" s="3">
        <v>6.5789999999999997</v>
      </c>
      <c r="D107" s="1">
        <v>-0.7444007835375368</v>
      </c>
      <c r="E107" s="1">
        <v>1.2977119122880123</v>
      </c>
      <c r="K107">
        <f t="shared" ca="1" si="12"/>
        <v>1.401469695151903</v>
      </c>
      <c r="L107">
        <f t="shared" ca="1" si="13"/>
        <v>2.8471890423940369</v>
      </c>
      <c r="M107">
        <f t="shared" ca="1" si="14"/>
        <v>1.5367980494830831</v>
      </c>
      <c r="N107" t="str">
        <f t="shared" ca="1" si="15"/>
        <v>C1</v>
      </c>
      <c r="O107">
        <v>107</v>
      </c>
      <c r="P107" t="str">
        <f t="shared" ca="1" si="16"/>
        <v>C1</v>
      </c>
      <c r="Q107">
        <f t="shared" ca="1" si="17"/>
        <v>0</v>
      </c>
      <c r="R107">
        <f t="shared" ca="1" si="18"/>
        <v>-0.7444007835375368</v>
      </c>
      <c r="S107">
        <f t="shared" ca="1" si="19"/>
        <v>1.2977119122880123</v>
      </c>
      <c r="T107">
        <f t="shared" ca="1" si="20"/>
        <v>0</v>
      </c>
      <c r="U107">
        <f t="shared" ca="1" si="21"/>
        <v>0</v>
      </c>
      <c r="V107">
        <f t="shared" ca="1" si="22"/>
        <v>0</v>
      </c>
      <c r="W107">
        <f t="shared" ca="1" si="23"/>
        <v>0</v>
      </c>
    </row>
    <row r="108" spans="1:23">
      <c r="A108" s="2" t="s">
        <v>102</v>
      </c>
      <c r="B108" s="4">
        <v>35</v>
      </c>
      <c r="C108" s="3">
        <v>3.23</v>
      </c>
      <c r="D108" s="1">
        <v>-0.5875494958146017</v>
      </c>
      <c r="E108" s="1">
        <v>0.2645240020825087</v>
      </c>
      <c r="K108">
        <f t="shared" ca="1" si="12"/>
        <v>0.39415836870625032</v>
      </c>
      <c r="L108">
        <f t="shared" ca="1" si="13"/>
        <v>2.3677645944110064</v>
      </c>
      <c r="M108">
        <f t="shared" ca="1" si="14"/>
        <v>0.9697026557471996</v>
      </c>
      <c r="N108" t="str">
        <f t="shared" ca="1" si="15"/>
        <v>C1</v>
      </c>
      <c r="O108">
        <v>108</v>
      </c>
      <c r="P108" t="str">
        <f t="shared" ca="1" si="16"/>
        <v>C1</v>
      </c>
      <c r="Q108">
        <f t="shared" ca="1" si="17"/>
        <v>0</v>
      </c>
      <c r="R108">
        <f t="shared" ca="1" si="18"/>
        <v>-0.5875494958146017</v>
      </c>
      <c r="S108">
        <f t="shared" ca="1" si="19"/>
        <v>0.2645240020825087</v>
      </c>
      <c r="T108">
        <f t="shared" ca="1" si="20"/>
        <v>0</v>
      </c>
      <c r="U108">
        <f t="shared" ca="1" si="21"/>
        <v>0</v>
      </c>
      <c r="V108">
        <f t="shared" ca="1" si="22"/>
        <v>0</v>
      </c>
      <c r="W108">
        <f t="shared" ca="1" si="23"/>
        <v>0</v>
      </c>
    </row>
    <row r="109" spans="1:23">
      <c r="A109" s="2" t="s">
        <v>102</v>
      </c>
      <c r="B109" s="4">
        <v>37</v>
      </c>
      <c r="C109" s="3">
        <v>2.4060000000000001</v>
      </c>
      <c r="D109" s="1">
        <v>-0.4829819706659782</v>
      </c>
      <c r="E109" s="1">
        <v>1.0314734238574709E-2</v>
      </c>
      <c r="K109">
        <f t="shared" ca="1" si="12"/>
        <v>0.27046230013871592</v>
      </c>
      <c r="L109">
        <f t="shared" ca="1" si="13"/>
        <v>2.2418628621123489</v>
      </c>
      <c r="M109">
        <f t="shared" ca="1" si="14"/>
        <v>0.89827831692712101</v>
      </c>
      <c r="N109" t="str">
        <f t="shared" ca="1" si="15"/>
        <v>C1</v>
      </c>
      <c r="O109">
        <v>109</v>
      </c>
      <c r="P109" t="str">
        <f t="shared" ca="1" si="16"/>
        <v>C1</v>
      </c>
      <c r="Q109">
        <f t="shared" ca="1" si="17"/>
        <v>0</v>
      </c>
      <c r="R109">
        <f t="shared" ca="1" si="18"/>
        <v>-0.4829819706659782</v>
      </c>
      <c r="S109">
        <f t="shared" ca="1" si="19"/>
        <v>1.0314734238574709E-2</v>
      </c>
      <c r="T109">
        <f t="shared" ca="1" si="20"/>
        <v>0</v>
      </c>
      <c r="U109">
        <f t="shared" ca="1" si="21"/>
        <v>0</v>
      </c>
      <c r="V109">
        <f t="shared" ca="1" si="22"/>
        <v>0</v>
      </c>
      <c r="W109">
        <f t="shared" ca="1" si="23"/>
        <v>0</v>
      </c>
    </row>
    <row r="110" spans="1:23">
      <c r="A110" s="2" t="s">
        <v>103</v>
      </c>
      <c r="B110" s="4">
        <v>35</v>
      </c>
      <c r="C110" s="3">
        <v>-5.1100000000000003</v>
      </c>
      <c r="D110" s="1">
        <v>-0.5875494958146017</v>
      </c>
      <c r="E110" s="1">
        <v>-2.3084193156582806</v>
      </c>
      <c r="K110">
        <f t="shared" ca="1" si="12"/>
        <v>2.2092397940677539</v>
      </c>
      <c r="L110">
        <f t="shared" ca="1" si="13"/>
        <v>3.2483759800501568</v>
      </c>
      <c r="M110">
        <f t="shared" ca="1" si="14"/>
        <v>2.7381886025183984</v>
      </c>
      <c r="N110" t="str">
        <f t="shared" ca="1" si="15"/>
        <v>C1</v>
      </c>
      <c r="O110">
        <v>110</v>
      </c>
      <c r="P110" t="str">
        <f t="shared" ca="1" si="16"/>
        <v>C1</v>
      </c>
      <c r="Q110">
        <f t="shared" ca="1" si="17"/>
        <v>0</v>
      </c>
      <c r="R110">
        <f t="shared" ca="1" si="18"/>
        <v>-0.5875494958146017</v>
      </c>
      <c r="S110">
        <f t="shared" ca="1" si="19"/>
        <v>-2.3084193156582806</v>
      </c>
      <c r="T110">
        <f t="shared" ca="1" si="20"/>
        <v>0</v>
      </c>
      <c r="U110">
        <f t="shared" ca="1" si="21"/>
        <v>0</v>
      </c>
      <c r="V110">
        <f t="shared" ca="1" si="22"/>
        <v>0</v>
      </c>
      <c r="W110">
        <f t="shared" ca="1" si="23"/>
        <v>0</v>
      </c>
    </row>
    <row r="111" spans="1:23">
      <c r="A111" s="2" t="s">
        <v>104</v>
      </c>
      <c r="B111" s="4">
        <v>41</v>
      </c>
      <c r="C111" s="3">
        <v>1</v>
      </c>
      <c r="D111" s="1">
        <v>-0.27384692036873126</v>
      </c>
      <c r="E111" s="1">
        <v>-0.42344525433978858</v>
      </c>
      <c r="K111">
        <f t="shared" ca="1" si="12"/>
        <v>0.55564885623358817</v>
      </c>
      <c r="L111">
        <f t="shared" ca="1" si="13"/>
        <v>2.063699464919639</v>
      </c>
      <c r="M111">
        <f t="shared" ca="1" si="14"/>
        <v>0.94176698258616476</v>
      </c>
      <c r="N111" t="str">
        <f t="shared" ca="1" si="15"/>
        <v>C1</v>
      </c>
      <c r="O111">
        <v>111</v>
      </c>
      <c r="P111" t="str">
        <f t="shared" ca="1" si="16"/>
        <v>C1</v>
      </c>
      <c r="Q111">
        <f t="shared" ca="1" si="17"/>
        <v>0</v>
      </c>
      <c r="R111">
        <f t="shared" ca="1" si="18"/>
        <v>-0.27384692036873126</v>
      </c>
      <c r="S111">
        <f t="shared" ca="1" si="19"/>
        <v>-0.42344525433978858</v>
      </c>
      <c r="T111">
        <f t="shared" ca="1" si="20"/>
        <v>0</v>
      </c>
      <c r="U111">
        <f t="shared" ca="1" si="21"/>
        <v>0</v>
      </c>
      <c r="V111">
        <f t="shared" ca="1" si="22"/>
        <v>0</v>
      </c>
      <c r="W111">
        <f t="shared" ca="1" si="23"/>
        <v>0</v>
      </c>
    </row>
    <row r="112" spans="1:23">
      <c r="A112" s="2" t="s">
        <v>105</v>
      </c>
      <c r="B112" s="4">
        <v>41</v>
      </c>
      <c r="C112" s="3">
        <v>2.8759999999999999</v>
      </c>
      <c r="D112" s="1">
        <v>-0.27384692036873126</v>
      </c>
      <c r="E112" s="1">
        <v>0.1553127389553817</v>
      </c>
      <c r="K112">
        <f t="shared" ca="1" si="12"/>
        <v>0.52302527702689539</v>
      </c>
      <c r="L112">
        <f t="shared" ca="1" si="13"/>
        <v>2.0430664443976374</v>
      </c>
      <c r="M112">
        <f t="shared" ca="1" si="14"/>
        <v>0.66306148569556822</v>
      </c>
      <c r="N112" t="str">
        <f t="shared" ca="1" si="15"/>
        <v>C1</v>
      </c>
      <c r="O112">
        <v>112</v>
      </c>
      <c r="P112" t="str">
        <f t="shared" ca="1" si="16"/>
        <v>C1</v>
      </c>
      <c r="Q112">
        <f t="shared" ca="1" si="17"/>
        <v>0</v>
      </c>
      <c r="R112">
        <f t="shared" ca="1" si="18"/>
        <v>-0.27384692036873126</v>
      </c>
      <c r="S112">
        <f t="shared" ca="1" si="19"/>
        <v>0.1553127389553817</v>
      </c>
      <c r="T112">
        <f t="shared" ca="1" si="20"/>
        <v>0</v>
      </c>
      <c r="U112">
        <f t="shared" ca="1" si="21"/>
        <v>0</v>
      </c>
      <c r="V112">
        <f t="shared" ca="1" si="22"/>
        <v>0</v>
      </c>
      <c r="W112">
        <f t="shared" ca="1" si="23"/>
        <v>0</v>
      </c>
    </row>
    <row r="113" spans="1:23">
      <c r="A113" s="2" t="s">
        <v>106</v>
      </c>
      <c r="B113" s="4">
        <v>25</v>
      </c>
      <c r="C113" s="3">
        <v>4.673</v>
      </c>
      <c r="D113" s="1">
        <v>-1.110387121557719</v>
      </c>
      <c r="E113" s="1">
        <v>0.7096987272024079</v>
      </c>
      <c r="K113">
        <f t="shared" ca="1" si="12"/>
        <v>0.89865769161139497</v>
      </c>
      <c r="L113">
        <f t="shared" ca="1" si="13"/>
        <v>2.969844880156812</v>
      </c>
      <c r="M113">
        <f t="shared" ca="1" si="14"/>
        <v>1.5609685001234954</v>
      </c>
      <c r="N113" t="str">
        <f t="shared" ca="1" si="15"/>
        <v>C1</v>
      </c>
      <c r="O113">
        <v>113</v>
      </c>
      <c r="P113" t="str">
        <f t="shared" ca="1" si="16"/>
        <v>C1</v>
      </c>
      <c r="Q113">
        <f t="shared" ca="1" si="17"/>
        <v>0</v>
      </c>
      <c r="R113">
        <f t="shared" ca="1" si="18"/>
        <v>-1.110387121557719</v>
      </c>
      <c r="S113">
        <f t="shared" ca="1" si="19"/>
        <v>0.7096987272024079</v>
      </c>
      <c r="T113">
        <f t="shared" ca="1" si="20"/>
        <v>0</v>
      </c>
      <c r="U113">
        <f t="shared" ca="1" si="21"/>
        <v>0</v>
      </c>
      <c r="V113">
        <f t="shared" ca="1" si="22"/>
        <v>0</v>
      </c>
      <c r="W113">
        <f t="shared" ca="1" si="23"/>
        <v>0</v>
      </c>
    </row>
    <row r="114" spans="1:23">
      <c r="A114" s="2" t="s">
        <v>107</v>
      </c>
      <c r="B114" s="4">
        <v>29</v>
      </c>
      <c r="C114" s="3">
        <v>2.3079999999999998</v>
      </c>
      <c r="D114" s="1">
        <v>-0.90125207126047202</v>
      </c>
      <c r="E114" s="1">
        <v>-1.9918892276844728E-2</v>
      </c>
      <c r="K114">
        <f t="shared" ca="1" si="12"/>
        <v>0.19220195359281786</v>
      </c>
      <c r="L114">
        <f t="shared" ca="1" si="13"/>
        <v>2.6593179844901167</v>
      </c>
      <c r="M114">
        <f t="shared" ca="1" si="14"/>
        <v>1.311891366758059</v>
      </c>
      <c r="N114" t="str">
        <f t="shared" ca="1" si="15"/>
        <v>C1</v>
      </c>
      <c r="O114">
        <v>114</v>
      </c>
      <c r="P114" t="str">
        <f t="shared" ca="1" si="16"/>
        <v>C1</v>
      </c>
      <c r="Q114">
        <f t="shared" ca="1" si="17"/>
        <v>0</v>
      </c>
      <c r="R114">
        <f t="shared" ca="1" si="18"/>
        <v>-0.90125207126047202</v>
      </c>
      <c r="S114">
        <f t="shared" ca="1" si="19"/>
        <v>-1.9918892276844728E-2</v>
      </c>
      <c r="T114">
        <f t="shared" ca="1" si="20"/>
        <v>0</v>
      </c>
      <c r="U114">
        <f t="shared" ca="1" si="21"/>
        <v>0</v>
      </c>
      <c r="V114">
        <f t="shared" ca="1" si="22"/>
        <v>0</v>
      </c>
      <c r="W114">
        <f t="shared" ca="1" si="23"/>
        <v>0</v>
      </c>
    </row>
    <row r="115" spans="1:23">
      <c r="A115" s="2" t="s">
        <v>108</v>
      </c>
      <c r="B115" s="4">
        <v>66</v>
      </c>
      <c r="C115" s="3">
        <v>2.7320000000000002</v>
      </c>
      <c r="D115" s="1">
        <v>1.033247143989062</v>
      </c>
      <c r="E115" s="1">
        <v>0.11088781836129621</v>
      </c>
      <c r="K115">
        <f t="shared" ca="1" si="12"/>
        <v>1.7745197226108833</v>
      </c>
      <c r="L115">
        <f t="shared" ca="1" si="13"/>
        <v>0.74458273715265721</v>
      </c>
      <c r="M115">
        <f t="shared" ca="1" si="14"/>
        <v>0.66635763144922744</v>
      </c>
      <c r="N115" t="str">
        <f t="shared" ca="1" si="15"/>
        <v>C3</v>
      </c>
      <c r="O115">
        <v>115</v>
      </c>
      <c r="P115" t="str">
        <f t="shared" ca="1" si="16"/>
        <v>C3</v>
      </c>
      <c r="Q115">
        <f t="shared" ca="1" si="17"/>
        <v>0</v>
      </c>
      <c r="R115">
        <f t="shared" ca="1" si="18"/>
        <v>0</v>
      </c>
      <c r="S115">
        <f t="shared" ca="1" si="19"/>
        <v>0</v>
      </c>
      <c r="T115">
        <f t="shared" ca="1" si="20"/>
        <v>0</v>
      </c>
      <c r="U115">
        <f t="shared" ca="1" si="21"/>
        <v>0</v>
      </c>
      <c r="V115">
        <f t="shared" ca="1" si="22"/>
        <v>1.033247143989062</v>
      </c>
      <c r="W115">
        <f t="shared" ca="1" si="23"/>
        <v>0.11088781836129621</v>
      </c>
    </row>
    <row r="116" spans="1:23">
      <c r="A116" s="2" t="s">
        <v>109</v>
      </c>
      <c r="B116" s="4">
        <v>81</v>
      </c>
      <c r="C116" s="3">
        <v>1.806</v>
      </c>
      <c r="D116" s="1">
        <v>1.817503582603738</v>
      </c>
      <c r="E116" s="1">
        <v>-0.17478910157011518</v>
      </c>
      <c r="K116">
        <f t="shared" ca="1" si="12"/>
        <v>2.5467512653385773</v>
      </c>
      <c r="L116">
        <f t="shared" ca="1" si="13"/>
        <v>0.12864590093566922</v>
      </c>
      <c r="M116">
        <f t="shared" ca="1" si="14"/>
        <v>1.4976288066757524</v>
      </c>
      <c r="N116" t="str">
        <f t="shared" ca="1" si="15"/>
        <v>C2</v>
      </c>
      <c r="O116">
        <v>116</v>
      </c>
      <c r="P116" t="str">
        <f t="shared" ca="1" si="16"/>
        <v>C2</v>
      </c>
      <c r="Q116">
        <f t="shared" ca="1" si="17"/>
        <v>0</v>
      </c>
      <c r="R116">
        <f t="shared" ca="1" si="18"/>
        <v>0</v>
      </c>
      <c r="S116">
        <f t="shared" ca="1" si="19"/>
        <v>0</v>
      </c>
      <c r="T116">
        <f t="shared" ca="1" si="20"/>
        <v>1.817503582603738</v>
      </c>
      <c r="U116">
        <f t="shared" ca="1" si="21"/>
        <v>-0.17478910157011518</v>
      </c>
      <c r="V116">
        <f t="shared" ca="1" si="22"/>
        <v>0</v>
      </c>
      <c r="W116">
        <f t="shared" ca="1" si="23"/>
        <v>0</v>
      </c>
    </row>
    <row r="117" spans="1:23">
      <c r="A117" s="2" t="s">
        <v>110</v>
      </c>
      <c r="B117" s="4">
        <v>74</v>
      </c>
      <c r="C117" s="3">
        <v>1.6160000000000001</v>
      </c>
      <c r="D117" s="1">
        <v>1.4515172445835558</v>
      </c>
      <c r="E117" s="1">
        <v>-0.23340531624286695</v>
      </c>
      <c r="K117">
        <f t="shared" ca="1" si="12"/>
        <v>2.1836292533879673</v>
      </c>
      <c r="L117">
        <f t="shared" ca="1" si="13"/>
        <v>0.35149693912923158</v>
      </c>
      <c r="M117">
        <f t="shared" ca="1" si="14"/>
        <v>1.1745868647373299</v>
      </c>
      <c r="N117" t="str">
        <f t="shared" ca="1" si="15"/>
        <v>C2</v>
      </c>
      <c r="O117">
        <v>117</v>
      </c>
      <c r="P117" t="str">
        <f t="shared" ca="1" si="16"/>
        <v>C2</v>
      </c>
      <c r="Q117">
        <f t="shared" ca="1" si="17"/>
        <v>0</v>
      </c>
      <c r="R117">
        <f t="shared" ca="1" si="18"/>
        <v>0</v>
      </c>
      <c r="S117">
        <f t="shared" ca="1" si="19"/>
        <v>0</v>
      </c>
      <c r="T117">
        <f t="shared" ca="1" si="20"/>
        <v>1.4515172445835558</v>
      </c>
      <c r="U117">
        <f t="shared" ca="1" si="21"/>
        <v>-0.23340531624286695</v>
      </c>
      <c r="V117">
        <f t="shared" ca="1" si="22"/>
        <v>0</v>
      </c>
      <c r="W117">
        <f t="shared" ca="1" si="23"/>
        <v>0</v>
      </c>
    </row>
    <row r="118" spans="1:23">
      <c r="A118" s="2" t="s">
        <v>111</v>
      </c>
      <c r="B118" s="4">
        <v>71</v>
      </c>
      <c r="C118" s="3">
        <v>1.4379999999999999</v>
      </c>
      <c r="D118" s="1">
        <v>1.2946659568606207</v>
      </c>
      <c r="E118" s="1">
        <v>-0.28831945419944499</v>
      </c>
      <c r="K118">
        <f t="shared" ca="1" si="12"/>
        <v>2.0313305565624753</v>
      </c>
      <c r="L118">
        <f t="shared" ca="1" si="13"/>
        <v>0.51593055593848203</v>
      </c>
      <c r="M118">
        <f t="shared" ca="1" si="14"/>
        <v>1.0607237086975012</v>
      </c>
      <c r="N118" t="str">
        <f t="shared" ca="1" si="15"/>
        <v>C2</v>
      </c>
      <c r="O118">
        <v>118</v>
      </c>
      <c r="P118" t="str">
        <f t="shared" ca="1" si="16"/>
        <v>C2</v>
      </c>
      <c r="Q118">
        <f t="shared" ca="1" si="17"/>
        <v>0</v>
      </c>
      <c r="R118">
        <f t="shared" ca="1" si="18"/>
        <v>0</v>
      </c>
      <c r="S118">
        <f t="shared" ca="1" si="19"/>
        <v>0</v>
      </c>
      <c r="T118">
        <f t="shared" ca="1" si="20"/>
        <v>1.2946659568606207</v>
      </c>
      <c r="U118">
        <f t="shared" ca="1" si="21"/>
        <v>-0.28831945419944499</v>
      </c>
      <c r="V118">
        <f t="shared" ca="1" si="22"/>
        <v>0</v>
      </c>
      <c r="W118">
        <f t="shared" ca="1" si="23"/>
        <v>0</v>
      </c>
    </row>
    <row r="119" spans="1:23">
      <c r="A119" s="2" t="s">
        <v>112</v>
      </c>
      <c r="B119" s="4">
        <v>17</v>
      </c>
      <c r="C119" s="3">
        <v>-18</v>
      </c>
      <c r="D119" s="1">
        <v>-1.5286572221522128</v>
      </c>
      <c r="E119" s="1">
        <v>-6.2850667216149674</v>
      </c>
      <c r="K119">
        <f t="shared" ca="1" si="12"/>
        <v>6.2330068918116863</v>
      </c>
      <c r="L119">
        <f t="shared" ca="1" si="13"/>
        <v>7.0385510086949843</v>
      </c>
      <c r="M119">
        <f t="shared" ca="1" si="14"/>
        <v>6.8109195797078455</v>
      </c>
      <c r="N119" t="str">
        <f t="shared" ca="1" si="15"/>
        <v>C1</v>
      </c>
      <c r="O119">
        <v>119</v>
      </c>
      <c r="P119" t="str">
        <f t="shared" ca="1" si="16"/>
        <v>C1</v>
      </c>
      <c r="Q119">
        <f t="shared" ca="1" si="17"/>
        <v>0</v>
      </c>
      <c r="R119">
        <f t="shared" ca="1" si="18"/>
        <v>-1.5286572221522128</v>
      </c>
      <c r="S119">
        <f t="shared" ca="1" si="19"/>
        <v>-6.2850667216149674</v>
      </c>
      <c r="T119">
        <f t="shared" ca="1" si="20"/>
        <v>0</v>
      </c>
      <c r="U119">
        <f t="shared" ca="1" si="21"/>
        <v>0</v>
      </c>
      <c r="V119">
        <f t="shared" ca="1" si="22"/>
        <v>0</v>
      </c>
      <c r="W119">
        <f t="shared" ca="1" si="23"/>
        <v>0</v>
      </c>
    </row>
    <row r="120" spans="1:23">
      <c r="A120" s="2" t="s">
        <v>113</v>
      </c>
      <c r="B120" s="4">
        <v>33</v>
      </c>
      <c r="C120" s="3">
        <v>6.2110000000000003</v>
      </c>
      <c r="D120" s="1">
        <v>-0.69211702096322514</v>
      </c>
      <c r="E120" s="1">
        <v>1.1841815596586829</v>
      </c>
      <c r="K120">
        <f t="shared" ca="1" si="12"/>
        <v>1.2883532384595235</v>
      </c>
      <c r="L120">
        <f t="shared" ca="1" si="13"/>
        <v>2.7480876284599023</v>
      </c>
      <c r="M120">
        <f t="shared" ca="1" si="14"/>
        <v>1.4220463227952613</v>
      </c>
      <c r="N120" t="str">
        <f t="shared" ca="1" si="15"/>
        <v>C1</v>
      </c>
      <c r="O120">
        <v>120</v>
      </c>
      <c r="P120" t="str">
        <f t="shared" ca="1" si="16"/>
        <v>C1</v>
      </c>
      <c r="Q120">
        <f t="shared" ca="1" si="17"/>
        <v>0</v>
      </c>
      <c r="R120">
        <f t="shared" ca="1" si="18"/>
        <v>-0.69211702096322514</v>
      </c>
      <c r="S120">
        <f t="shared" ca="1" si="19"/>
        <v>1.1841815596586829</v>
      </c>
      <c r="T120">
        <f t="shared" ca="1" si="20"/>
        <v>0</v>
      </c>
      <c r="U120">
        <f t="shared" ca="1" si="21"/>
        <v>0</v>
      </c>
      <c r="V120">
        <f t="shared" ca="1" si="22"/>
        <v>0</v>
      </c>
      <c r="W120">
        <f t="shared" ca="1" si="23"/>
        <v>0</v>
      </c>
    </row>
    <row r="121" spans="1:23">
      <c r="A121" s="2" t="s">
        <v>114</v>
      </c>
      <c r="B121" s="4">
        <v>14</v>
      </c>
      <c r="C121" s="3">
        <v>-9.7789999999999999</v>
      </c>
      <c r="D121" s="1">
        <v>-1.6855085098751479</v>
      </c>
      <c r="E121" s="1">
        <v>-3.7488356646429017</v>
      </c>
      <c r="K121">
        <f t="shared" ca="1" si="12"/>
        <v>3.7687672307864952</v>
      </c>
      <c r="L121">
        <f t="shared" ca="1" si="13"/>
        <v>5.0455111824296521</v>
      </c>
      <c r="M121">
        <f t="shared" ca="1" si="14"/>
        <v>4.5038135480453017</v>
      </c>
      <c r="N121" t="str">
        <f t="shared" ca="1" si="15"/>
        <v>C1</v>
      </c>
      <c r="O121">
        <v>121</v>
      </c>
      <c r="P121" t="str">
        <f t="shared" ca="1" si="16"/>
        <v>C1</v>
      </c>
      <c r="Q121">
        <f t="shared" ca="1" si="17"/>
        <v>0</v>
      </c>
      <c r="R121">
        <f t="shared" ca="1" si="18"/>
        <v>-1.6855085098751479</v>
      </c>
      <c r="S121">
        <f t="shared" ca="1" si="19"/>
        <v>-3.7488356646429017</v>
      </c>
      <c r="T121">
        <f t="shared" ca="1" si="20"/>
        <v>0</v>
      </c>
      <c r="U121">
        <f t="shared" ca="1" si="21"/>
        <v>0</v>
      </c>
      <c r="V121">
        <f t="shared" ca="1" si="22"/>
        <v>0</v>
      </c>
      <c r="W121">
        <f t="shared" ca="1" si="23"/>
        <v>0</v>
      </c>
    </row>
    <row r="122" spans="1:23">
      <c r="A122" s="2" t="s">
        <v>115</v>
      </c>
      <c r="B122" s="4">
        <v>38</v>
      </c>
      <c r="C122" s="3">
        <v>2.9670000000000001</v>
      </c>
      <c r="D122" s="1">
        <v>-0.43069820809166648</v>
      </c>
      <c r="E122" s="1">
        <v>0.18338682071969969</v>
      </c>
      <c r="K122">
        <f t="shared" ca="1" si="12"/>
        <v>0.41344680239548243</v>
      </c>
      <c r="L122">
        <f t="shared" ca="1" si="13"/>
        <v>2.202036831230981</v>
      </c>
      <c r="M122">
        <f t="shared" ca="1" si="14"/>
        <v>0.81569471856787779</v>
      </c>
      <c r="N122" t="str">
        <f t="shared" ca="1" si="15"/>
        <v>C1</v>
      </c>
      <c r="O122">
        <v>122</v>
      </c>
      <c r="P122" t="str">
        <f t="shared" ca="1" si="16"/>
        <v>C1</v>
      </c>
      <c r="Q122">
        <f t="shared" ca="1" si="17"/>
        <v>0</v>
      </c>
      <c r="R122">
        <f t="shared" ca="1" si="18"/>
        <v>-0.43069820809166648</v>
      </c>
      <c r="S122">
        <f t="shared" ca="1" si="19"/>
        <v>0.18338682071969969</v>
      </c>
      <c r="T122">
        <f t="shared" ca="1" si="20"/>
        <v>0</v>
      </c>
      <c r="U122">
        <f t="shared" ca="1" si="21"/>
        <v>0</v>
      </c>
      <c r="V122">
        <f t="shared" ca="1" si="22"/>
        <v>0</v>
      </c>
      <c r="W122">
        <f t="shared" ca="1" si="23"/>
        <v>0</v>
      </c>
    </row>
    <row r="123" spans="1:23">
      <c r="A123" s="2" t="s">
        <v>116</v>
      </c>
      <c r="B123" s="4">
        <v>22</v>
      </c>
      <c r="C123" s="3">
        <v>0.52200000000000002</v>
      </c>
      <c r="D123" s="1">
        <v>-1.2672384092806541</v>
      </c>
      <c r="E123" s="1">
        <v>-0.57091131020071151</v>
      </c>
      <c r="K123">
        <f t="shared" ca="1" si="12"/>
        <v>0.71331842274254931</v>
      </c>
      <c r="L123">
        <f t="shared" ca="1" si="13"/>
        <v>3.0676879530629435</v>
      </c>
      <c r="M123">
        <f t="shared" ca="1" si="14"/>
        <v>1.8433630340951346</v>
      </c>
      <c r="N123" t="str">
        <f t="shared" ca="1" si="15"/>
        <v>C1</v>
      </c>
      <c r="O123">
        <v>123</v>
      </c>
      <c r="P123" t="str">
        <f t="shared" ca="1" si="16"/>
        <v>C1</v>
      </c>
      <c r="Q123">
        <f t="shared" ca="1" si="17"/>
        <v>0</v>
      </c>
      <c r="R123">
        <f t="shared" ca="1" si="18"/>
        <v>-1.2672384092806541</v>
      </c>
      <c r="S123">
        <f t="shared" ca="1" si="19"/>
        <v>-0.57091131020071151</v>
      </c>
      <c r="T123">
        <f t="shared" ca="1" si="20"/>
        <v>0</v>
      </c>
      <c r="U123">
        <f t="shared" ca="1" si="21"/>
        <v>0</v>
      </c>
      <c r="V123">
        <f t="shared" ca="1" si="22"/>
        <v>0</v>
      </c>
      <c r="W123">
        <f t="shared" ca="1" si="23"/>
        <v>0</v>
      </c>
    </row>
  </sheetData>
  <mergeCells count="1">
    <mergeCell ref="G1:H1"/>
  </mergeCells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FC313-9655-4587-A419-664D5F933E16}">
  <sheetPr codeName="Sheet9"/>
  <dimension ref="A1:W123"/>
  <sheetViews>
    <sheetView topLeftCell="C1" zoomScaleNormal="100" workbookViewId="0">
      <selection activeCell="H35" sqref="H35"/>
    </sheetView>
  </sheetViews>
  <sheetFormatPr defaultRowHeight="13.8"/>
  <sheetData>
    <row r="1" spans="1:23">
      <c r="A1" s="1" t="s">
        <v>117</v>
      </c>
      <c r="B1" s="3" t="s">
        <v>119</v>
      </c>
      <c r="C1" s="3" t="s">
        <v>118</v>
      </c>
      <c r="D1" s="1" t="s">
        <v>119</v>
      </c>
      <c r="E1" s="1" t="s">
        <v>118</v>
      </c>
      <c r="F1" s="8" t="s">
        <v>135</v>
      </c>
      <c r="G1" s="10" t="s">
        <v>126</v>
      </c>
      <c r="H1" s="10"/>
      <c r="K1" t="s">
        <v>123</v>
      </c>
      <c r="L1" t="s">
        <v>124</v>
      </c>
      <c r="M1" t="s">
        <v>125</v>
      </c>
      <c r="N1" t="s">
        <v>127</v>
      </c>
      <c r="O1">
        <v>1</v>
      </c>
      <c r="P1" t="s">
        <v>136</v>
      </c>
      <c r="Q1" t="s">
        <v>132</v>
      </c>
      <c r="R1" t="s">
        <v>123</v>
      </c>
      <c r="S1" t="s">
        <v>123</v>
      </c>
      <c r="T1" t="s">
        <v>124</v>
      </c>
      <c r="U1" t="s">
        <v>124</v>
      </c>
      <c r="V1" t="s">
        <v>125</v>
      </c>
      <c r="W1" t="s">
        <v>125</v>
      </c>
    </row>
    <row r="2" spans="1:23">
      <c r="A2" s="2" t="s">
        <v>0</v>
      </c>
      <c r="B2" s="4">
        <v>39</v>
      </c>
      <c r="C2" s="3">
        <v>3.403</v>
      </c>
      <c r="D2" s="1">
        <v>-0.37841444551735476</v>
      </c>
      <c r="E2" s="1">
        <v>0.31789560807401429</v>
      </c>
      <c r="G2" s="1" t="s">
        <v>122</v>
      </c>
      <c r="H2" s="1" t="s">
        <v>119</v>
      </c>
      <c r="I2" s="1" t="s">
        <v>118</v>
      </c>
      <c r="K2">
        <f ca="1">SQRT((D2-$H$3)^2+(E2-$I$3)^2)</f>
        <v>0.59849201244176553</v>
      </c>
      <c r="L2">
        <f ca="1">SQRT((D2-$H$4)^2+(E2-$I$4)^2)</f>
        <v>2.1386238409419165</v>
      </c>
      <c r="M2">
        <f ca="1">SQRT((D2-$H$5)^2+(E2-$I$5)^2)</f>
        <v>0.66954966033335328</v>
      </c>
      <c r="N2" t="str">
        <f t="shared" ref="N2:N66" ca="1" si="0">INDEX($K$1:$M$1,1,MATCH(MIN(K2:M2),K2:M2,0))</f>
        <v>C1</v>
      </c>
      <c r="O2">
        <v>2</v>
      </c>
      <c r="P2" t="str">
        <f ca="1">INDIRECT($F$1&amp;"!N"&amp;O2)</f>
        <v>C1</v>
      </c>
      <c r="Q2">
        <f ca="1">IF(P2=N2,0,1)</f>
        <v>0</v>
      </c>
      <c r="R2">
        <f ca="1">IF($N2=R$1,$D2,0)</f>
        <v>-0.37841444551735476</v>
      </c>
      <c r="S2">
        <f ca="1">IF($N2=S$1,$E2,0)</f>
        <v>0.31789560807401429</v>
      </c>
      <c r="T2">
        <f ca="1">IF($N2=T$1,$D2,0)</f>
        <v>0</v>
      </c>
      <c r="U2">
        <f ca="1">IF($N2=U$1,$E2,0)</f>
        <v>0</v>
      </c>
      <c r="V2">
        <f ca="1">IF($N2=V$1,$D2,0)</f>
        <v>0</v>
      </c>
      <c r="W2">
        <f ca="1">IF($N2=W$1,$E2,0)</f>
        <v>0</v>
      </c>
    </row>
    <row r="3" spans="1:23">
      <c r="A3" s="2" t="s">
        <v>1</v>
      </c>
      <c r="B3" s="4">
        <v>34</v>
      </c>
      <c r="C3" s="3">
        <v>4.202</v>
      </c>
      <c r="D3" s="1">
        <v>-0.63983325838891336</v>
      </c>
      <c r="E3" s="1">
        <v>0.56439221609258627</v>
      </c>
      <c r="G3" s="1" t="s">
        <v>123</v>
      </c>
      <c r="H3" s="1">
        <f ca="1">AVERAGEIFS(INDIRECT($F$1&amp;"!"&amp;ADDRESS(2,H$6,1)):INDIRECT($F$1&amp;"!"&amp;ADDRESS(123,H$6,1)),INDIRECT($F$1&amp;"!$N$2"):INDIRECT($F$1&amp;"!$N$123"),$G3)</f>
        <v>-0.74037895564720513</v>
      </c>
      <c r="I3" s="1">
        <f ca="1">AVERAGEIFS(INDIRECT($F$1&amp;"!"&amp;ADDRESS(2,I$6,1)):INDIRECT($F$1&amp;"!"&amp;ADDRESS(123,I$6,1)),INDIRECT($F$1&amp;"!$N$2"):INDIRECT($F$1&amp;"!$N$123"),$G3)</f>
        <v>-0.15873253037676144</v>
      </c>
      <c r="K3">
        <f t="shared" ref="K3:K66" ca="1" si="1">SQRT((D3-$H$3)^2+(E3-$I$3)^2)</f>
        <v>0.73008139011586548</v>
      </c>
      <c r="L3">
        <f t="shared" ref="L3:L66" ca="1" si="2">SQRT((D3-$H$4)^2+(E3-$I$4)^2)</f>
        <v>2.4481574537249431</v>
      </c>
      <c r="M3">
        <f t="shared" ref="M3:M66" ca="1" si="3">SQRT((D3-$H$5)^2+(E3-$I$5)^2)</f>
        <v>0.95767051413209303</v>
      </c>
      <c r="N3" t="str">
        <f t="shared" ca="1" si="0"/>
        <v>C1</v>
      </c>
      <c r="O3">
        <v>3</v>
      </c>
      <c r="P3" t="str">
        <f t="shared" ref="P3:P66" ca="1" si="4">INDIRECT($F$1&amp;"!N"&amp;O3)</f>
        <v>C1</v>
      </c>
      <c r="Q3">
        <f t="shared" ref="Q3:Q66" ca="1" si="5">IF(P3=N3,0,1)</f>
        <v>0</v>
      </c>
      <c r="R3">
        <f t="shared" ref="R3:R66" ca="1" si="6">IF($N3=R$1,$D3,0)</f>
        <v>-0.63983325838891336</v>
      </c>
      <c r="S3">
        <f t="shared" ref="S3:S66" ca="1" si="7">IF($N3=S$1,$E3,0)</f>
        <v>0.56439221609258627</v>
      </c>
      <c r="T3">
        <f t="shared" ref="T3:T66" ca="1" si="8">IF($N3=T$1,$D3,0)</f>
        <v>0</v>
      </c>
      <c r="U3">
        <f t="shared" ref="U3:U66" ca="1" si="9">IF($N3=U$1,$E3,0)</f>
        <v>0</v>
      </c>
      <c r="V3">
        <f t="shared" ref="V3:V66" ca="1" si="10">IF($N3=V$1,$D3,0)</f>
        <v>0</v>
      </c>
      <c r="W3">
        <f t="shared" ref="W3:W66" ca="1" si="11">IF($N3=W$1,$E3,0)</f>
        <v>0</v>
      </c>
    </row>
    <row r="4" spans="1:23">
      <c r="A4" s="2" t="s">
        <v>2</v>
      </c>
      <c r="B4" s="4">
        <v>36</v>
      </c>
      <c r="C4" s="3">
        <v>-2.298</v>
      </c>
      <c r="D4" s="1">
        <v>-0.53526573324028992</v>
      </c>
      <c r="E4" s="1">
        <v>-1.4408993385015536</v>
      </c>
      <c r="G4" s="1" t="s">
        <v>124</v>
      </c>
      <c r="H4" s="1">
        <f ca="1">AVERAGEIFS(INDIRECT($F$1&amp;"!"&amp;ADDRESS(2,H$6,1)):INDIRECT($F$1&amp;"!"&amp;ADDRESS(123,H$6,1)),INDIRECT($F$1&amp;"!$N$2"):INDIRECT($F$1&amp;"!$N$123"),$G4)</f>
        <v>1.7248187307674583</v>
      </c>
      <c r="I4" s="1">
        <f ca="1">AVERAGEIFS(INDIRECT($F$1&amp;"!"&amp;ADDRESS(2,I$6,1)):INDIRECT($F$1&amp;"!"&amp;ADDRESS(123,I$6,1)),INDIRECT($F$1&amp;"!$N$2"):INDIRECT($F$1&amp;"!$N$123"),$G4)</f>
        <v>-6.956037551644785E-2</v>
      </c>
      <c r="K4">
        <f t="shared" ca="1" si="1"/>
        <v>1.2984695444495671</v>
      </c>
      <c r="L4">
        <f t="shared" ca="1" si="2"/>
        <v>2.6435870206691243</v>
      </c>
      <c r="M4">
        <f t="shared" ca="1" si="3"/>
        <v>1.9618157119254978</v>
      </c>
      <c r="N4" t="str">
        <f t="shared" ca="1" si="0"/>
        <v>C1</v>
      </c>
      <c r="O4">
        <v>4</v>
      </c>
      <c r="P4" t="str">
        <f t="shared" ca="1" si="4"/>
        <v>C1</v>
      </c>
      <c r="Q4">
        <f t="shared" ca="1" si="5"/>
        <v>0</v>
      </c>
      <c r="R4">
        <f t="shared" ca="1" si="6"/>
        <v>-0.53526573324028992</v>
      </c>
      <c r="S4">
        <f t="shared" ca="1" si="7"/>
        <v>-1.4408993385015536</v>
      </c>
      <c r="T4">
        <f t="shared" ca="1" si="8"/>
        <v>0</v>
      </c>
      <c r="U4">
        <f t="shared" ca="1" si="9"/>
        <v>0</v>
      </c>
      <c r="V4">
        <f t="shared" ca="1" si="10"/>
        <v>0</v>
      </c>
      <c r="W4">
        <f t="shared" ca="1" si="11"/>
        <v>0</v>
      </c>
    </row>
    <row r="5" spans="1:23">
      <c r="A5" s="2" t="s">
        <v>3</v>
      </c>
      <c r="B5" s="4">
        <v>33</v>
      </c>
      <c r="C5" s="3">
        <v>0.20799999999999999</v>
      </c>
      <c r="D5" s="1">
        <v>-0.69211702096322514</v>
      </c>
      <c r="E5" s="1">
        <v>-0.66778231760725915</v>
      </c>
      <c r="G5" s="1" t="s">
        <v>125</v>
      </c>
      <c r="H5" s="1">
        <f ca="1">AVERAGEIFS(INDIRECT($F$1&amp;"!"&amp;ADDRESS(2,H$6,1)):INDIRECT($F$1&amp;"!"&amp;ADDRESS(123,H$6,1)),INDIRECT($F$1&amp;"!$N$2"):INDIRECT($F$1&amp;"!$N$123"),$G5)</f>
        <v>0.29081771543383533</v>
      </c>
      <c r="I5" s="1">
        <f ca="1">AVERAGEIFS(INDIRECT($F$1&amp;"!"&amp;ADDRESS(2,I$6,1)):INDIRECT($F$1&amp;"!"&amp;ADDRESS(123,I$6,1)),INDIRECT($F$1&amp;"!$N$2"):INDIRECT($F$1&amp;"!$N$123"),$G5)</f>
        <v>0.33851264959575356</v>
      </c>
      <c r="K5">
        <f t="shared" ca="1" si="1"/>
        <v>0.51133247522414982</v>
      </c>
      <c r="L5">
        <f t="shared" ca="1" si="2"/>
        <v>2.4898690567965347</v>
      </c>
      <c r="M5">
        <f t="shared" ca="1" si="3"/>
        <v>1.4066947988224281</v>
      </c>
      <c r="N5" t="str">
        <f t="shared" ca="1" si="0"/>
        <v>C1</v>
      </c>
      <c r="O5">
        <v>5</v>
      </c>
      <c r="P5" t="str">
        <f t="shared" ca="1" si="4"/>
        <v>C1</v>
      </c>
      <c r="Q5">
        <f t="shared" ca="1" si="5"/>
        <v>0</v>
      </c>
      <c r="R5">
        <f t="shared" ca="1" si="6"/>
        <v>-0.69211702096322514</v>
      </c>
      <c r="S5">
        <f t="shared" ca="1" si="7"/>
        <v>-0.66778231760725915</v>
      </c>
      <c r="T5">
        <f t="shared" ca="1" si="8"/>
        <v>0</v>
      </c>
      <c r="U5">
        <f t="shared" ca="1" si="9"/>
        <v>0</v>
      </c>
      <c r="V5">
        <f t="shared" ca="1" si="10"/>
        <v>0</v>
      </c>
      <c r="W5">
        <f t="shared" ca="1" si="11"/>
        <v>0</v>
      </c>
    </row>
    <row r="6" spans="1:23">
      <c r="A6" s="2" t="s">
        <v>4</v>
      </c>
      <c r="B6" s="4">
        <v>79</v>
      </c>
      <c r="C6" s="3">
        <v>2.4710000000000001</v>
      </c>
      <c r="D6" s="1">
        <v>1.7129360574551145</v>
      </c>
      <c r="E6" s="1">
        <v>3.0367649784516094E-2</v>
      </c>
      <c r="F6" t="s">
        <v>133</v>
      </c>
      <c r="G6" s="9">
        <f ca="1">SUM(Q:Q)</f>
        <v>9</v>
      </c>
      <c r="H6">
        <v>4</v>
      </c>
      <c r="I6">
        <v>5</v>
      </c>
      <c r="K6">
        <f t="shared" ca="1" si="1"/>
        <v>2.4605920896504285</v>
      </c>
      <c r="L6">
        <f t="shared" ca="1" si="2"/>
        <v>0.10063204343348087</v>
      </c>
      <c r="M6">
        <f t="shared" ca="1" si="3"/>
        <v>1.4551198987100751</v>
      </c>
      <c r="N6" t="str">
        <f t="shared" ca="1" si="0"/>
        <v>C2</v>
      </c>
      <c r="O6">
        <v>6</v>
      </c>
      <c r="P6" t="str">
        <f t="shared" ca="1" si="4"/>
        <v>C2</v>
      </c>
      <c r="Q6">
        <f t="shared" ca="1" si="5"/>
        <v>0</v>
      </c>
      <c r="R6">
        <f t="shared" ca="1" si="6"/>
        <v>0</v>
      </c>
      <c r="S6">
        <f t="shared" ca="1" si="7"/>
        <v>0</v>
      </c>
      <c r="T6">
        <f t="shared" ca="1" si="8"/>
        <v>1.7129360574551145</v>
      </c>
      <c r="U6">
        <f t="shared" ca="1" si="9"/>
        <v>3.0367649784516094E-2</v>
      </c>
      <c r="V6">
        <f t="shared" ca="1" si="10"/>
        <v>0</v>
      </c>
      <c r="W6">
        <f t="shared" ca="1" si="11"/>
        <v>0</v>
      </c>
    </row>
    <row r="7" spans="1:23">
      <c r="A7" s="2" t="s">
        <v>5</v>
      </c>
      <c r="B7" s="4">
        <v>75</v>
      </c>
      <c r="C7" s="3">
        <v>1.482</v>
      </c>
      <c r="D7" s="1">
        <v>1.5038010071578676</v>
      </c>
      <c r="E7" s="1">
        <v>-0.27474517290680772</v>
      </c>
      <c r="K7">
        <f t="shared" ca="1" si="1"/>
        <v>2.2471765926785956</v>
      </c>
      <c r="L7">
        <f t="shared" ca="1" si="2"/>
        <v>0.30157857223232631</v>
      </c>
      <c r="M7">
        <f t="shared" ca="1" si="3"/>
        <v>1.3591959471916666</v>
      </c>
      <c r="N7" t="str">
        <f t="shared" ca="1" si="0"/>
        <v>C2</v>
      </c>
      <c r="O7">
        <v>7</v>
      </c>
      <c r="P7" t="str">
        <f t="shared" ca="1" si="4"/>
        <v>C2</v>
      </c>
      <c r="Q7">
        <f t="shared" ca="1" si="5"/>
        <v>0</v>
      </c>
      <c r="R7">
        <f t="shared" ca="1" si="6"/>
        <v>0</v>
      </c>
      <c r="S7">
        <f t="shared" ca="1" si="7"/>
        <v>0</v>
      </c>
      <c r="T7">
        <f t="shared" ca="1" si="8"/>
        <v>1.5038010071578676</v>
      </c>
      <c r="U7">
        <f t="shared" ca="1" si="9"/>
        <v>-0.27474517290680772</v>
      </c>
      <c r="V7">
        <f t="shared" ca="1" si="10"/>
        <v>0</v>
      </c>
      <c r="W7">
        <f t="shared" ca="1" si="11"/>
        <v>0</v>
      </c>
    </row>
    <row r="8" spans="1:23">
      <c r="A8" s="2" t="s">
        <v>6</v>
      </c>
      <c r="B8" s="4">
        <v>30</v>
      </c>
      <c r="C8" s="3">
        <v>-3.7719999999999998</v>
      </c>
      <c r="D8" s="1">
        <v>-0.84896830868616036</v>
      </c>
      <c r="E8" s="1">
        <v>-1.8956377618049018</v>
      </c>
      <c r="K8">
        <f t="shared" ca="1" si="1"/>
        <v>1.7402963628519887</v>
      </c>
      <c r="L8">
        <f t="shared" ca="1" si="2"/>
        <v>3.1557785640271869</v>
      </c>
      <c r="M8">
        <f t="shared" ca="1" si="3"/>
        <v>2.50809494268877</v>
      </c>
      <c r="N8" t="str">
        <f t="shared" ca="1" si="0"/>
        <v>C1</v>
      </c>
      <c r="O8">
        <v>8</v>
      </c>
      <c r="P8" t="str">
        <f t="shared" ca="1" si="4"/>
        <v>C1</v>
      </c>
      <c r="Q8">
        <f t="shared" ca="1" si="5"/>
        <v>0</v>
      </c>
      <c r="R8">
        <f t="shared" ca="1" si="6"/>
        <v>-0.84896830868616036</v>
      </c>
      <c r="S8">
        <f t="shared" ca="1" si="7"/>
        <v>-1.8956377618049018</v>
      </c>
      <c r="T8">
        <f t="shared" ca="1" si="8"/>
        <v>0</v>
      </c>
      <c r="U8">
        <f t="shared" ca="1" si="9"/>
        <v>0</v>
      </c>
      <c r="V8">
        <f t="shared" ca="1" si="10"/>
        <v>0</v>
      </c>
      <c r="W8">
        <f t="shared" ca="1" si="11"/>
        <v>0</v>
      </c>
    </row>
    <row r="9" spans="1:23">
      <c r="A9" s="2" t="s">
        <v>7</v>
      </c>
      <c r="B9" s="4">
        <v>43</v>
      </c>
      <c r="C9" s="3">
        <v>2.915</v>
      </c>
      <c r="D9" s="1">
        <v>-0.16927939522010782</v>
      </c>
      <c r="E9" s="1">
        <v>0.16734448828294657</v>
      </c>
      <c r="K9">
        <f t="shared" ca="1" si="1"/>
        <v>0.65763282309965898</v>
      </c>
      <c r="L9">
        <f t="shared" ca="1" si="2"/>
        <v>1.9088561038908669</v>
      </c>
      <c r="M9">
        <f t="shared" ca="1" si="3"/>
        <v>0.49090517483452334</v>
      </c>
      <c r="N9" t="str">
        <f t="shared" ca="1" si="0"/>
        <v>C3</v>
      </c>
      <c r="O9">
        <v>9</v>
      </c>
      <c r="P9" t="str">
        <f t="shared" ca="1" si="4"/>
        <v>C3</v>
      </c>
      <c r="Q9">
        <f t="shared" ca="1" si="5"/>
        <v>0</v>
      </c>
      <c r="R9">
        <f t="shared" ca="1" si="6"/>
        <v>0</v>
      </c>
      <c r="S9">
        <f t="shared" ca="1" si="7"/>
        <v>0</v>
      </c>
      <c r="T9">
        <f t="shared" ca="1" si="8"/>
        <v>0</v>
      </c>
      <c r="U9">
        <f t="shared" ca="1" si="9"/>
        <v>0</v>
      </c>
      <c r="V9">
        <f t="shared" ca="1" si="10"/>
        <v>-0.16927939522010782</v>
      </c>
      <c r="W9">
        <f t="shared" ca="1" si="11"/>
        <v>0.16734448828294657</v>
      </c>
    </row>
    <row r="10" spans="1:23">
      <c r="A10" s="2" t="s">
        <v>8</v>
      </c>
      <c r="B10" s="4">
        <v>26</v>
      </c>
      <c r="C10" s="3">
        <v>6.923</v>
      </c>
      <c r="D10" s="1">
        <v>-1.0581033589834072</v>
      </c>
      <c r="E10" s="1">
        <v>1.4038381114849949</v>
      </c>
      <c r="K10">
        <f t="shared" ca="1" si="1"/>
        <v>1.5945456428975644</v>
      </c>
      <c r="L10">
        <f t="shared" ca="1" si="2"/>
        <v>3.1488979753433526</v>
      </c>
      <c r="M10">
        <f t="shared" ca="1" si="3"/>
        <v>1.7188677682580744</v>
      </c>
      <c r="N10" t="str">
        <f t="shared" ca="1" si="0"/>
        <v>C1</v>
      </c>
      <c r="O10">
        <v>10</v>
      </c>
      <c r="P10" t="str">
        <f t="shared" ca="1" si="4"/>
        <v>C1</v>
      </c>
      <c r="Q10">
        <f t="shared" ca="1" si="5"/>
        <v>0</v>
      </c>
      <c r="R10">
        <f t="shared" ca="1" si="6"/>
        <v>-1.0581033589834072</v>
      </c>
      <c r="S10">
        <f t="shared" ca="1" si="7"/>
        <v>1.4038381114849949</v>
      </c>
      <c r="T10">
        <f t="shared" ca="1" si="8"/>
        <v>0</v>
      </c>
      <c r="U10">
        <f t="shared" ca="1" si="9"/>
        <v>0</v>
      </c>
      <c r="V10">
        <f t="shared" ca="1" si="10"/>
        <v>0</v>
      </c>
      <c r="W10">
        <f t="shared" ca="1" si="11"/>
        <v>0</v>
      </c>
    </row>
    <row r="11" spans="1:23">
      <c r="A11" s="2" t="s">
        <v>9</v>
      </c>
      <c r="B11" s="4">
        <v>77</v>
      </c>
      <c r="C11" s="3">
        <v>1.2390000000000001</v>
      </c>
      <c r="D11" s="1">
        <v>1.6083685323064909</v>
      </c>
      <c r="E11" s="1">
        <v>-0.34971222640932709</v>
      </c>
      <c r="K11">
        <f t="shared" ca="1" si="1"/>
        <v>2.3564990996105828</v>
      </c>
      <c r="L11">
        <f t="shared" ca="1" si="2"/>
        <v>0.3033903562743957</v>
      </c>
      <c r="M11">
        <f t="shared" ca="1" si="3"/>
        <v>1.4864701931064783</v>
      </c>
      <c r="N11" t="str">
        <f t="shared" ca="1" si="0"/>
        <v>C2</v>
      </c>
      <c r="O11">
        <v>11</v>
      </c>
      <c r="P11" t="str">
        <f t="shared" ca="1" si="4"/>
        <v>C2</v>
      </c>
      <c r="Q11">
        <f t="shared" ca="1" si="5"/>
        <v>0</v>
      </c>
      <c r="R11">
        <f t="shared" ca="1" si="6"/>
        <v>0</v>
      </c>
      <c r="S11">
        <f t="shared" ca="1" si="7"/>
        <v>0</v>
      </c>
      <c r="T11">
        <f t="shared" ca="1" si="8"/>
        <v>1.6083685323064909</v>
      </c>
      <c r="U11">
        <f t="shared" ca="1" si="9"/>
        <v>-0.34971222640932709</v>
      </c>
      <c r="V11">
        <f t="shared" ca="1" si="10"/>
        <v>0</v>
      </c>
      <c r="W11">
        <f t="shared" ca="1" si="11"/>
        <v>0</v>
      </c>
    </row>
    <row r="12" spans="1:23">
      <c r="A12" s="2" t="s">
        <v>10</v>
      </c>
      <c r="B12" s="4">
        <v>36</v>
      </c>
      <c r="C12" s="3">
        <v>4.0270000000000001</v>
      </c>
      <c r="D12" s="1">
        <v>-0.53526573324028992</v>
      </c>
      <c r="E12" s="1">
        <v>0.5104035973150518</v>
      </c>
      <c r="K12">
        <f t="shared" ca="1" si="1"/>
        <v>0.6998675527473347</v>
      </c>
      <c r="L12">
        <f t="shared" ca="1" si="2"/>
        <v>2.3333109510375354</v>
      </c>
      <c r="M12">
        <f t="shared" ca="1" si="3"/>
        <v>0.84377743634276847</v>
      </c>
      <c r="N12" t="str">
        <f t="shared" ca="1" si="0"/>
        <v>C1</v>
      </c>
      <c r="O12">
        <v>12</v>
      </c>
      <c r="P12" t="str">
        <f t="shared" ca="1" si="4"/>
        <v>C1</v>
      </c>
      <c r="Q12">
        <f t="shared" ca="1" si="5"/>
        <v>0</v>
      </c>
      <c r="R12">
        <f t="shared" ca="1" si="6"/>
        <v>-0.53526573324028992</v>
      </c>
      <c r="S12">
        <f t="shared" ca="1" si="7"/>
        <v>0.5104035973150518</v>
      </c>
      <c r="T12">
        <f t="shared" ca="1" si="8"/>
        <v>0</v>
      </c>
      <c r="U12">
        <f t="shared" ca="1" si="9"/>
        <v>0</v>
      </c>
      <c r="V12">
        <f t="shared" ca="1" si="10"/>
        <v>0</v>
      </c>
      <c r="W12">
        <f t="shared" ca="1" si="11"/>
        <v>0</v>
      </c>
    </row>
    <row r="13" spans="1:23">
      <c r="A13" s="2" t="s">
        <v>11</v>
      </c>
      <c r="B13" s="4">
        <v>33</v>
      </c>
      <c r="C13" s="3">
        <v>4.0999999999999996</v>
      </c>
      <c r="D13" s="1">
        <v>-0.69211702096322514</v>
      </c>
      <c r="E13" s="1">
        <v>0.5329245640051089</v>
      </c>
      <c r="K13">
        <f t="shared" ca="1" si="1"/>
        <v>0.69333884252089339</v>
      </c>
      <c r="L13">
        <f t="shared" ca="1" si="2"/>
        <v>2.4908967321718212</v>
      </c>
      <c r="M13">
        <f t="shared" ca="1" si="3"/>
        <v>1.0019763911790882</v>
      </c>
      <c r="N13" t="str">
        <f t="shared" ca="1" si="0"/>
        <v>C1</v>
      </c>
      <c r="O13">
        <v>13</v>
      </c>
      <c r="P13" t="str">
        <f t="shared" ca="1" si="4"/>
        <v>C1</v>
      </c>
      <c r="Q13">
        <f t="shared" ca="1" si="5"/>
        <v>0</v>
      </c>
      <c r="R13">
        <f t="shared" ca="1" si="6"/>
        <v>-0.69211702096322514</v>
      </c>
      <c r="S13">
        <f t="shared" ca="1" si="7"/>
        <v>0.5329245640051089</v>
      </c>
      <c r="T13">
        <f t="shared" ca="1" si="8"/>
        <v>0</v>
      </c>
      <c r="U13">
        <f t="shared" ca="1" si="9"/>
        <v>0</v>
      </c>
      <c r="V13">
        <f t="shared" ca="1" si="10"/>
        <v>0</v>
      </c>
      <c r="W13">
        <f t="shared" ca="1" si="11"/>
        <v>0</v>
      </c>
    </row>
    <row r="14" spans="1:23">
      <c r="A14" s="2" t="s">
        <v>12</v>
      </c>
      <c r="B14" s="4">
        <v>39</v>
      </c>
      <c r="C14" s="3">
        <v>2.5</v>
      </c>
      <c r="D14" s="1">
        <v>-0.37841444551735476</v>
      </c>
      <c r="E14" s="1">
        <v>3.9314335181936076E-2</v>
      </c>
      <c r="K14">
        <f t="shared" ca="1" si="1"/>
        <v>0.41260255398042239</v>
      </c>
      <c r="L14">
        <f t="shared" ca="1" si="2"/>
        <v>2.1060492625897336</v>
      </c>
      <c r="M14">
        <f t="shared" ca="1" si="3"/>
        <v>0.73306978971955261</v>
      </c>
      <c r="N14" t="str">
        <f t="shared" ca="1" si="0"/>
        <v>C1</v>
      </c>
      <c r="O14">
        <v>14</v>
      </c>
      <c r="P14" t="str">
        <f t="shared" ca="1" si="4"/>
        <v>C1</v>
      </c>
      <c r="Q14">
        <f t="shared" ca="1" si="5"/>
        <v>0</v>
      </c>
      <c r="R14">
        <f t="shared" ca="1" si="6"/>
        <v>-0.37841444551735476</v>
      </c>
      <c r="S14">
        <f t="shared" ca="1" si="7"/>
        <v>3.9314335181936076E-2</v>
      </c>
      <c r="T14">
        <f t="shared" ca="1" si="8"/>
        <v>0</v>
      </c>
      <c r="U14">
        <f t="shared" ca="1" si="9"/>
        <v>0</v>
      </c>
      <c r="V14">
        <f t="shared" ca="1" si="10"/>
        <v>0</v>
      </c>
      <c r="W14">
        <f t="shared" ca="1" si="11"/>
        <v>0</v>
      </c>
    </row>
    <row r="15" spans="1:23">
      <c r="A15" s="2" t="s">
        <v>13</v>
      </c>
      <c r="B15" s="4">
        <v>60</v>
      </c>
      <c r="C15" s="3">
        <v>2.8639999999999999</v>
      </c>
      <c r="D15" s="1">
        <v>0.7195445685431916</v>
      </c>
      <c r="E15" s="1">
        <v>0.15161066223920788</v>
      </c>
      <c r="K15">
        <f t="shared" ca="1" si="1"/>
        <v>1.4925446705836245</v>
      </c>
      <c r="L15">
        <f t="shared" ca="1" si="2"/>
        <v>1.0293166515594776</v>
      </c>
      <c r="M15">
        <f t="shared" ca="1" si="3"/>
        <v>0.46769548581836656</v>
      </c>
      <c r="N15" t="str">
        <f t="shared" ca="1" si="0"/>
        <v>C3</v>
      </c>
      <c r="O15">
        <v>15</v>
      </c>
      <c r="P15" t="str">
        <f t="shared" ca="1" si="4"/>
        <v>C3</v>
      </c>
      <c r="Q15">
        <f t="shared" ca="1" si="5"/>
        <v>0</v>
      </c>
      <c r="R15">
        <f t="shared" ca="1" si="6"/>
        <v>0</v>
      </c>
      <c r="S15">
        <f t="shared" ca="1" si="7"/>
        <v>0</v>
      </c>
      <c r="T15">
        <f t="shared" ca="1" si="8"/>
        <v>0</v>
      </c>
      <c r="U15">
        <f t="shared" ca="1" si="9"/>
        <v>0</v>
      </c>
      <c r="V15">
        <f t="shared" ca="1" si="10"/>
        <v>0.7195445685431916</v>
      </c>
      <c r="W15">
        <f t="shared" ca="1" si="11"/>
        <v>0.15161066223920788</v>
      </c>
    </row>
    <row r="16" spans="1:23">
      <c r="A16" s="2" t="s">
        <v>14</v>
      </c>
      <c r="B16" s="4">
        <v>40</v>
      </c>
      <c r="C16" s="3">
        <v>-3.5950000000000002</v>
      </c>
      <c r="D16" s="1">
        <v>-0.32613068294304304</v>
      </c>
      <c r="E16" s="1">
        <v>-1.8410321302413384</v>
      </c>
      <c r="K16">
        <f t="shared" ca="1" si="1"/>
        <v>1.7325511753315967</v>
      </c>
      <c r="L16">
        <f t="shared" ca="1" si="2"/>
        <v>2.7100748468238902</v>
      </c>
      <c r="M16">
        <f t="shared" ca="1" si="3"/>
        <v>2.2651800753085642</v>
      </c>
      <c r="N16" t="str">
        <f t="shared" ca="1" si="0"/>
        <v>C1</v>
      </c>
      <c r="O16">
        <v>16</v>
      </c>
      <c r="P16" t="str">
        <f t="shared" ca="1" si="4"/>
        <v>C1</v>
      </c>
      <c r="Q16">
        <f t="shared" ca="1" si="5"/>
        <v>0</v>
      </c>
      <c r="R16">
        <f t="shared" ca="1" si="6"/>
        <v>-0.32613068294304304</v>
      </c>
      <c r="S16">
        <f t="shared" ca="1" si="7"/>
        <v>-1.8410321302413384</v>
      </c>
      <c r="T16">
        <f t="shared" ca="1" si="8"/>
        <v>0</v>
      </c>
      <c r="U16">
        <f t="shared" ca="1" si="9"/>
        <v>0</v>
      </c>
      <c r="V16">
        <f t="shared" ca="1" si="10"/>
        <v>0</v>
      </c>
      <c r="W16">
        <f t="shared" ca="1" si="11"/>
        <v>0</v>
      </c>
    </row>
    <row r="17" spans="1:23">
      <c r="A17" s="2" t="s">
        <v>15</v>
      </c>
      <c r="B17" s="4">
        <v>41</v>
      </c>
      <c r="C17" s="3">
        <v>3.4430000000000001</v>
      </c>
      <c r="D17" s="1">
        <v>-0.27384692036873126</v>
      </c>
      <c r="E17" s="1">
        <v>0.33023586379459363</v>
      </c>
      <c r="K17">
        <f t="shared" ca="1" si="1"/>
        <v>0.67582707140184084</v>
      </c>
      <c r="L17">
        <f t="shared" ca="1" si="2"/>
        <v>2.0382594089072423</v>
      </c>
      <c r="M17">
        <f t="shared" ca="1" si="3"/>
        <v>0.56472529260627558</v>
      </c>
      <c r="N17" t="str">
        <f t="shared" ca="1" si="0"/>
        <v>C3</v>
      </c>
      <c r="O17">
        <v>17</v>
      </c>
      <c r="P17" t="str">
        <f t="shared" ca="1" si="4"/>
        <v>C1</v>
      </c>
      <c r="Q17">
        <f t="shared" ca="1" si="5"/>
        <v>1</v>
      </c>
      <c r="R17">
        <f t="shared" ca="1" si="6"/>
        <v>0</v>
      </c>
      <c r="S17">
        <f t="shared" ca="1" si="7"/>
        <v>0</v>
      </c>
      <c r="T17">
        <f t="shared" ca="1" si="8"/>
        <v>0</v>
      </c>
      <c r="U17">
        <f t="shared" ca="1" si="9"/>
        <v>0</v>
      </c>
      <c r="V17">
        <f t="shared" ca="1" si="10"/>
        <v>-0.27384692036873126</v>
      </c>
      <c r="W17">
        <f t="shared" ca="1" si="11"/>
        <v>0.33023586379459363</v>
      </c>
    </row>
    <row r="18" spans="1:23">
      <c r="A18" s="2" t="s">
        <v>16</v>
      </c>
      <c r="B18" s="4">
        <v>20</v>
      </c>
      <c r="C18" s="3">
        <v>-1.042</v>
      </c>
      <c r="D18" s="1">
        <v>-1.3718059344292777</v>
      </c>
      <c r="E18" s="1">
        <v>-1.0534153088753631</v>
      </c>
      <c r="K18">
        <f t="shared" ca="1" si="1"/>
        <v>1.0950604109709352</v>
      </c>
      <c r="L18">
        <f t="shared" ca="1" si="2"/>
        <v>3.2491621761616445</v>
      </c>
      <c r="M18">
        <f t="shared" ca="1" si="3"/>
        <v>2.1683590207015326</v>
      </c>
      <c r="N18" t="str">
        <f t="shared" ca="1" si="0"/>
        <v>C1</v>
      </c>
      <c r="O18">
        <v>18</v>
      </c>
      <c r="P18" t="str">
        <f t="shared" ca="1" si="4"/>
        <v>C1</v>
      </c>
      <c r="Q18">
        <f t="shared" ca="1" si="5"/>
        <v>0</v>
      </c>
      <c r="R18">
        <f t="shared" ca="1" si="6"/>
        <v>-1.3718059344292777</v>
      </c>
      <c r="S18">
        <f t="shared" ca="1" si="7"/>
        <v>-1.0534153088753631</v>
      </c>
      <c r="T18">
        <f t="shared" ca="1" si="8"/>
        <v>0</v>
      </c>
      <c r="U18">
        <f t="shared" ca="1" si="9"/>
        <v>0</v>
      </c>
      <c r="V18">
        <f t="shared" ca="1" si="10"/>
        <v>0</v>
      </c>
      <c r="W18">
        <f t="shared" ca="1" si="11"/>
        <v>0</v>
      </c>
    </row>
    <row r="19" spans="1:23">
      <c r="A19" s="2" t="s">
        <v>17</v>
      </c>
      <c r="B19" s="4">
        <v>26</v>
      </c>
      <c r="C19" s="3">
        <v>4.4429999999999996</v>
      </c>
      <c r="D19" s="1">
        <v>-1.0581033589834072</v>
      </c>
      <c r="E19" s="1">
        <v>0.63874225680907659</v>
      </c>
      <c r="K19">
        <f t="shared" ca="1" si="1"/>
        <v>0.85843743666760208</v>
      </c>
      <c r="L19">
        <f t="shared" ca="1" si="2"/>
        <v>2.8716455172222406</v>
      </c>
      <c r="M19">
        <f t="shared" ca="1" si="3"/>
        <v>1.3819283201578998</v>
      </c>
      <c r="N19" t="str">
        <f t="shared" ca="1" si="0"/>
        <v>C1</v>
      </c>
      <c r="O19">
        <v>19</v>
      </c>
      <c r="P19" t="str">
        <f t="shared" ca="1" si="4"/>
        <v>C1</v>
      </c>
      <c r="Q19">
        <f t="shared" ca="1" si="5"/>
        <v>0</v>
      </c>
      <c r="R19">
        <f t="shared" ca="1" si="6"/>
        <v>-1.0581033589834072</v>
      </c>
      <c r="S19">
        <f t="shared" ca="1" si="7"/>
        <v>0.63874225680907659</v>
      </c>
      <c r="T19">
        <f t="shared" ca="1" si="8"/>
        <v>0</v>
      </c>
      <c r="U19">
        <f t="shared" ca="1" si="9"/>
        <v>0</v>
      </c>
      <c r="V19">
        <f t="shared" ca="1" si="10"/>
        <v>0</v>
      </c>
      <c r="W19">
        <f t="shared" ca="1" si="11"/>
        <v>0</v>
      </c>
    </row>
    <row r="20" spans="1:23">
      <c r="A20" s="2" t="s">
        <v>18</v>
      </c>
      <c r="B20" s="4">
        <v>82</v>
      </c>
      <c r="C20" s="3">
        <v>1.4330000000000001</v>
      </c>
      <c r="D20" s="1">
        <v>1.8697873451780496</v>
      </c>
      <c r="E20" s="1">
        <v>-0.28986198616451736</v>
      </c>
      <c r="K20">
        <f t="shared" ca="1" si="1"/>
        <v>2.6134580639717537</v>
      </c>
      <c r="L20">
        <f t="shared" ca="1" si="2"/>
        <v>0.26372087292867114</v>
      </c>
      <c r="M20">
        <f t="shared" ca="1" si="3"/>
        <v>1.6994115965596546</v>
      </c>
      <c r="N20" t="str">
        <f t="shared" ca="1" si="0"/>
        <v>C2</v>
      </c>
      <c r="O20">
        <v>20</v>
      </c>
      <c r="P20" t="str">
        <f t="shared" ca="1" si="4"/>
        <v>C2</v>
      </c>
      <c r="Q20">
        <f t="shared" ca="1" si="5"/>
        <v>0</v>
      </c>
      <c r="R20">
        <f t="shared" ca="1" si="6"/>
        <v>0</v>
      </c>
      <c r="S20">
        <f t="shared" ca="1" si="7"/>
        <v>0</v>
      </c>
      <c r="T20">
        <f t="shared" ca="1" si="8"/>
        <v>1.8697873451780496</v>
      </c>
      <c r="U20">
        <f t="shared" ca="1" si="9"/>
        <v>-0.28986198616451736</v>
      </c>
      <c r="V20">
        <f t="shared" ca="1" si="10"/>
        <v>0</v>
      </c>
      <c r="W20">
        <f t="shared" ca="1" si="11"/>
        <v>0</v>
      </c>
    </row>
    <row r="21" spans="1:23">
      <c r="A21" s="2" t="s">
        <v>19</v>
      </c>
      <c r="B21" s="4">
        <v>20</v>
      </c>
      <c r="C21" s="3">
        <v>-6.3730000000000002</v>
      </c>
      <c r="D21" s="1">
        <v>-1.3718059344292777</v>
      </c>
      <c r="E21" s="1">
        <v>-2.6980628900355725</v>
      </c>
      <c r="K21">
        <f t="shared" ca="1" si="1"/>
        <v>2.6166579266344319</v>
      </c>
      <c r="L21">
        <f t="shared" ca="1" si="2"/>
        <v>4.0617865263869</v>
      </c>
      <c r="M21">
        <f t="shared" ca="1" si="3"/>
        <v>3.4619515318634115</v>
      </c>
      <c r="N21" t="str">
        <f t="shared" ca="1" si="0"/>
        <v>C1</v>
      </c>
      <c r="O21">
        <v>21</v>
      </c>
      <c r="P21" t="str">
        <f t="shared" ca="1" si="4"/>
        <v>C1</v>
      </c>
      <c r="Q21">
        <f t="shared" ca="1" si="5"/>
        <v>0</v>
      </c>
      <c r="R21">
        <f t="shared" ca="1" si="6"/>
        <v>-1.3718059344292777</v>
      </c>
      <c r="S21">
        <f t="shared" ca="1" si="7"/>
        <v>-2.6980628900355725</v>
      </c>
      <c r="T21">
        <f t="shared" ca="1" si="8"/>
        <v>0</v>
      </c>
      <c r="U21">
        <f t="shared" ca="1" si="9"/>
        <v>0</v>
      </c>
      <c r="V21">
        <f t="shared" ca="1" si="10"/>
        <v>0</v>
      </c>
      <c r="W21">
        <f t="shared" ca="1" si="11"/>
        <v>0</v>
      </c>
    </row>
    <row r="22" spans="1:23">
      <c r="A22" s="2" t="s">
        <v>20</v>
      </c>
      <c r="B22" s="4">
        <v>66</v>
      </c>
      <c r="C22" s="3">
        <v>1.5549999999999999</v>
      </c>
      <c r="D22" s="1">
        <v>1.033247143989062</v>
      </c>
      <c r="E22" s="1">
        <v>-0.25222420621675046</v>
      </c>
      <c r="K22">
        <f t="shared" ca="1" si="1"/>
        <v>1.7760884647906272</v>
      </c>
      <c r="L22">
        <f t="shared" ca="1" si="2"/>
        <v>0.71528828781498843</v>
      </c>
      <c r="M22">
        <f t="shared" ca="1" si="3"/>
        <v>0.948773676489859</v>
      </c>
      <c r="N22" t="str">
        <f t="shared" ca="1" si="0"/>
        <v>C2</v>
      </c>
      <c r="O22">
        <v>22</v>
      </c>
      <c r="P22" t="str">
        <f t="shared" ca="1" si="4"/>
        <v>C2</v>
      </c>
      <c r="Q22">
        <f t="shared" ca="1" si="5"/>
        <v>0</v>
      </c>
      <c r="R22">
        <f t="shared" ca="1" si="6"/>
        <v>0</v>
      </c>
      <c r="S22">
        <f t="shared" ca="1" si="7"/>
        <v>0</v>
      </c>
      <c r="T22">
        <f t="shared" ca="1" si="8"/>
        <v>1.033247143989062</v>
      </c>
      <c r="U22">
        <f t="shared" ca="1" si="9"/>
        <v>-0.25222420621675046</v>
      </c>
      <c r="V22">
        <f t="shared" ca="1" si="10"/>
        <v>0</v>
      </c>
      <c r="W22">
        <f t="shared" ca="1" si="11"/>
        <v>0</v>
      </c>
    </row>
    <row r="23" spans="1:23">
      <c r="A23" s="2" t="s">
        <v>21</v>
      </c>
      <c r="B23" s="4">
        <v>40</v>
      </c>
      <c r="C23" s="3">
        <v>6.7</v>
      </c>
      <c r="D23" s="1">
        <v>-0.32613068294304304</v>
      </c>
      <c r="E23" s="1">
        <v>1.3350411858427649</v>
      </c>
      <c r="K23">
        <f t="shared" ca="1" si="1"/>
        <v>1.5501488788844366</v>
      </c>
      <c r="L23">
        <f t="shared" ca="1" si="2"/>
        <v>2.4858195919600012</v>
      </c>
      <c r="M23">
        <f t="shared" ca="1" si="3"/>
        <v>1.1720471192807935</v>
      </c>
      <c r="N23" t="str">
        <f t="shared" ca="1" si="0"/>
        <v>C3</v>
      </c>
      <c r="O23">
        <v>23</v>
      </c>
      <c r="P23" t="str">
        <f t="shared" ca="1" si="4"/>
        <v>C3</v>
      </c>
      <c r="Q23">
        <f t="shared" ca="1" si="5"/>
        <v>0</v>
      </c>
      <c r="R23">
        <f t="shared" ca="1" si="6"/>
        <v>0</v>
      </c>
      <c r="S23">
        <f t="shared" ca="1" si="7"/>
        <v>0</v>
      </c>
      <c r="T23">
        <f t="shared" ca="1" si="8"/>
        <v>0</v>
      </c>
      <c r="U23">
        <f t="shared" ca="1" si="9"/>
        <v>0</v>
      </c>
      <c r="V23">
        <f t="shared" ca="1" si="10"/>
        <v>-0.32613068294304304</v>
      </c>
      <c r="W23">
        <f t="shared" ca="1" si="11"/>
        <v>1.3350411858427649</v>
      </c>
    </row>
    <row r="24" spans="1:23">
      <c r="A24" s="2" t="s">
        <v>22</v>
      </c>
      <c r="B24" s="4">
        <v>37</v>
      </c>
      <c r="C24" s="3">
        <v>1.96</v>
      </c>
      <c r="D24" s="1">
        <v>-0.4829819706659782</v>
      </c>
      <c r="E24" s="1">
        <v>-0.12727911704588479</v>
      </c>
      <c r="K24">
        <f t="shared" ca="1" si="1"/>
        <v>0.25931163700765325</v>
      </c>
      <c r="L24">
        <f t="shared" ca="1" si="2"/>
        <v>2.208555045810205</v>
      </c>
      <c r="M24">
        <f t="shared" ca="1" si="3"/>
        <v>0.9031765741422374</v>
      </c>
      <c r="N24" t="str">
        <f t="shared" ca="1" si="0"/>
        <v>C1</v>
      </c>
      <c r="O24">
        <v>24</v>
      </c>
      <c r="P24" t="str">
        <f t="shared" ca="1" si="4"/>
        <v>C1</v>
      </c>
      <c r="Q24">
        <f t="shared" ca="1" si="5"/>
        <v>0</v>
      </c>
      <c r="R24">
        <f t="shared" ca="1" si="6"/>
        <v>-0.4829819706659782</v>
      </c>
      <c r="S24">
        <f t="shared" ca="1" si="7"/>
        <v>-0.12727911704588479</v>
      </c>
      <c r="T24">
        <f t="shared" ca="1" si="8"/>
        <v>0</v>
      </c>
      <c r="U24">
        <f t="shared" ca="1" si="9"/>
        <v>0</v>
      </c>
      <c r="V24">
        <f t="shared" ca="1" si="10"/>
        <v>0</v>
      </c>
      <c r="W24">
        <f t="shared" ca="1" si="11"/>
        <v>0</v>
      </c>
    </row>
    <row r="25" spans="1:23">
      <c r="A25" s="2" t="s">
        <v>23</v>
      </c>
      <c r="B25" s="4">
        <v>58</v>
      </c>
      <c r="C25" s="3">
        <v>4.3289999999999997</v>
      </c>
      <c r="D25" s="1">
        <v>0.61497704339456816</v>
      </c>
      <c r="E25" s="1">
        <v>0.6035725280054256</v>
      </c>
      <c r="K25">
        <f t="shared" ca="1" si="1"/>
        <v>1.5550237574306036</v>
      </c>
      <c r="L25">
        <f t="shared" ca="1" si="2"/>
        <v>1.2980202143397042</v>
      </c>
      <c r="M25">
        <f t="shared" ca="1" si="3"/>
        <v>0.41873142830041316</v>
      </c>
      <c r="N25" t="str">
        <f t="shared" ca="1" si="0"/>
        <v>C3</v>
      </c>
      <c r="O25">
        <v>25</v>
      </c>
      <c r="P25" t="str">
        <f t="shared" ca="1" si="4"/>
        <v>C3</v>
      </c>
      <c r="Q25">
        <f t="shared" ca="1" si="5"/>
        <v>0</v>
      </c>
      <c r="R25">
        <f t="shared" ca="1" si="6"/>
        <v>0</v>
      </c>
      <c r="S25">
        <f t="shared" ca="1" si="7"/>
        <v>0</v>
      </c>
      <c r="T25">
        <f t="shared" ca="1" si="8"/>
        <v>0</v>
      </c>
      <c r="U25">
        <f t="shared" ca="1" si="9"/>
        <v>0</v>
      </c>
      <c r="V25">
        <f t="shared" ca="1" si="10"/>
        <v>0.61497704339456816</v>
      </c>
      <c r="W25">
        <f t="shared" ca="1" si="11"/>
        <v>0.6035725280054256</v>
      </c>
    </row>
    <row r="26" spans="1:23">
      <c r="A26" s="2" t="s">
        <v>24</v>
      </c>
      <c r="B26" s="4">
        <v>49</v>
      </c>
      <c r="C26" s="3">
        <v>2.93</v>
      </c>
      <c r="D26" s="1">
        <v>0.14442318022576256</v>
      </c>
      <c r="E26" s="1">
        <v>0.17197208417816384</v>
      </c>
      <c r="K26">
        <f t="shared" ca="1" si="1"/>
        <v>0.9445847562465145</v>
      </c>
      <c r="L26">
        <f t="shared" ca="1" si="2"/>
        <v>1.5987457662987317</v>
      </c>
      <c r="M26">
        <f t="shared" ca="1" si="3"/>
        <v>0.22173660020032357</v>
      </c>
      <c r="N26" t="str">
        <f t="shared" ca="1" si="0"/>
        <v>C3</v>
      </c>
      <c r="O26">
        <v>26</v>
      </c>
      <c r="P26" t="str">
        <f t="shared" ca="1" si="4"/>
        <v>C3</v>
      </c>
      <c r="Q26">
        <f t="shared" ca="1" si="5"/>
        <v>0</v>
      </c>
      <c r="R26">
        <f t="shared" ca="1" si="6"/>
        <v>0</v>
      </c>
      <c r="S26">
        <f t="shared" ca="1" si="7"/>
        <v>0</v>
      </c>
      <c r="T26">
        <f t="shared" ca="1" si="8"/>
        <v>0</v>
      </c>
      <c r="U26">
        <f t="shared" ca="1" si="9"/>
        <v>0</v>
      </c>
      <c r="V26">
        <f t="shared" ca="1" si="10"/>
        <v>0.14442318022576256</v>
      </c>
      <c r="W26">
        <f t="shared" ca="1" si="11"/>
        <v>0.17197208417816384</v>
      </c>
    </row>
    <row r="27" spans="1:23">
      <c r="A27" s="2" t="s">
        <v>25</v>
      </c>
      <c r="B27" s="4">
        <v>55</v>
      </c>
      <c r="C27" s="3">
        <v>2.8359999999999999</v>
      </c>
      <c r="D27" s="1">
        <v>0.45812575567163294</v>
      </c>
      <c r="E27" s="1">
        <v>0.14297248323480236</v>
      </c>
      <c r="K27">
        <f t="shared" ca="1" si="1"/>
        <v>1.2358962166346352</v>
      </c>
      <c r="L27">
        <f t="shared" ca="1" si="2"/>
        <v>1.2843992016526995</v>
      </c>
      <c r="M27">
        <f t="shared" ca="1" si="3"/>
        <v>0.2573478909738352</v>
      </c>
      <c r="N27" t="str">
        <f t="shared" ca="1" si="0"/>
        <v>C3</v>
      </c>
      <c r="O27">
        <v>27</v>
      </c>
      <c r="P27" t="str">
        <f t="shared" ca="1" si="4"/>
        <v>C3</v>
      </c>
      <c r="Q27">
        <f t="shared" ca="1" si="5"/>
        <v>0</v>
      </c>
      <c r="R27">
        <f t="shared" ca="1" si="6"/>
        <v>0</v>
      </c>
      <c r="S27">
        <f t="shared" ca="1" si="7"/>
        <v>0</v>
      </c>
      <c r="T27">
        <f t="shared" ca="1" si="8"/>
        <v>0</v>
      </c>
      <c r="U27">
        <f t="shared" ca="1" si="9"/>
        <v>0</v>
      </c>
      <c r="V27">
        <f t="shared" ca="1" si="10"/>
        <v>0.45812575567163294</v>
      </c>
      <c r="W27">
        <f t="shared" ca="1" si="11"/>
        <v>0.14297248323480236</v>
      </c>
    </row>
    <row r="28" spans="1:23">
      <c r="A28" s="2" t="s">
        <v>26</v>
      </c>
      <c r="B28" s="4">
        <v>55</v>
      </c>
      <c r="C28" s="3">
        <v>2.4079999999999999</v>
      </c>
      <c r="D28" s="1">
        <v>0.45812575567163294</v>
      </c>
      <c r="E28" s="1">
        <v>1.0931747024603608E-2</v>
      </c>
      <c r="K28">
        <f t="shared" ca="1" si="1"/>
        <v>1.2104542577394566</v>
      </c>
      <c r="L28">
        <f t="shared" ca="1" si="2"/>
        <v>1.2692478382681125</v>
      </c>
      <c r="M28">
        <f t="shared" ca="1" si="3"/>
        <v>0.36783315247207088</v>
      </c>
      <c r="N28" t="str">
        <f t="shared" ca="1" si="0"/>
        <v>C3</v>
      </c>
      <c r="O28">
        <v>28</v>
      </c>
      <c r="P28" t="str">
        <f t="shared" ca="1" si="4"/>
        <v>C3</v>
      </c>
      <c r="Q28">
        <f t="shared" ca="1" si="5"/>
        <v>0</v>
      </c>
      <c r="R28">
        <f t="shared" ca="1" si="6"/>
        <v>0</v>
      </c>
      <c r="S28">
        <f t="shared" ca="1" si="7"/>
        <v>0</v>
      </c>
      <c r="T28">
        <f t="shared" ca="1" si="8"/>
        <v>0</v>
      </c>
      <c r="U28">
        <f t="shared" ca="1" si="9"/>
        <v>0</v>
      </c>
      <c r="V28">
        <f t="shared" ca="1" si="10"/>
        <v>0.45812575567163294</v>
      </c>
      <c r="W28">
        <f t="shared" ca="1" si="11"/>
        <v>1.0931747024603608E-2</v>
      </c>
    </row>
    <row r="29" spans="1:23">
      <c r="A29" s="2" t="s">
        <v>27</v>
      </c>
      <c r="B29" s="4">
        <v>21</v>
      </c>
      <c r="C29" s="3">
        <v>2.4</v>
      </c>
      <c r="D29" s="1">
        <v>-1.3195221718549659</v>
      </c>
      <c r="E29" s="1">
        <v>8.4636958804877403E-3</v>
      </c>
      <c r="K29">
        <f t="shared" ca="1" si="1"/>
        <v>0.60279469386693707</v>
      </c>
      <c r="L29">
        <f t="shared" ca="1" si="2"/>
        <v>3.0453405863872223</v>
      </c>
      <c r="M29">
        <f t="shared" ca="1" si="3"/>
        <v>1.6438147293542089</v>
      </c>
      <c r="N29" t="str">
        <f t="shared" ca="1" si="0"/>
        <v>C1</v>
      </c>
      <c r="O29">
        <v>29</v>
      </c>
      <c r="P29" t="str">
        <f t="shared" ca="1" si="4"/>
        <v>C1</v>
      </c>
      <c r="Q29">
        <f t="shared" ca="1" si="5"/>
        <v>0</v>
      </c>
      <c r="R29">
        <f t="shared" ca="1" si="6"/>
        <v>-1.3195221718549659</v>
      </c>
      <c r="S29">
        <f t="shared" ca="1" si="7"/>
        <v>8.4636958804877403E-3</v>
      </c>
      <c r="T29">
        <f t="shared" ca="1" si="8"/>
        <v>0</v>
      </c>
      <c r="U29">
        <f t="shared" ca="1" si="9"/>
        <v>0</v>
      </c>
      <c r="V29">
        <f t="shared" ca="1" si="10"/>
        <v>0</v>
      </c>
      <c r="W29">
        <f t="shared" ca="1" si="11"/>
        <v>0</v>
      </c>
    </row>
    <row r="30" spans="1:23">
      <c r="A30" s="2" t="s">
        <v>28</v>
      </c>
      <c r="B30" s="4">
        <v>90</v>
      </c>
      <c r="C30" s="3">
        <v>1.137</v>
      </c>
      <c r="D30" s="1">
        <v>2.2880574457725436</v>
      </c>
      <c r="E30" s="1">
        <v>-0.38117987849680435</v>
      </c>
      <c r="K30">
        <f t="shared" ca="1" si="1"/>
        <v>3.0365951096795629</v>
      </c>
      <c r="L30">
        <f t="shared" ca="1" si="2"/>
        <v>0.64369601887715922</v>
      </c>
      <c r="M30">
        <f t="shared" ca="1" si="3"/>
        <v>2.1229516893786569</v>
      </c>
      <c r="N30" t="str">
        <f t="shared" ca="1" si="0"/>
        <v>C2</v>
      </c>
      <c r="O30">
        <v>30</v>
      </c>
      <c r="P30" t="str">
        <f t="shared" ca="1" si="4"/>
        <v>C2</v>
      </c>
      <c r="Q30">
        <f t="shared" ca="1" si="5"/>
        <v>0</v>
      </c>
      <c r="R30">
        <f t="shared" ca="1" si="6"/>
        <v>0</v>
      </c>
      <c r="S30">
        <f t="shared" ca="1" si="7"/>
        <v>0</v>
      </c>
      <c r="T30">
        <f t="shared" ca="1" si="8"/>
        <v>2.2880574457725436</v>
      </c>
      <c r="U30">
        <f t="shared" ca="1" si="9"/>
        <v>-0.38117987849680435</v>
      </c>
      <c r="V30">
        <f t="shared" ca="1" si="10"/>
        <v>0</v>
      </c>
      <c r="W30">
        <f t="shared" ca="1" si="11"/>
        <v>0</v>
      </c>
    </row>
    <row r="31" spans="1:23">
      <c r="A31" s="2" t="s">
        <v>29</v>
      </c>
      <c r="B31" s="4">
        <v>31</v>
      </c>
      <c r="C31" s="3">
        <v>6.5670000000000002</v>
      </c>
      <c r="D31" s="1">
        <v>-0.79668454611184858</v>
      </c>
      <c r="E31" s="1">
        <v>1.294009835571839</v>
      </c>
      <c r="K31">
        <f t="shared" ca="1" si="1"/>
        <v>1.4538331064257375</v>
      </c>
      <c r="L31">
        <f t="shared" ca="1" si="2"/>
        <v>2.8665837674626635</v>
      </c>
      <c r="M31">
        <f t="shared" ca="1" si="3"/>
        <v>1.4476311827517379</v>
      </c>
      <c r="N31" t="str">
        <f t="shared" ca="1" si="0"/>
        <v>C3</v>
      </c>
      <c r="O31">
        <v>31</v>
      </c>
      <c r="P31" t="str">
        <f t="shared" ca="1" si="4"/>
        <v>C1</v>
      </c>
      <c r="Q31">
        <f t="shared" ca="1" si="5"/>
        <v>1</v>
      </c>
      <c r="R31">
        <f t="shared" ca="1" si="6"/>
        <v>0</v>
      </c>
      <c r="S31">
        <f t="shared" ca="1" si="7"/>
        <v>0</v>
      </c>
      <c r="T31">
        <f t="shared" ca="1" si="8"/>
        <v>0</v>
      </c>
      <c r="U31">
        <f t="shared" ca="1" si="9"/>
        <v>0</v>
      </c>
      <c r="V31">
        <f t="shared" ca="1" si="10"/>
        <v>-0.79668454611184858</v>
      </c>
      <c r="W31">
        <f t="shared" ca="1" si="11"/>
        <v>1.294009835571839</v>
      </c>
    </row>
    <row r="32" spans="1:23">
      <c r="A32" s="2" t="s">
        <v>30</v>
      </c>
      <c r="B32" s="4">
        <v>31</v>
      </c>
      <c r="C32" s="3">
        <v>-2.1680000000000001</v>
      </c>
      <c r="D32" s="1">
        <v>-0.79668454611184858</v>
      </c>
      <c r="E32" s="1">
        <v>-1.4007935074096711</v>
      </c>
      <c r="K32">
        <f t="shared" ca="1" si="1"/>
        <v>1.243336555477043</v>
      </c>
      <c r="L32">
        <f t="shared" ca="1" si="2"/>
        <v>2.8513436177990408</v>
      </c>
      <c r="M32">
        <f t="shared" ca="1" si="3"/>
        <v>2.0513037504630942</v>
      </c>
      <c r="N32" t="str">
        <f t="shared" ca="1" si="0"/>
        <v>C1</v>
      </c>
      <c r="O32">
        <v>32</v>
      </c>
      <c r="P32" t="str">
        <f t="shared" ca="1" si="4"/>
        <v>C1</v>
      </c>
      <c r="Q32">
        <f t="shared" ca="1" si="5"/>
        <v>0</v>
      </c>
      <c r="R32">
        <f t="shared" ca="1" si="6"/>
        <v>-0.79668454611184858</v>
      </c>
      <c r="S32">
        <f t="shared" ca="1" si="7"/>
        <v>-1.4007935074096711</v>
      </c>
      <c r="T32">
        <f t="shared" ca="1" si="8"/>
        <v>0</v>
      </c>
      <c r="U32">
        <f t="shared" ca="1" si="9"/>
        <v>0</v>
      </c>
      <c r="V32">
        <f t="shared" ca="1" si="10"/>
        <v>0</v>
      </c>
      <c r="W32">
        <f t="shared" ca="1" si="11"/>
        <v>0</v>
      </c>
    </row>
    <row r="33" spans="1:23">
      <c r="A33" s="2" t="s">
        <v>31</v>
      </c>
      <c r="B33" s="4">
        <v>34</v>
      </c>
      <c r="C33" s="3">
        <v>4.298</v>
      </c>
      <c r="D33" s="1">
        <v>-0.63983325838891336</v>
      </c>
      <c r="E33" s="1">
        <v>0.59400882982197667</v>
      </c>
      <c r="K33">
        <f t="shared" ca="1" si="1"/>
        <v>0.75942675261739523</v>
      </c>
      <c r="L33">
        <f t="shared" ca="1" si="2"/>
        <v>2.4559933061990731</v>
      </c>
      <c r="M33">
        <f t="shared" ca="1" si="3"/>
        <v>0.96508524659090145</v>
      </c>
      <c r="N33" t="str">
        <f t="shared" ca="1" si="0"/>
        <v>C1</v>
      </c>
      <c r="O33">
        <v>33</v>
      </c>
      <c r="P33" t="str">
        <f t="shared" ca="1" si="4"/>
        <v>C1</v>
      </c>
      <c r="Q33">
        <f t="shared" ca="1" si="5"/>
        <v>0</v>
      </c>
      <c r="R33">
        <f t="shared" ca="1" si="6"/>
        <v>-0.63983325838891336</v>
      </c>
      <c r="S33">
        <f t="shared" ca="1" si="7"/>
        <v>0.59400882982197667</v>
      </c>
      <c r="T33">
        <f t="shared" ca="1" si="8"/>
        <v>0</v>
      </c>
      <c r="U33">
        <f t="shared" ca="1" si="9"/>
        <v>0</v>
      </c>
      <c r="V33">
        <f t="shared" ca="1" si="10"/>
        <v>0</v>
      </c>
      <c r="W33">
        <f t="shared" ca="1" si="11"/>
        <v>0</v>
      </c>
    </row>
    <row r="34" spans="1:23">
      <c r="A34" s="2" t="s">
        <v>32</v>
      </c>
      <c r="B34" s="4">
        <v>36</v>
      </c>
      <c r="C34" s="3">
        <v>2.4</v>
      </c>
      <c r="D34" s="1">
        <v>-0.53526573324028992</v>
      </c>
      <c r="E34" s="1">
        <v>8.4636958804877403E-3</v>
      </c>
      <c r="K34">
        <f t="shared" ca="1" si="1"/>
        <v>0.26462428475257882</v>
      </c>
      <c r="L34">
        <f t="shared" ca="1" si="2"/>
        <v>2.2614308612395262</v>
      </c>
      <c r="M34">
        <f t="shared" ca="1" si="3"/>
        <v>0.8895764025770232</v>
      </c>
      <c r="N34" t="str">
        <f t="shared" ca="1" si="0"/>
        <v>C1</v>
      </c>
      <c r="O34">
        <v>34</v>
      </c>
      <c r="P34" t="str">
        <f t="shared" ca="1" si="4"/>
        <v>C1</v>
      </c>
      <c r="Q34">
        <f t="shared" ca="1" si="5"/>
        <v>0</v>
      </c>
      <c r="R34">
        <f t="shared" ca="1" si="6"/>
        <v>-0.53526573324028992</v>
      </c>
      <c r="S34">
        <f t="shared" ca="1" si="7"/>
        <v>8.4636958804877403E-3</v>
      </c>
      <c r="T34">
        <f t="shared" ca="1" si="8"/>
        <v>0</v>
      </c>
      <c r="U34">
        <f t="shared" ca="1" si="9"/>
        <v>0</v>
      </c>
      <c r="V34">
        <f t="shared" ca="1" si="10"/>
        <v>0</v>
      </c>
      <c r="W34">
        <f t="shared" ca="1" si="11"/>
        <v>0</v>
      </c>
    </row>
    <row r="35" spans="1:23">
      <c r="A35" s="2" t="s">
        <v>33</v>
      </c>
      <c r="B35" s="4">
        <v>70</v>
      </c>
      <c r="C35" s="3">
        <v>1.573</v>
      </c>
      <c r="D35" s="1">
        <v>1.2423821942863089</v>
      </c>
      <c r="E35" s="1">
        <v>-0.24667109114248975</v>
      </c>
      <c r="K35">
        <f t="shared" ca="1" si="1"/>
        <v>1.9847102982942419</v>
      </c>
      <c r="L35">
        <f t="shared" ca="1" si="2"/>
        <v>0.5139194657935191</v>
      </c>
      <c r="M35">
        <f t="shared" ca="1" si="3"/>
        <v>1.1171011448558197</v>
      </c>
      <c r="N35" t="str">
        <f t="shared" ca="1" si="0"/>
        <v>C2</v>
      </c>
      <c r="O35">
        <v>35</v>
      </c>
      <c r="P35" t="str">
        <f t="shared" ca="1" si="4"/>
        <v>C2</v>
      </c>
      <c r="Q35">
        <f t="shared" ca="1" si="5"/>
        <v>0</v>
      </c>
      <c r="R35">
        <f t="shared" ca="1" si="6"/>
        <v>0</v>
      </c>
      <c r="S35">
        <f t="shared" ca="1" si="7"/>
        <v>0</v>
      </c>
      <c r="T35">
        <f t="shared" ca="1" si="8"/>
        <v>1.2423821942863089</v>
      </c>
      <c r="U35">
        <f t="shared" ca="1" si="9"/>
        <v>-0.24667109114248975</v>
      </c>
      <c r="V35">
        <f t="shared" ca="1" si="10"/>
        <v>0</v>
      </c>
      <c r="W35">
        <f t="shared" ca="1" si="11"/>
        <v>0</v>
      </c>
    </row>
    <row r="36" spans="1:23">
      <c r="A36" s="2" t="s">
        <v>34</v>
      </c>
      <c r="B36" s="4">
        <v>34</v>
      </c>
      <c r="C36" s="3">
        <v>7.9580000000000002</v>
      </c>
      <c r="D36" s="1">
        <v>-0.63983325838891336</v>
      </c>
      <c r="E36" s="1">
        <v>1.7231422282549851</v>
      </c>
      <c r="K36">
        <f t="shared" ca="1" si="1"/>
        <v>1.8845588460996516</v>
      </c>
      <c r="L36">
        <f t="shared" ca="1" si="2"/>
        <v>2.9673829640594187</v>
      </c>
      <c r="M36">
        <f t="shared" ca="1" si="3"/>
        <v>1.6683255992687014</v>
      </c>
      <c r="N36" t="str">
        <f t="shared" ca="1" si="0"/>
        <v>C3</v>
      </c>
      <c r="O36">
        <v>36</v>
      </c>
      <c r="P36" t="str">
        <f t="shared" ca="1" si="4"/>
        <v>C3</v>
      </c>
      <c r="Q36">
        <f t="shared" ca="1" si="5"/>
        <v>0</v>
      </c>
      <c r="R36">
        <f t="shared" ca="1" si="6"/>
        <v>0</v>
      </c>
      <c r="S36">
        <f t="shared" ca="1" si="7"/>
        <v>0</v>
      </c>
      <c r="T36">
        <f t="shared" ca="1" si="8"/>
        <v>0</v>
      </c>
      <c r="U36">
        <f t="shared" ca="1" si="9"/>
        <v>0</v>
      </c>
      <c r="V36">
        <f t="shared" ca="1" si="10"/>
        <v>-0.63983325838891336</v>
      </c>
      <c r="W36">
        <f t="shared" ca="1" si="11"/>
        <v>1.7231422282549851</v>
      </c>
    </row>
    <row r="37" spans="1:23">
      <c r="A37" s="2" t="s">
        <v>35</v>
      </c>
      <c r="B37" s="4">
        <v>89</v>
      </c>
      <c r="C37" s="3">
        <v>1.387</v>
      </c>
      <c r="D37" s="1">
        <v>2.2357736831982318</v>
      </c>
      <c r="E37" s="1">
        <v>-0.30405328024318362</v>
      </c>
      <c r="K37">
        <f t="shared" ca="1" si="1"/>
        <v>2.9796984159556144</v>
      </c>
      <c r="L37">
        <f t="shared" ca="1" si="2"/>
        <v>0.5621938151391529</v>
      </c>
      <c r="M37">
        <f t="shared" ca="1" si="3"/>
        <v>2.0483517009371508</v>
      </c>
      <c r="N37" t="str">
        <f t="shared" ca="1" si="0"/>
        <v>C2</v>
      </c>
      <c r="O37">
        <v>37</v>
      </c>
      <c r="P37" t="str">
        <f t="shared" ca="1" si="4"/>
        <v>C2</v>
      </c>
      <c r="Q37">
        <f t="shared" ca="1" si="5"/>
        <v>0</v>
      </c>
      <c r="R37">
        <f t="shared" ca="1" si="6"/>
        <v>0</v>
      </c>
      <c r="S37">
        <f t="shared" ca="1" si="7"/>
        <v>0</v>
      </c>
      <c r="T37">
        <f t="shared" ca="1" si="8"/>
        <v>2.2357736831982318</v>
      </c>
      <c r="U37">
        <f t="shared" ca="1" si="9"/>
        <v>-0.30405328024318362</v>
      </c>
      <c r="V37">
        <f t="shared" ca="1" si="10"/>
        <v>0</v>
      </c>
      <c r="W37">
        <f t="shared" ca="1" si="11"/>
        <v>0</v>
      </c>
    </row>
    <row r="38" spans="1:23">
      <c r="A38" s="2" t="s">
        <v>36</v>
      </c>
      <c r="B38" s="4">
        <v>69</v>
      </c>
      <c r="C38" s="3">
        <v>1.2130000000000001</v>
      </c>
      <c r="D38" s="1">
        <v>1.1900984317119971</v>
      </c>
      <c r="E38" s="1">
        <v>-0.35773339262770365</v>
      </c>
      <c r="K38">
        <f t="shared" ca="1" si="1"/>
        <v>1.9407071613929368</v>
      </c>
      <c r="L38">
        <f t="shared" ca="1" si="2"/>
        <v>0.60742858511348141</v>
      </c>
      <c r="M38">
        <f t="shared" ca="1" si="3"/>
        <v>1.1373057451633628</v>
      </c>
      <c r="N38" t="str">
        <f t="shared" ca="1" si="0"/>
        <v>C2</v>
      </c>
      <c r="O38">
        <v>38</v>
      </c>
      <c r="P38" t="str">
        <f t="shared" ca="1" si="4"/>
        <v>C2</v>
      </c>
      <c r="Q38">
        <f t="shared" ca="1" si="5"/>
        <v>0</v>
      </c>
      <c r="R38">
        <f t="shared" ca="1" si="6"/>
        <v>0</v>
      </c>
      <c r="S38">
        <f t="shared" ca="1" si="7"/>
        <v>0</v>
      </c>
      <c r="T38">
        <f t="shared" ca="1" si="8"/>
        <v>1.1900984317119971</v>
      </c>
      <c r="U38">
        <f t="shared" ca="1" si="9"/>
        <v>-0.35773339262770365</v>
      </c>
      <c r="V38">
        <f t="shared" ca="1" si="10"/>
        <v>0</v>
      </c>
      <c r="W38">
        <f t="shared" ca="1" si="11"/>
        <v>0</v>
      </c>
    </row>
    <row r="39" spans="1:23">
      <c r="A39" s="2" t="s">
        <v>37</v>
      </c>
      <c r="B39" s="4">
        <v>35</v>
      </c>
      <c r="C39" s="3">
        <v>2.2629999999999999</v>
      </c>
      <c r="D39" s="1">
        <v>-0.5875494958146017</v>
      </c>
      <c r="E39" s="1">
        <v>-3.3801679962496445E-2</v>
      </c>
      <c r="K39">
        <f t="shared" ca="1" si="1"/>
        <v>0.19739443046336644</v>
      </c>
      <c r="L39">
        <f t="shared" ca="1" si="2"/>
        <v>2.3126446980922042</v>
      </c>
      <c r="M39">
        <f t="shared" ca="1" si="3"/>
        <v>0.95401620415523647</v>
      </c>
      <c r="N39" t="str">
        <f t="shared" ca="1" si="0"/>
        <v>C1</v>
      </c>
      <c r="O39">
        <v>39</v>
      </c>
      <c r="P39" t="str">
        <f t="shared" ca="1" si="4"/>
        <v>C1</v>
      </c>
      <c r="Q39">
        <f t="shared" ca="1" si="5"/>
        <v>0</v>
      </c>
      <c r="R39">
        <f t="shared" ca="1" si="6"/>
        <v>-0.5875494958146017</v>
      </c>
      <c r="S39">
        <f t="shared" ca="1" si="7"/>
        <v>-3.3801679962496445E-2</v>
      </c>
      <c r="T39">
        <f t="shared" ca="1" si="8"/>
        <v>0</v>
      </c>
      <c r="U39">
        <f t="shared" ca="1" si="9"/>
        <v>0</v>
      </c>
      <c r="V39">
        <f t="shared" ca="1" si="10"/>
        <v>0</v>
      </c>
      <c r="W39">
        <f t="shared" ca="1" si="11"/>
        <v>0</v>
      </c>
    </row>
    <row r="40" spans="1:23">
      <c r="A40" s="2" t="s">
        <v>38</v>
      </c>
      <c r="B40" s="4">
        <v>57</v>
      </c>
      <c r="C40" s="3">
        <v>2.7229999999999999</v>
      </c>
      <c r="D40" s="1">
        <v>0.56269328082025638</v>
      </c>
      <c r="E40" s="1">
        <v>0.10811126082416576</v>
      </c>
      <c r="K40">
        <f t="shared" ca="1" si="1"/>
        <v>1.330113853154983</v>
      </c>
      <c r="L40">
        <f t="shared" ca="1" si="2"/>
        <v>1.1756286708714354</v>
      </c>
      <c r="M40">
        <f t="shared" ca="1" si="3"/>
        <v>0.35637216923051446</v>
      </c>
      <c r="N40" t="str">
        <f t="shared" ca="1" si="0"/>
        <v>C3</v>
      </c>
      <c r="O40">
        <v>40</v>
      </c>
      <c r="P40" t="str">
        <f t="shared" ca="1" si="4"/>
        <v>C3</v>
      </c>
      <c r="Q40">
        <f t="shared" ca="1" si="5"/>
        <v>0</v>
      </c>
      <c r="R40">
        <f t="shared" ca="1" si="6"/>
        <v>0</v>
      </c>
      <c r="S40">
        <f t="shared" ca="1" si="7"/>
        <v>0</v>
      </c>
      <c r="T40">
        <f t="shared" ca="1" si="8"/>
        <v>0</v>
      </c>
      <c r="U40">
        <f t="shared" ca="1" si="9"/>
        <v>0</v>
      </c>
      <c r="V40">
        <f t="shared" ca="1" si="10"/>
        <v>0.56269328082025638</v>
      </c>
      <c r="W40">
        <f t="shared" ca="1" si="11"/>
        <v>0.10811126082416576</v>
      </c>
    </row>
    <row r="41" spans="1:23">
      <c r="A41" s="2" t="s">
        <v>39</v>
      </c>
      <c r="B41" s="4">
        <v>81</v>
      </c>
      <c r="C41" s="3">
        <v>1.774</v>
      </c>
      <c r="D41" s="1">
        <v>1.817503582603738</v>
      </c>
      <c r="E41" s="1">
        <v>-0.18466130614657864</v>
      </c>
      <c r="K41">
        <f t="shared" ca="1" si="1"/>
        <v>2.5580139524447492</v>
      </c>
      <c r="L41">
        <f t="shared" ca="1" si="2"/>
        <v>0.14777924750057195</v>
      </c>
      <c r="M41">
        <f t="shared" ca="1" si="3"/>
        <v>1.6138403653965894</v>
      </c>
      <c r="N41" t="str">
        <f t="shared" ca="1" si="0"/>
        <v>C2</v>
      </c>
      <c r="O41">
        <v>41</v>
      </c>
      <c r="P41" t="str">
        <f t="shared" ca="1" si="4"/>
        <v>C2</v>
      </c>
      <c r="Q41">
        <f t="shared" ca="1" si="5"/>
        <v>0</v>
      </c>
      <c r="R41">
        <f t="shared" ca="1" si="6"/>
        <v>0</v>
      </c>
      <c r="S41">
        <f t="shared" ca="1" si="7"/>
        <v>0</v>
      </c>
      <c r="T41">
        <f t="shared" ca="1" si="8"/>
        <v>1.817503582603738</v>
      </c>
      <c r="U41">
        <f t="shared" ca="1" si="9"/>
        <v>-0.18466130614657864</v>
      </c>
      <c r="V41">
        <f t="shared" ca="1" si="10"/>
        <v>0</v>
      </c>
      <c r="W41">
        <f t="shared" ca="1" si="11"/>
        <v>0</v>
      </c>
    </row>
    <row r="42" spans="1:23">
      <c r="A42" s="2" t="s">
        <v>40</v>
      </c>
      <c r="B42" s="4">
        <v>43</v>
      </c>
      <c r="C42" s="3">
        <v>4.0410000000000004</v>
      </c>
      <c r="D42" s="1">
        <v>-0.16927939522010782</v>
      </c>
      <c r="E42" s="1">
        <v>0.51472268681725464</v>
      </c>
      <c r="K42">
        <f t="shared" ca="1" si="1"/>
        <v>0.88300432472659107</v>
      </c>
      <c r="L42">
        <f t="shared" ca="1" si="2"/>
        <v>1.9821691168514506</v>
      </c>
      <c r="M42">
        <f t="shared" ca="1" si="3"/>
        <v>0.49268583138721334</v>
      </c>
      <c r="N42" t="str">
        <f t="shared" ca="1" si="0"/>
        <v>C3</v>
      </c>
      <c r="O42">
        <v>42</v>
      </c>
      <c r="P42" t="str">
        <f t="shared" ca="1" si="4"/>
        <v>C3</v>
      </c>
      <c r="Q42">
        <f t="shared" ca="1" si="5"/>
        <v>0</v>
      </c>
      <c r="R42">
        <f t="shared" ca="1" si="6"/>
        <v>0</v>
      </c>
      <c r="S42">
        <f t="shared" ca="1" si="7"/>
        <v>0</v>
      </c>
      <c r="T42">
        <f t="shared" ca="1" si="8"/>
        <v>0</v>
      </c>
      <c r="U42">
        <f t="shared" ca="1" si="9"/>
        <v>0</v>
      </c>
      <c r="V42">
        <f t="shared" ca="1" si="10"/>
        <v>-0.16927939522010782</v>
      </c>
      <c r="W42">
        <f t="shared" ca="1" si="11"/>
        <v>0.51472268681725464</v>
      </c>
    </row>
    <row r="43" spans="1:23">
      <c r="A43" s="2" t="s">
        <v>41</v>
      </c>
      <c r="B43" s="4">
        <v>44</v>
      </c>
      <c r="C43" s="3">
        <v>1.2E-2</v>
      </c>
      <c r="D43" s="1">
        <v>-0.11699563264579609</v>
      </c>
      <c r="E43" s="1">
        <v>-0.72824957063809781</v>
      </c>
      <c r="K43">
        <f t="shared" ca="1" si="1"/>
        <v>0.84436747127320799</v>
      </c>
      <c r="L43">
        <f t="shared" ca="1" si="2"/>
        <v>1.956055112987714</v>
      </c>
      <c r="M43">
        <f t="shared" ca="1" si="3"/>
        <v>1.1420566366823384</v>
      </c>
      <c r="N43" t="str">
        <f t="shared" ca="1" si="0"/>
        <v>C1</v>
      </c>
      <c r="O43">
        <v>43</v>
      </c>
      <c r="P43" t="str">
        <f t="shared" ca="1" si="4"/>
        <v>C1</v>
      </c>
      <c r="Q43">
        <f t="shared" ca="1" si="5"/>
        <v>0</v>
      </c>
      <c r="R43">
        <f t="shared" ca="1" si="6"/>
        <v>-0.11699563264579609</v>
      </c>
      <c r="S43">
        <f t="shared" ca="1" si="7"/>
        <v>-0.72824957063809781</v>
      </c>
      <c r="T43">
        <f t="shared" ca="1" si="8"/>
        <v>0</v>
      </c>
      <c r="U43">
        <f t="shared" ca="1" si="9"/>
        <v>0</v>
      </c>
      <c r="V43">
        <f t="shared" ca="1" si="10"/>
        <v>0</v>
      </c>
      <c r="W43">
        <f t="shared" ca="1" si="11"/>
        <v>0</v>
      </c>
    </row>
    <row r="44" spans="1:23">
      <c r="A44" s="2" t="s">
        <v>42</v>
      </c>
      <c r="B44" s="4">
        <v>28</v>
      </c>
      <c r="C44" s="3">
        <v>3</v>
      </c>
      <c r="D44" s="1">
        <v>-0.9535358338347838</v>
      </c>
      <c r="E44" s="1">
        <v>0.19356753168917762</v>
      </c>
      <c r="K44">
        <f t="shared" ca="1" si="1"/>
        <v>0.41176593891474167</v>
      </c>
      <c r="L44">
        <f t="shared" ca="1" si="2"/>
        <v>2.6912486821689439</v>
      </c>
      <c r="M44">
        <f t="shared" ca="1" si="3"/>
        <v>1.2527668748743161</v>
      </c>
      <c r="N44" t="str">
        <f t="shared" ca="1" si="0"/>
        <v>C1</v>
      </c>
      <c r="O44">
        <v>44</v>
      </c>
      <c r="P44" t="str">
        <f t="shared" ca="1" si="4"/>
        <v>C1</v>
      </c>
      <c r="Q44">
        <f t="shared" ca="1" si="5"/>
        <v>0</v>
      </c>
      <c r="R44">
        <f t="shared" ca="1" si="6"/>
        <v>-0.9535358338347838</v>
      </c>
      <c r="S44">
        <f t="shared" ca="1" si="7"/>
        <v>0.19356753168917762</v>
      </c>
      <c r="T44">
        <f t="shared" ca="1" si="8"/>
        <v>0</v>
      </c>
      <c r="U44">
        <f t="shared" ca="1" si="9"/>
        <v>0</v>
      </c>
      <c r="V44">
        <f t="shared" ca="1" si="10"/>
        <v>0</v>
      </c>
      <c r="W44">
        <f t="shared" ca="1" si="11"/>
        <v>0</v>
      </c>
    </row>
    <row r="45" spans="1:23">
      <c r="A45" s="2" t="s">
        <v>43</v>
      </c>
      <c r="B45" s="4">
        <v>30</v>
      </c>
      <c r="C45" s="3">
        <v>3.6</v>
      </c>
      <c r="D45" s="1">
        <v>-0.84896830868616036</v>
      </c>
      <c r="E45" s="1">
        <v>0.37867136749786751</v>
      </c>
      <c r="K45">
        <f t="shared" ca="1" si="1"/>
        <v>0.54826507917636291</v>
      </c>
      <c r="L45">
        <f t="shared" ca="1" si="2"/>
        <v>2.6125258697102067</v>
      </c>
      <c r="M45">
        <f t="shared" ca="1" si="3"/>
        <v>1.1404932719673577</v>
      </c>
      <c r="N45" t="str">
        <f t="shared" ca="1" si="0"/>
        <v>C1</v>
      </c>
      <c r="O45">
        <v>45</v>
      </c>
      <c r="P45" t="str">
        <f t="shared" ca="1" si="4"/>
        <v>C1</v>
      </c>
      <c r="Q45">
        <f t="shared" ca="1" si="5"/>
        <v>0</v>
      </c>
      <c r="R45">
        <f t="shared" ca="1" si="6"/>
        <v>-0.84896830868616036</v>
      </c>
      <c r="S45">
        <f t="shared" ca="1" si="7"/>
        <v>0.37867136749786751</v>
      </c>
      <c r="T45">
        <f t="shared" ca="1" si="8"/>
        <v>0</v>
      </c>
      <c r="U45">
        <f t="shared" ca="1" si="9"/>
        <v>0</v>
      </c>
      <c r="V45">
        <f t="shared" ca="1" si="10"/>
        <v>0</v>
      </c>
      <c r="W45">
        <f t="shared" ca="1" si="11"/>
        <v>0</v>
      </c>
    </row>
    <row r="46" spans="1:23">
      <c r="A46" s="2" t="s">
        <v>44</v>
      </c>
      <c r="B46" s="4">
        <v>48</v>
      </c>
      <c r="C46" s="3">
        <v>2</v>
      </c>
      <c r="D46" s="1">
        <v>9.2139417651450825E-2</v>
      </c>
      <c r="E46" s="1">
        <v>-0.11493886132530547</v>
      </c>
      <c r="K46">
        <f t="shared" ca="1" si="1"/>
        <v>0.83366943528525062</v>
      </c>
      <c r="L46">
        <f t="shared" ca="1" si="2"/>
        <v>1.6333098133701589</v>
      </c>
      <c r="M46">
        <f t="shared" ca="1" si="3"/>
        <v>0.49506700431991746</v>
      </c>
      <c r="N46" t="str">
        <f t="shared" ca="1" si="0"/>
        <v>C3</v>
      </c>
      <c r="O46">
        <v>46</v>
      </c>
      <c r="P46" t="str">
        <f t="shared" ca="1" si="4"/>
        <v>C3</v>
      </c>
      <c r="Q46">
        <f t="shared" ca="1" si="5"/>
        <v>0</v>
      </c>
      <c r="R46">
        <f t="shared" ca="1" si="6"/>
        <v>0</v>
      </c>
      <c r="S46">
        <f t="shared" ca="1" si="7"/>
        <v>0</v>
      </c>
      <c r="T46">
        <f t="shared" ca="1" si="8"/>
        <v>0</v>
      </c>
      <c r="U46">
        <f t="shared" ca="1" si="9"/>
        <v>0</v>
      </c>
      <c r="V46">
        <f t="shared" ca="1" si="10"/>
        <v>9.2139417651450825E-2</v>
      </c>
      <c r="W46">
        <f t="shared" ca="1" si="11"/>
        <v>-0.11493886132530547</v>
      </c>
    </row>
    <row r="47" spans="1:23">
      <c r="A47" s="2" t="s">
        <v>45</v>
      </c>
      <c r="B47" s="4">
        <v>78</v>
      </c>
      <c r="C47" s="3">
        <v>7.2</v>
      </c>
      <c r="D47" s="1">
        <v>1.6606522948808027</v>
      </c>
      <c r="E47" s="1">
        <v>1.4892943823500064</v>
      </c>
      <c r="K47">
        <f t="shared" ca="1" si="1"/>
        <v>2.9122059973641652</v>
      </c>
      <c r="L47">
        <f t="shared" ca="1" si="2"/>
        <v>1.5601748259785755</v>
      </c>
      <c r="M47">
        <f t="shared" ca="1" si="3"/>
        <v>1.7890627075341798</v>
      </c>
      <c r="N47" t="str">
        <f t="shared" ca="1" si="0"/>
        <v>C2</v>
      </c>
      <c r="O47">
        <v>47</v>
      </c>
      <c r="P47" t="str">
        <f t="shared" ca="1" si="4"/>
        <v>C2</v>
      </c>
      <c r="Q47">
        <f t="shared" ca="1" si="5"/>
        <v>0</v>
      </c>
      <c r="R47">
        <f t="shared" ca="1" si="6"/>
        <v>0</v>
      </c>
      <c r="S47">
        <f t="shared" ca="1" si="7"/>
        <v>0</v>
      </c>
      <c r="T47">
        <f t="shared" ca="1" si="8"/>
        <v>1.6606522948808027</v>
      </c>
      <c r="U47">
        <f t="shared" ca="1" si="9"/>
        <v>1.4892943823500064</v>
      </c>
      <c r="V47">
        <f t="shared" ca="1" si="10"/>
        <v>0</v>
      </c>
      <c r="W47">
        <f t="shared" ca="1" si="11"/>
        <v>0</v>
      </c>
    </row>
    <row r="48" spans="1:23">
      <c r="A48" s="2" t="s">
        <v>46</v>
      </c>
      <c r="B48" s="4">
        <v>40</v>
      </c>
      <c r="C48" s="3">
        <v>6.8280000000000003</v>
      </c>
      <c r="D48" s="1">
        <v>-0.32613068294304304</v>
      </c>
      <c r="E48" s="1">
        <v>1.3745300041486188</v>
      </c>
      <c r="K48">
        <f t="shared" ca="1" si="1"/>
        <v>1.5882366420711918</v>
      </c>
      <c r="L48">
        <f t="shared" ca="1" si="2"/>
        <v>2.5083441793822168</v>
      </c>
      <c r="M48">
        <f t="shared" ca="1" si="3"/>
        <v>1.2058015115243939</v>
      </c>
      <c r="N48" t="str">
        <f t="shared" ca="1" si="0"/>
        <v>C3</v>
      </c>
      <c r="O48">
        <v>48</v>
      </c>
      <c r="P48" t="str">
        <f t="shared" ca="1" si="4"/>
        <v>C3</v>
      </c>
      <c r="Q48">
        <f t="shared" ca="1" si="5"/>
        <v>0</v>
      </c>
      <c r="R48">
        <f t="shared" ca="1" si="6"/>
        <v>0</v>
      </c>
      <c r="S48">
        <f t="shared" ca="1" si="7"/>
        <v>0</v>
      </c>
      <c r="T48">
        <f t="shared" ca="1" si="8"/>
        <v>0</v>
      </c>
      <c r="U48">
        <f t="shared" ca="1" si="9"/>
        <v>0</v>
      </c>
      <c r="V48">
        <f t="shared" ca="1" si="10"/>
        <v>-0.32613068294304304</v>
      </c>
      <c r="W48">
        <f t="shared" ca="1" si="11"/>
        <v>1.3745300041486188</v>
      </c>
    </row>
    <row r="49" spans="1:23">
      <c r="A49" s="2" t="s">
        <v>47</v>
      </c>
      <c r="B49" s="4">
        <v>37</v>
      </c>
      <c r="C49" s="3">
        <v>5.016</v>
      </c>
      <c r="D49" s="1">
        <v>-0.4829819706659782</v>
      </c>
      <c r="E49" s="1">
        <v>0.81551642000637559</v>
      </c>
      <c r="K49">
        <f t="shared" ca="1" si="1"/>
        <v>1.0076776395256919</v>
      </c>
      <c r="L49">
        <f t="shared" ca="1" si="2"/>
        <v>2.3786014527917287</v>
      </c>
      <c r="M49">
        <f t="shared" ca="1" si="3"/>
        <v>0.90900965407091217</v>
      </c>
      <c r="N49" t="str">
        <f t="shared" ca="1" si="0"/>
        <v>C3</v>
      </c>
      <c r="O49">
        <v>49</v>
      </c>
      <c r="P49" t="str">
        <f t="shared" ca="1" si="4"/>
        <v>C1</v>
      </c>
      <c r="Q49">
        <f t="shared" ca="1" si="5"/>
        <v>1</v>
      </c>
      <c r="R49">
        <f t="shared" ca="1" si="6"/>
        <v>0</v>
      </c>
      <c r="S49">
        <f t="shared" ca="1" si="7"/>
        <v>0</v>
      </c>
      <c r="T49">
        <f t="shared" ca="1" si="8"/>
        <v>0</v>
      </c>
      <c r="U49">
        <f t="shared" ca="1" si="9"/>
        <v>0</v>
      </c>
      <c r="V49">
        <f t="shared" ca="1" si="10"/>
        <v>-0.4829819706659782</v>
      </c>
      <c r="W49">
        <f t="shared" ca="1" si="11"/>
        <v>0.81551642000637559</v>
      </c>
    </row>
    <row r="50" spans="1:23">
      <c r="A50" s="2" t="s">
        <v>47</v>
      </c>
      <c r="B50" s="4">
        <v>29</v>
      </c>
      <c r="C50" s="3">
        <v>6.5439999999999996</v>
      </c>
      <c r="D50" s="1">
        <v>-0.90125207126047202</v>
      </c>
      <c r="E50" s="1">
        <v>1.2869141885325055</v>
      </c>
      <c r="K50">
        <f t="shared" ca="1" si="1"/>
        <v>1.4545702441684447</v>
      </c>
      <c r="L50">
        <f t="shared" ca="1" si="2"/>
        <v>2.9557183729468233</v>
      </c>
      <c r="M50">
        <f t="shared" ca="1" si="3"/>
        <v>1.523317384988109</v>
      </c>
      <c r="N50" t="str">
        <f t="shared" ca="1" si="0"/>
        <v>C1</v>
      </c>
      <c r="O50">
        <v>50</v>
      </c>
      <c r="P50" t="str">
        <f t="shared" ca="1" si="4"/>
        <v>C1</v>
      </c>
      <c r="Q50">
        <f t="shared" ca="1" si="5"/>
        <v>0</v>
      </c>
      <c r="R50">
        <f t="shared" ca="1" si="6"/>
        <v>-0.90125207126047202</v>
      </c>
      <c r="S50">
        <f t="shared" ca="1" si="7"/>
        <v>1.2869141885325055</v>
      </c>
      <c r="T50">
        <f t="shared" ca="1" si="8"/>
        <v>0</v>
      </c>
      <c r="U50">
        <f t="shared" ca="1" si="9"/>
        <v>0</v>
      </c>
      <c r="V50">
        <f t="shared" ca="1" si="10"/>
        <v>0</v>
      </c>
      <c r="W50">
        <f t="shared" ca="1" si="11"/>
        <v>0</v>
      </c>
    </row>
    <row r="51" spans="1:23">
      <c r="A51" s="2" t="s">
        <v>48</v>
      </c>
      <c r="B51" s="4">
        <v>73</v>
      </c>
      <c r="C51" s="3">
        <v>5.2220000000000004</v>
      </c>
      <c r="D51" s="1">
        <v>1.399233482009244</v>
      </c>
      <c r="E51" s="1">
        <v>0.87906873696735921</v>
      </c>
      <c r="K51">
        <f t="shared" ca="1" si="1"/>
        <v>2.3780186824066871</v>
      </c>
      <c r="L51">
        <f t="shared" ca="1" si="2"/>
        <v>1.0029471308402871</v>
      </c>
      <c r="M51">
        <f t="shared" ca="1" si="3"/>
        <v>1.2332016847164333</v>
      </c>
      <c r="N51" t="str">
        <f t="shared" ca="1" si="0"/>
        <v>C2</v>
      </c>
      <c r="O51">
        <v>51</v>
      </c>
      <c r="P51" t="str">
        <f t="shared" ca="1" si="4"/>
        <v>C2</v>
      </c>
      <c r="Q51">
        <f t="shared" ca="1" si="5"/>
        <v>0</v>
      </c>
      <c r="R51">
        <f t="shared" ca="1" si="6"/>
        <v>0</v>
      </c>
      <c r="S51">
        <f t="shared" ca="1" si="7"/>
        <v>0</v>
      </c>
      <c r="T51">
        <f t="shared" ca="1" si="8"/>
        <v>1.399233482009244</v>
      </c>
      <c r="U51">
        <f t="shared" ca="1" si="9"/>
        <v>0.87906873696735921</v>
      </c>
      <c r="V51">
        <f t="shared" ca="1" si="10"/>
        <v>0</v>
      </c>
      <c r="W51">
        <f t="shared" ca="1" si="11"/>
        <v>0</v>
      </c>
    </row>
    <row r="52" spans="1:23">
      <c r="A52" s="2" t="s">
        <v>49</v>
      </c>
      <c r="B52" s="4">
        <v>64</v>
      </c>
      <c r="C52" s="3">
        <v>4.0030000000000001</v>
      </c>
      <c r="D52" s="1">
        <v>0.92867961884043848</v>
      </c>
      <c r="E52" s="1">
        <v>0.50299944388270423</v>
      </c>
      <c r="K52">
        <f t="shared" ca="1" si="1"/>
        <v>1.7954514002968878</v>
      </c>
      <c r="L52">
        <f t="shared" ca="1" si="2"/>
        <v>0.98064378462841106</v>
      </c>
      <c r="M52">
        <f t="shared" ca="1" si="3"/>
        <v>0.65872886175747025</v>
      </c>
      <c r="N52" t="str">
        <f t="shared" ca="1" si="0"/>
        <v>C3</v>
      </c>
      <c r="O52">
        <v>52</v>
      </c>
      <c r="P52" t="str">
        <f t="shared" ca="1" si="4"/>
        <v>C3</v>
      </c>
      <c r="Q52">
        <f t="shared" ca="1" si="5"/>
        <v>0</v>
      </c>
      <c r="R52">
        <f t="shared" ca="1" si="6"/>
        <v>0</v>
      </c>
      <c r="S52">
        <f t="shared" ca="1" si="7"/>
        <v>0</v>
      </c>
      <c r="T52">
        <f t="shared" ca="1" si="8"/>
        <v>0</v>
      </c>
      <c r="U52">
        <f t="shared" ca="1" si="9"/>
        <v>0</v>
      </c>
      <c r="V52">
        <f t="shared" ca="1" si="10"/>
        <v>0.92867961884043848</v>
      </c>
      <c r="W52">
        <f t="shared" ca="1" si="11"/>
        <v>0.50299944388270423</v>
      </c>
    </row>
    <row r="53" spans="1:23">
      <c r="A53" s="2" t="s">
        <v>50</v>
      </c>
      <c r="B53" s="4">
        <v>47</v>
      </c>
      <c r="C53" s="3">
        <v>0.88</v>
      </c>
      <c r="D53" s="1">
        <v>3.9855655077139097E-2</v>
      </c>
      <c r="E53" s="1">
        <v>-0.46046602150152655</v>
      </c>
      <c r="K53">
        <f t="shared" ca="1" si="1"/>
        <v>0.83654596253792757</v>
      </c>
      <c r="L53">
        <f t="shared" ca="1" si="2"/>
        <v>1.7297132104781971</v>
      </c>
      <c r="M53">
        <f t="shared" ca="1" si="3"/>
        <v>0.83746574413933716</v>
      </c>
      <c r="N53" t="str">
        <f t="shared" ca="1" si="0"/>
        <v>C1</v>
      </c>
      <c r="O53">
        <v>53</v>
      </c>
      <c r="P53" t="str">
        <f t="shared" ca="1" si="4"/>
        <v>C3</v>
      </c>
      <c r="Q53">
        <f t="shared" ca="1" si="5"/>
        <v>1</v>
      </c>
      <c r="R53">
        <f t="shared" ca="1" si="6"/>
        <v>3.9855655077139097E-2</v>
      </c>
      <c r="S53">
        <f t="shared" ca="1" si="7"/>
        <v>-0.46046602150152655</v>
      </c>
      <c r="T53">
        <f t="shared" ca="1" si="8"/>
        <v>0</v>
      </c>
      <c r="U53">
        <f t="shared" ca="1" si="9"/>
        <v>0</v>
      </c>
      <c r="V53">
        <f t="shared" ca="1" si="10"/>
        <v>0</v>
      </c>
      <c r="W53">
        <f t="shared" ca="1" si="11"/>
        <v>0</v>
      </c>
    </row>
    <row r="54" spans="1:23">
      <c r="A54" s="2" t="s">
        <v>51</v>
      </c>
      <c r="B54" s="4">
        <v>39</v>
      </c>
      <c r="C54" s="3">
        <v>1.54</v>
      </c>
      <c r="D54" s="1">
        <v>-0.37841444551735476</v>
      </c>
      <c r="E54" s="1">
        <v>-0.25685180211196768</v>
      </c>
      <c r="K54">
        <f t="shared" ca="1" si="1"/>
        <v>0.37502759642376959</v>
      </c>
      <c r="L54">
        <f t="shared" ca="1" si="2"/>
        <v>2.1115557942667031</v>
      </c>
      <c r="M54">
        <f t="shared" ca="1" si="3"/>
        <v>0.89572904140071019</v>
      </c>
      <c r="N54" t="str">
        <f t="shared" ca="1" si="0"/>
        <v>C1</v>
      </c>
      <c r="O54">
        <v>54</v>
      </c>
      <c r="P54" t="str">
        <f t="shared" ca="1" si="4"/>
        <v>C1</v>
      </c>
      <c r="Q54">
        <f t="shared" ca="1" si="5"/>
        <v>0</v>
      </c>
      <c r="R54">
        <f t="shared" ca="1" si="6"/>
        <v>-0.37841444551735476</v>
      </c>
      <c r="S54">
        <f t="shared" ca="1" si="7"/>
        <v>-0.25685180211196768</v>
      </c>
      <c r="T54">
        <f t="shared" ca="1" si="8"/>
        <v>0</v>
      </c>
      <c r="U54">
        <f t="shared" ca="1" si="9"/>
        <v>0</v>
      </c>
      <c r="V54">
        <f t="shared" ca="1" si="10"/>
        <v>0</v>
      </c>
      <c r="W54">
        <f t="shared" ca="1" si="11"/>
        <v>0</v>
      </c>
    </row>
    <row r="55" spans="1:23">
      <c r="A55" s="2" t="s">
        <v>52</v>
      </c>
      <c r="B55" s="4">
        <v>72</v>
      </c>
      <c r="C55" s="3">
        <v>0.999</v>
      </c>
      <c r="D55" s="1">
        <v>1.3469497194349322</v>
      </c>
      <c r="E55" s="1">
        <v>-0.42375376073280302</v>
      </c>
      <c r="K55">
        <f t="shared" ca="1" si="1"/>
        <v>2.1040858467181369</v>
      </c>
      <c r="L55">
        <f t="shared" ca="1" si="2"/>
        <v>0.51791692756313923</v>
      </c>
      <c r="M55">
        <f t="shared" ca="1" si="3"/>
        <v>1.3024841228170714</v>
      </c>
      <c r="N55" t="str">
        <f t="shared" ca="1" si="0"/>
        <v>C2</v>
      </c>
      <c r="O55">
        <v>55</v>
      </c>
      <c r="P55" t="str">
        <f t="shared" ca="1" si="4"/>
        <v>C2</v>
      </c>
      <c r="Q55">
        <f t="shared" ca="1" si="5"/>
        <v>0</v>
      </c>
      <c r="R55">
        <f t="shared" ca="1" si="6"/>
        <v>0</v>
      </c>
      <c r="S55">
        <f t="shared" ca="1" si="7"/>
        <v>0</v>
      </c>
      <c r="T55">
        <f t="shared" ca="1" si="8"/>
        <v>1.3469497194349322</v>
      </c>
      <c r="U55">
        <f t="shared" ca="1" si="9"/>
        <v>-0.42375376073280302</v>
      </c>
      <c r="V55">
        <f t="shared" ca="1" si="10"/>
        <v>0</v>
      </c>
      <c r="W55">
        <f t="shared" ca="1" si="11"/>
        <v>0</v>
      </c>
    </row>
    <row r="56" spans="1:23">
      <c r="A56" s="2" t="s">
        <v>53</v>
      </c>
      <c r="B56" s="4">
        <v>48</v>
      </c>
      <c r="C56" s="3">
        <v>2.1</v>
      </c>
      <c r="D56" s="1">
        <v>9.2139417651450825E-2</v>
      </c>
      <c r="E56" s="1">
        <v>-8.4088222023857129E-2</v>
      </c>
      <c r="K56">
        <f t="shared" ca="1" si="1"/>
        <v>0.83585801105769375</v>
      </c>
      <c r="L56">
        <f t="shared" ca="1" si="2"/>
        <v>1.6327439474091157</v>
      </c>
      <c r="M56">
        <f t="shared" ca="1" si="3"/>
        <v>0.46697383513785923</v>
      </c>
      <c r="N56" t="str">
        <f t="shared" ca="1" si="0"/>
        <v>C3</v>
      </c>
      <c r="O56">
        <v>56</v>
      </c>
      <c r="P56" t="str">
        <f t="shared" ca="1" si="4"/>
        <v>C3</v>
      </c>
      <c r="Q56">
        <f t="shared" ca="1" si="5"/>
        <v>0</v>
      </c>
      <c r="R56">
        <f t="shared" ca="1" si="6"/>
        <v>0</v>
      </c>
      <c r="S56">
        <f t="shared" ca="1" si="7"/>
        <v>0</v>
      </c>
      <c r="T56">
        <f t="shared" ca="1" si="8"/>
        <v>0</v>
      </c>
      <c r="U56">
        <f t="shared" ca="1" si="9"/>
        <v>0</v>
      </c>
      <c r="V56">
        <f t="shared" ca="1" si="10"/>
        <v>9.2139417651450825E-2</v>
      </c>
      <c r="W56">
        <f t="shared" ca="1" si="11"/>
        <v>-8.4088222023857129E-2</v>
      </c>
    </row>
    <row r="57" spans="1:23">
      <c r="A57" s="2" t="s">
        <v>54</v>
      </c>
      <c r="B57" s="4">
        <v>29</v>
      </c>
      <c r="C57" s="3">
        <v>1.083</v>
      </c>
      <c r="D57" s="1">
        <v>-0.90125207126047202</v>
      </c>
      <c r="E57" s="1">
        <v>-0.39783922371958647</v>
      </c>
      <c r="K57">
        <f t="shared" ca="1" si="1"/>
        <v>0.28818773417419991</v>
      </c>
      <c r="L57">
        <f t="shared" ca="1" si="2"/>
        <v>2.6465099394185536</v>
      </c>
      <c r="M57">
        <f t="shared" ca="1" si="3"/>
        <v>1.4011582557600057</v>
      </c>
      <c r="N57" t="str">
        <f t="shared" ca="1" si="0"/>
        <v>C1</v>
      </c>
      <c r="O57">
        <v>57</v>
      </c>
      <c r="P57" t="str">
        <f t="shared" ca="1" si="4"/>
        <v>C1</v>
      </c>
      <c r="Q57">
        <f t="shared" ca="1" si="5"/>
        <v>0</v>
      </c>
      <c r="R57">
        <f t="shared" ca="1" si="6"/>
        <v>-0.90125207126047202</v>
      </c>
      <c r="S57">
        <f t="shared" ca="1" si="7"/>
        <v>-0.39783922371958647</v>
      </c>
      <c r="T57">
        <f t="shared" ca="1" si="8"/>
        <v>0</v>
      </c>
      <c r="U57">
        <f t="shared" ca="1" si="9"/>
        <v>0</v>
      </c>
      <c r="V57">
        <f t="shared" ca="1" si="10"/>
        <v>0</v>
      </c>
      <c r="W57">
        <f t="shared" ca="1" si="11"/>
        <v>0</v>
      </c>
    </row>
    <row r="58" spans="1:23">
      <c r="A58" s="2" t="s">
        <v>55</v>
      </c>
      <c r="B58" s="4">
        <v>26</v>
      </c>
      <c r="C58" s="3">
        <v>6.0039999999999996</v>
      </c>
      <c r="D58" s="1">
        <v>-1.0581033589834072</v>
      </c>
      <c r="E58" s="1">
        <v>1.1203207363046848</v>
      </c>
      <c r="K58">
        <f t="shared" ca="1" si="1"/>
        <v>1.3179249051003721</v>
      </c>
      <c r="L58">
        <f t="shared" ca="1" si="2"/>
        <v>3.0266272347106145</v>
      </c>
      <c r="M58">
        <f t="shared" ca="1" si="3"/>
        <v>1.5591061379683064</v>
      </c>
      <c r="N58" t="str">
        <f t="shared" ca="1" si="0"/>
        <v>C1</v>
      </c>
      <c r="O58">
        <v>58</v>
      </c>
      <c r="P58" t="str">
        <f t="shared" ca="1" si="4"/>
        <v>C1</v>
      </c>
      <c r="Q58">
        <f t="shared" ca="1" si="5"/>
        <v>0</v>
      </c>
      <c r="R58">
        <f t="shared" ca="1" si="6"/>
        <v>-1.0581033589834072</v>
      </c>
      <c r="S58">
        <f t="shared" ca="1" si="7"/>
        <v>1.1203207363046848</v>
      </c>
      <c r="T58">
        <f t="shared" ca="1" si="8"/>
        <v>0</v>
      </c>
      <c r="U58">
        <f t="shared" ca="1" si="9"/>
        <v>0</v>
      </c>
      <c r="V58">
        <f t="shared" ca="1" si="10"/>
        <v>0</v>
      </c>
      <c r="W58">
        <f t="shared" ca="1" si="11"/>
        <v>0</v>
      </c>
    </row>
    <row r="59" spans="1:23">
      <c r="A59" s="2" t="s">
        <v>56</v>
      </c>
      <c r="B59" s="4">
        <v>53</v>
      </c>
      <c r="C59" s="3">
        <v>2.8279999999999998</v>
      </c>
      <c r="D59" s="1">
        <v>0.3535582305230095</v>
      </c>
      <c r="E59" s="1">
        <v>0.14050443209068647</v>
      </c>
      <c r="K59">
        <f t="shared" ca="1" si="1"/>
        <v>1.1341257985747224</v>
      </c>
      <c r="L59">
        <f t="shared" ca="1" si="2"/>
        <v>1.3872572158492016</v>
      </c>
      <c r="M59">
        <f t="shared" ca="1" si="3"/>
        <v>0.20771043891241683</v>
      </c>
      <c r="N59" t="str">
        <f t="shared" ca="1" si="0"/>
        <v>C3</v>
      </c>
      <c r="O59">
        <v>59</v>
      </c>
      <c r="P59" t="str">
        <f t="shared" ca="1" si="4"/>
        <v>C3</v>
      </c>
      <c r="Q59">
        <f t="shared" ca="1" si="5"/>
        <v>0</v>
      </c>
      <c r="R59">
        <f t="shared" ca="1" si="6"/>
        <v>0</v>
      </c>
      <c r="S59">
        <f t="shared" ca="1" si="7"/>
        <v>0</v>
      </c>
      <c r="T59">
        <f t="shared" ca="1" si="8"/>
        <v>0</v>
      </c>
      <c r="U59">
        <f t="shared" ca="1" si="9"/>
        <v>0</v>
      </c>
      <c r="V59">
        <f t="shared" ca="1" si="10"/>
        <v>0.3535582305230095</v>
      </c>
      <c r="W59">
        <f t="shared" ca="1" si="11"/>
        <v>0.14050443209068647</v>
      </c>
    </row>
    <row r="60" spans="1:23">
      <c r="A60" s="2" t="s">
        <v>57</v>
      </c>
      <c r="B60" s="4">
        <v>41</v>
      </c>
      <c r="C60" s="3">
        <v>2.4580000000000002</v>
      </c>
      <c r="D60" s="1">
        <v>-0.27384692036873126</v>
      </c>
      <c r="E60" s="1">
        <v>2.6357066675327844E-2</v>
      </c>
      <c r="K60">
        <f t="shared" ca="1" si="1"/>
        <v>0.50190666351223112</v>
      </c>
      <c r="L60">
        <f t="shared" ca="1" si="2"/>
        <v>2.0009659019454231</v>
      </c>
      <c r="M60">
        <f t="shared" ca="1" si="3"/>
        <v>0.64520326942323847</v>
      </c>
      <c r="N60" t="str">
        <f t="shared" ca="1" si="0"/>
        <v>C1</v>
      </c>
      <c r="O60">
        <v>60</v>
      </c>
      <c r="P60" t="str">
        <f t="shared" ca="1" si="4"/>
        <v>C1</v>
      </c>
      <c r="Q60">
        <f t="shared" ca="1" si="5"/>
        <v>0</v>
      </c>
      <c r="R60">
        <f t="shared" ca="1" si="6"/>
        <v>-0.27384692036873126</v>
      </c>
      <c r="S60">
        <f t="shared" ca="1" si="7"/>
        <v>2.6357066675327844E-2</v>
      </c>
      <c r="T60">
        <f t="shared" ca="1" si="8"/>
        <v>0</v>
      </c>
      <c r="U60">
        <f t="shared" ca="1" si="9"/>
        <v>0</v>
      </c>
      <c r="V60">
        <f t="shared" ca="1" si="10"/>
        <v>0</v>
      </c>
      <c r="W60">
        <f t="shared" ca="1" si="11"/>
        <v>0</v>
      </c>
    </row>
    <row r="61" spans="1:23">
      <c r="A61" s="2" t="s">
        <v>58</v>
      </c>
      <c r="B61" s="4">
        <v>57</v>
      </c>
      <c r="C61" s="3">
        <v>1.954</v>
      </c>
      <c r="D61" s="1">
        <v>0.56269328082025638</v>
      </c>
      <c r="E61" s="1">
        <v>-0.12913015540397171</v>
      </c>
      <c r="K61">
        <f t="shared" ca="1" si="1"/>
        <v>1.303408437158645</v>
      </c>
      <c r="L61">
        <f t="shared" ca="1" si="2"/>
        <v>1.163651202075104</v>
      </c>
      <c r="M61">
        <f t="shared" ca="1" si="3"/>
        <v>0.54093078681306095</v>
      </c>
      <c r="N61" t="str">
        <f t="shared" ca="1" si="0"/>
        <v>C3</v>
      </c>
      <c r="O61">
        <v>61</v>
      </c>
      <c r="P61" t="str">
        <f t="shared" ca="1" si="4"/>
        <v>C3</v>
      </c>
      <c r="Q61">
        <f t="shared" ca="1" si="5"/>
        <v>0</v>
      </c>
      <c r="R61">
        <f t="shared" ca="1" si="6"/>
        <v>0</v>
      </c>
      <c r="S61">
        <f t="shared" ca="1" si="7"/>
        <v>0</v>
      </c>
      <c r="T61">
        <f t="shared" ca="1" si="8"/>
        <v>0</v>
      </c>
      <c r="U61">
        <f t="shared" ca="1" si="9"/>
        <v>0</v>
      </c>
      <c r="V61">
        <f t="shared" ca="1" si="10"/>
        <v>0.56269328082025638</v>
      </c>
      <c r="W61">
        <f t="shared" ca="1" si="11"/>
        <v>-0.12913015540397171</v>
      </c>
    </row>
    <row r="62" spans="1:23">
      <c r="A62" s="2" t="s">
        <v>59</v>
      </c>
      <c r="B62" s="4">
        <v>28</v>
      </c>
      <c r="C62" s="3">
        <v>1</v>
      </c>
      <c r="D62" s="1">
        <v>-0.9535358338347838</v>
      </c>
      <c r="E62" s="1">
        <v>-0.42344525433978858</v>
      </c>
      <c r="K62">
        <f t="shared" ca="1" si="1"/>
        <v>0.33986568074255458</v>
      </c>
      <c r="L62">
        <f t="shared" ca="1" si="2"/>
        <v>2.701632410448445</v>
      </c>
      <c r="M62">
        <f t="shared" ca="1" si="3"/>
        <v>1.459107810597714</v>
      </c>
      <c r="N62" t="str">
        <f t="shared" ca="1" si="0"/>
        <v>C1</v>
      </c>
      <c r="O62">
        <v>62</v>
      </c>
      <c r="P62" t="str">
        <f t="shared" ca="1" si="4"/>
        <v>C1</v>
      </c>
      <c r="Q62">
        <f t="shared" ca="1" si="5"/>
        <v>0</v>
      </c>
      <c r="R62">
        <f t="shared" ca="1" si="6"/>
        <v>-0.9535358338347838</v>
      </c>
      <c r="S62">
        <f t="shared" ca="1" si="7"/>
        <v>-0.42344525433978858</v>
      </c>
      <c r="T62">
        <f t="shared" ca="1" si="8"/>
        <v>0</v>
      </c>
      <c r="U62">
        <f t="shared" ca="1" si="9"/>
        <v>0</v>
      </c>
      <c r="V62">
        <f t="shared" ca="1" si="10"/>
        <v>0</v>
      </c>
      <c r="W62">
        <f t="shared" ca="1" si="11"/>
        <v>0</v>
      </c>
    </row>
    <row r="63" spans="1:23">
      <c r="A63" s="2" t="s">
        <v>60</v>
      </c>
      <c r="B63" s="4">
        <v>37</v>
      </c>
      <c r="C63" s="3">
        <v>-1.17</v>
      </c>
      <c r="D63" s="1">
        <v>-0.4829819706659782</v>
      </c>
      <c r="E63" s="1">
        <v>-1.0929041271812168</v>
      </c>
      <c r="K63">
        <f t="shared" ca="1" si="1"/>
        <v>0.96898389055422984</v>
      </c>
      <c r="L63">
        <f t="shared" ca="1" si="2"/>
        <v>2.4334371517097577</v>
      </c>
      <c r="M63">
        <f t="shared" ca="1" si="3"/>
        <v>1.6271815949815622</v>
      </c>
      <c r="N63" t="str">
        <f t="shared" ca="1" si="0"/>
        <v>C1</v>
      </c>
      <c r="O63">
        <v>63</v>
      </c>
      <c r="P63" t="str">
        <f t="shared" ca="1" si="4"/>
        <v>C1</v>
      </c>
      <c r="Q63">
        <f t="shared" ca="1" si="5"/>
        <v>0</v>
      </c>
      <c r="R63">
        <f t="shared" ca="1" si="6"/>
        <v>-0.4829819706659782</v>
      </c>
      <c r="S63">
        <f t="shared" ca="1" si="7"/>
        <v>-1.0929041271812168</v>
      </c>
      <c r="T63">
        <f t="shared" ca="1" si="8"/>
        <v>0</v>
      </c>
      <c r="U63">
        <f t="shared" ca="1" si="9"/>
        <v>0</v>
      </c>
      <c r="V63">
        <f t="shared" ca="1" si="10"/>
        <v>0</v>
      </c>
      <c r="W63">
        <f t="shared" ca="1" si="11"/>
        <v>0</v>
      </c>
    </row>
    <row r="64" spans="1:23">
      <c r="A64" s="2" t="s">
        <v>61</v>
      </c>
      <c r="B64" s="4">
        <v>59</v>
      </c>
      <c r="C64" s="3">
        <v>2.274</v>
      </c>
      <c r="D64" s="1">
        <v>0.66726080596887982</v>
      </c>
      <c r="E64" s="1">
        <v>-3.0408109639337096E-2</v>
      </c>
      <c r="K64">
        <f t="shared" ca="1" si="1"/>
        <v>1.4134768676707037</v>
      </c>
      <c r="L64">
        <f t="shared" ca="1" si="2"/>
        <v>1.0582824123208265</v>
      </c>
      <c r="M64">
        <f t="shared" ca="1" si="3"/>
        <v>0.52707867250171625</v>
      </c>
      <c r="N64" t="str">
        <f t="shared" ca="1" si="0"/>
        <v>C3</v>
      </c>
      <c r="O64">
        <v>64</v>
      </c>
      <c r="P64" t="str">
        <f t="shared" ca="1" si="4"/>
        <v>C3</v>
      </c>
      <c r="Q64">
        <f t="shared" ca="1" si="5"/>
        <v>0</v>
      </c>
      <c r="R64">
        <f t="shared" ca="1" si="6"/>
        <v>0</v>
      </c>
      <c r="S64">
        <f t="shared" ca="1" si="7"/>
        <v>0</v>
      </c>
      <c r="T64">
        <f t="shared" ca="1" si="8"/>
        <v>0</v>
      </c>
      <c r="U64">
        <f t="shared" ca="1" si="9"/>
        <v>0</v>
      </c>
      <c r="V64">
        <f t="shared" ca="1" si="10"/>
        <v>0.66726080596887982</v>
      </c>
      <c r="W64">
        <f t="shared" ca="1" si="11"/>
        <v>-3.0408109639337096E-2</v>
      </c>
    </row>
    <row r="65" spans="1:23">
      <c r="A65" s="2" t="s">
        <v>62</v>
      </c>
      <c r="B65" s="4">
        <v>26</v>
      </c>
      <c r="C65" s="3">
        <v>4.1379999999999999</v>
      </c>
      <c r="D65" s="1">
        <v>-1.0581033589834072</v>
      </c>
      <c r="E65" s="1">
        <v>0.54464780693965931</v>
      </c>
      <c r="K65">
        <f t="shared" ca="1" si="1"/>
        <v>0.77181130815679777</v>
      </c>
      <c r="L65">
        <f t="shared" ca="1" si="2"/>
        <v>2.8498959716135883</v>
      </c>
      <c r="M65">
        <f t="shared" ca="1" si="3"/>
        <v>1.3645804366544925</v>
      </c>
      <c r="N65" t="str">
        <f t="shared" ca="1" si="0"/>
        <v>C1</v>
      </c>
      <c r="O65">
        <v>65</v>
      </c>
      <c r="P65" t="str">
        <f t="shared" ca="1" si="4"/>
        <v>C1</v>
      </c>
      <c r="Q65">
        <f t="shared" ca="1" si="5"/>
        <v>0</v>
      </c>
      <c r="R65">
        <f t="shared" ca="1" si="6"/>
        <v>-1.0581033589834072</v>
      </c>
      <c r="S65">
        <f t="shared" ca="1" si="7"/>
        <v>0.54464780693965931</v>
      </c>
      <c r="T65">
        <f t="shared" ca="1" si="8"/>
        <v>0</v>
      </c>
      <c r="U65">
        <f t="shared" ca="1" si="9"/>
        <v>0</v>
      </c>
      <c r="V65">
        <f t="shared" ca="1" si="10"/>
        <v>0</v>
      </c>
      <c r="W65">
        <f t="shared" ca="1" si="11"/>
        <v>0</v>
      </c>
    </row>
    <row r="66" spans="1:23">
      <c r="A66" s="2" t="s">
        <v>63</v>
      </c>
      <c r="B66" s="4">
        <v>31</v>
      </c>
      <c r="C66" s="3">
        <v>2.27</v>
      </c>
      <c r="D66" s="1">
        <v>-0.79668454611184858</v>
      </c>
      <c r="E66" s="1">
        <v>-3.1642135211395028E-2</v>
      </c>
      <c r="K66">
        <f t="shared" ca="1" si="1"/>
        <v>0.13900463323523118</v>
      </c>
      <c r="L66">
        <f t="shared" ca="1" si="2"/>
        <v>2.5217883670643171</v>
      </c>
      <c r="M66">
        <f t="shared" ca="1" si="3"/>
        <v>1.1487714017952413</v>
      </c>
      <c r="N66" t="str">
        <f t="shared" ca="1" si="0"/>
        <v>C1</v>
      </c>
      <c r="O66">
        <v>66</v>
      </c>
      <c r="P66" t="str">
        <f t="shared" ca="1" si="4"/>
        <v>C1</v>
      </c>
      <c r="Q66">
        <f t="shared" ca="1" si="5"/>
        <v>0</v>
      </c>
      <c r="R66">
        <f t="shared" ca="1" si="6"/>
        <v>-0.79668454611184858</v>
      </c>
      <c r="S66">
        <f t="shared" ca="1" si="7"/>
        <v>-3.1642135211395028E-2</v>
      </c>
      <c r="T66">
        <f t="shared" ca="1" si="8"/>
        <v>0</v>
      </c>
      <c r="U66">
        <f t="shared" ca="1" si="9"/>
        <v>0</v>
      </c>
      <c r="V66">
        <f t="shared" ca="1" si="10"/>
        <v>0</v>
      </c>
      <c r="W66">
        <f t="shared" ca="1" si="11"/>
        <v>0</v>
      </c>
    </row>
    <row r="67" spans="1:23">
      <c r="A67" s="2" t="s">
        <v>64</v>
      </c>
      <c r="B67" s="4">
        <v>49</v>
      </c>
      <c r="C67" s="3">
        <v>4.2389999999999999</v>
      </c>
      <c r="D67" s="1">
        <v>0.14442318022576256</v>
      </c>
      <c r="E67" s="1">
        <v>0.57580695263412218</v>
      </c>
      <c r="K67">
        <f t="shared" ref="K67:K123" ca="1" si="12">SQRT((D67-$H$3)^2+(E67-$I$3)^2)</f>
        <v>1.1499665524471838</v>
      </c>
      <c r="L67">
        <f t="shared" ref="L67:L123" ca="1" si="13">SQRT((D67-$H$4)^2+(E67-$I$4)^2)</f>
        <v>1.7070878959257474</v>
      </c>
      <c r="M67">
        <f t="shared" ref="M67:M123" ca="1" si="14">SQRT((D67-$H$5)^2+(E67-$I$5)^2)</f>
        <v>0.27881884117335537</v>
      </c>
      <c r="N67" t="str">
        <f t="shared" ref="N67:N123" ca="1" si="15">INDEX($K$1:$M$1,1,MATCH(MIN(K67:M67),K67:M67,0))</f>
        <v>C3</v>
      </c>
      <c r="O67">
        <v>67</v>
      </c>
      <c r="P67" t="str">
        <f t="shared" ref="P67:P123" ca="1" si="16">INDIRECT($F$1&amp;"!N"&amp;O67)</f>
        <v>C3</v>
      </c>
      <c r="Q67">
        <f t="shared" ref="Q67:Q123" ca="1" si="17">IF(P67=N67,0,1)</f>
        <v>0</v>
      </c>
      <c r="R67">
        <f t="shared" ref="R67:R123" ca="1" si="18">IF($N67=R$1,$D67,0)</f>
        <v>0</v>
      </c>
      <c r="S67">
        <f t="shared" ref="S67:S123" ca="1" si="19">IF($N67=S$1,$E67,0)</f>
        <v>0</v>
      </c>
      <c r="T67">
        <f t="shared" ref="T67:T123" ca="1" si="20">IF($N67=T$1,$D67,0)</f>
        <v>0</v>
      </c>
      <c r="U67">
        <f t="shared" ref="U67:U123" ca="1" si="21">IF($N67=U$1,$E67,0)</f>
        <v>0</v>
      </c>
      <c r="V67">
        <f t="shared" ref="V67:V123" ca="1" si="22">IF($N67=V$1,$D67,0)</f>
        <v>0.14442318022576256</v>
      </c>
      <c r="W67">
        <f t="shared" ref="W67:W123" ca="1" si="23">IF($N67=W$1,$E67,0)</f>
        <v>0.57580695263412218</v>
      </c>
    </row>
    <row r="68" spans="1:23">
      <c r="A68" s="2" t="s">
        <v>65</v>
      </c>
      <c r="B68" s="4">
        <v>32</v>
      </c>
      <c r="C68" s="3">
        <v>5.37</v>
      </c>
      <c r="D68" s="1">
        <v>-0.7444007835375368</v>
      </c>
      <c r="E68" s="1">
        <v>0.92472768313350262</v>
      </c>
      <c r="K68">
        <f t="shared" ca="1" si="12"/>
        <v>1.0834676780408756</v>
      </c>
      <c r="L68">
        <f t="shared" ca="1" si="13"/>
        <v>2.6618891324393061</v>
      </c>
      <c r="M68">
        <f t="shared" ca="1" si="14"/>
        <v>1.1896744958845697</v>
      </c>
      <c r="N68" t="str">
        <f t="shared" ca="1" si="15"/>
        <v>C1</v>
      </c>
      <c r="O68">
        <v>68</v>
      </c>
      <c r="P68" t="str">
        <f t="shared" ca="1" si="16"/>
        <v>C1</v>
      </c>
      <c r="Q68">
        <f t="shared" ca="1" si="17"/>
        <v>0</v>
      </c>
      <c r="R68">
        <f t="shared" ca="1" si="18"/>
        <v>-0.7444007835375368</v>
      </c>
      <c r="S68">
        <f t="shared" ca="1" si="19"/>
        <v>0.92472768313350262</v>
      </c>
      <c r="T68">
        <f t="shared" ca="1" si="20"/>
        <v>0</v>
      </c>
      <c r="U68">
        <f t="shared" ca="1" si="21"/>
        <v>0</v>
      </c>
      <c r="V68">
        <f t="shared" ca="1" si="22"/>
        <v>0</v>
      </c>
      <c r="W68">
        <f t="shared" ca="1" si="23"/>
        <v>0</v>
      </c>
    </row>
    <row r="69" spans="1:23">
      <c r="A69" s="2" t="s">
        <v>66</v>
      </c>
      <c r="B69" s="4">
        <v>27</v>
      </c>
      <c r="C69" s="3">
        <v>1.522</v>
      </c>
      <c r="D69" s="1">
        <v>-1.0058195964090955</v>
      </c>
      <c r="E69" s="1">
        <v>-0.26240491718622838</v>
      </c>
      <c r="K69">
        <f t="shared" ca="1" si="12"/>
        <v>0.28496788863809663</v>
      </c>
      <c r="L69">
        <f t="shared" ca="1" si="13"/>
        <v>2.7374394406264764</v>
      </c>
      <c r="M69">
        <f t="shared" ca="1" si="14"/>
        <v>1.4291151949826997</v>
      </c>
      <c r="N69" t="str">
        <f t="shared" ca="1" si="15"/>
        <v>C1</v>
      </c>
      <c r="O69">
        <v>69</v>
      </c>
      <c r="P69" t="str">
        <f t="shared" ca="1" si="16"/>
        <v>C1</v>
      </c>
      <c r="Q69">
        <f t="shared" ca="1" si="17"/>
        <v>0</v>
      </c>
      <c r="R69">
        <f t="shared" ca="1" si="18"/>
        <v>-1.0058195964090955</v>
      </c>
      <c r="S69">
        <f t="shared" ca="1" si="19"/>
        <v>-0.26240491718622838</v>
      </c>
      <c r="T69">
        <f t="shared" ca="1" si="20"/>
        <v>0</v>
      </c>
      <c r="U69">
        <f t="shared" ca="1" si="21"/>
        <v>0</v>
      </c>
      <c r="V69">
        <f t="shared" ca="1" si="22"/>
        <v>0</v>
      </c>
      <c r="W69">
        <f t="shared" ca="1" si="23"/>
        <v>0</v>
      </c>
    </row>
    <row r="70" spans="1:23">
      <c r="A70" s="2" t="s">
        <v>66</v>
      </c>
      <c r="B70" s="4">
        <v>54</v>
      </c>
      <c r="C70" s="3">
        <v>3.6</v>
      </c>
      <c r="D70" s="1">
        <v>0.40584199309732122</v>
      </c>
      <c r="E70" s="1">
        <v>0.37867136749786751</v>
      </c>
      <c r="K70">
        <f t="shared" ca="1" si="12"/>
        <v>1.2659484242225851</v>
      </c>
      <c r="L70">
        <f t="shared" ca="1" si="13"/>
        <v>1.3930582650989904</v>
      </c>
      <c r="M70">
        <f t="shared" ca="1" si="14"/>
        <v>0.12183311157295568</v>
      </c>
      <c r="N70" t="str">
        <f t="shared" ca="1" si="15"/>
        <v>C3</v>
      </c>
      <c r="O70">
        <v>70</v>
      </c>
      <c r="P70" t="str">
        <f t="shared" ca="1" si="16"/>
        <v>C3</v>
      </c>
      <c r="Q70">
        <f t="shared" ca="1" si="17"/>
        <v>0</v>
      </c>
      <c r="R70">
        <f t="shared" ca="1" si="18"/>
        <v>0</v>
      </c>
      <c r="S70">
        <f t="shared" ca="1" si="19"/>
        <v>0</v>
      </c>
      <c r="T70">
        <f t="shared" ca="1" si="20"/>
        <v>0</v>
      </c>
      <c r="U70">
        <f t="shared" ca="1" si="21"/>
        <v>0</v>
      </c>
      <c r="V70">
        <f t="shared" ca="1" si="22"/>
        <v>0.40584199309732122</v>
      </c>
      <c r="W70">
        <f t="shared" ca="1" si="23"/>
        <v>0.37867136749786751</v>
      </c>
    </row>
    <row r="71" spans="1:23">
      <c r="A71" s="2" t="s">
        <v>67</v>
      </c>
      <c r="B71" s="4">
        <v>30</v>
      </c>
      <c r="C71" s="3">
        <v>2.302</v>
      </c>
      <c r="D71" s="1">
        <v>-0.84896830868616036</v>
      </c>
      <c r="E71" s="1">
        <v>-2.1769930634931562E-2</v>
      </c>
      <c r="K71">
        <f t="shared" ca="1" si="12"/>
        <v>0.17478673096508082</v>
      </c>
      <c r="L71">
        <f t="shared" ca="1" si="13"/>
        <v>2.5742306911155795</v>
      </c>
      <c r="M71">
        <f t="shared" ca="1" si="14"/>
        <v>1.1953726274249998</v>
      </c>
      <c r="N71" t="str">
        <f t="shared" ca="1" si="15"/>
        <v>C1</v>
      </c>
      <c r="O71">
        <v>71</v>
      </c>
      <c r="P71" t="str">
        <f t="shared" ca="1" si="16"/>
        <v>C1</v>
      </c>
      <c r="Q71">
        <f t="shared" ca="1" si="17"/>
        <v>0</v>
      </c>
      <c r="R71">
        <f t="shared" ca="1" si="18"/>
        <v>-0.84896830868616036</v>
      </c>
      <c r="S71">
        <f t="shared" ca="1" si="19"/>
        <v>-2.1769930634931562E-2</v>
      </c>
      <c r="T71">
        <f t="shared" ca="1" si="20"/>
        <v>0</v>
      </c>
      <c r="U71">
        <f t="shared" ca="1" si="21"/>
        <v>0</v>
      </c>
      <c r="V71">
        <f t="shared" ca="1" si="22"/>
        <v>0</v>
      </c>
      <c r="W71">
        <f t="shared" ca="1" si="23"/>
        <v>0</v>
      </c>
    </row>
    <row r="72" spans="1:23">
      <c r="A72" s="2" t="s">
        <v>68</v>
      </c>
      <c r="B72" s="4">
        <v>30</v>
      </c>
      <c r="C72" s="3">
        <v>4</v>
      </c>
      <c r="D72" s="1">
        <v>-0.84896830868616036</v>
      </c>
      <c r="E72" s="1">
        <v>0.50207392470366075</v>
      </c>
      <c r="K72">
        <f t="shared" ca="1" si="12"/>
        <v>0.66966918599363146</v>
      </c>
      <c r="L72">
        <f t="shared" ca="1" si="13"/>
        <v>2.6365025123537347</v>
      </c>
      <c r="M72">
        <f t="shared" ca="1" si="14"/>
        <v>1.1514618845164577</v>
      </c>
      <c r="N72" t="str">
        <f t="shared" ca="1" si="15"/>
        <v>C1</v>
      </c>
      <c r="O72">
        <v>72</v>
      </c>
      <c r="P72" t="str">
        <f t="shared" ca="1" si="16"/>
        <v>C1</v>
      </c>
      <c r="Q72">
        <f t="shared" ca="1" si="17"/>
        <v>0</v>
      </c>
      <c r="R72">
        <f t="shared" ca="1" si="18"/>
        <v>-0.84896830868616036</v>
      </c>
      <c r="S72">
        <f t="shared" ca="1" si="19"/>
        <v>0.50207392470366075</v>
      </c>
      <c r="T72">
        <f t="shared" ca="1" si="20"/>
        <v>0</v>
      </c>
      <c r="U72">
        <f t="shared" ca="1" si="21"/>
        <v>0</v>
      </c>
      <c r="V72">
        <f t="shared" ca="1" si="22"/>
        <v>0</v>
      </c>
      <c r="W72">
        <f t="shared" ca="1" si="23"/>
        <v>0</v>
      </c>
    </row>
    <row r="73" spans="1:23">
      <c r="A73" s="2" t="s">
        <v>69</v>
      </c>
      <c r="B73" s="4">
        <v>45</v>
      </c>
      <c r="C73" s="3">
        <v>2.3580000000000001</v>
      </c>
      <c r="D73" s="1">
        <v>-6.4711870071484365E-2</v>
      </c>
      <c r="E73" s="1">
        <v>-4.4935726261204926E-3</v>
      </c>
      <c r="K73">
        <f t="shared" ca="1" si="12"/>
        <v>0.69304809834411374</v>
      </c>
      <c r="L73">
        <f t="shared" ca="1" si="13"/>
        <v>1.7907131149844622</v>
      </c>
      <c r="M73">
        <f t="shared" ca="1" si="14"/>
        <v>0.49401877965569901</v>
      </c>
      <c r="N73" t="str">
        <f t="shared" ca="1" si="15"/>
        <v>C3</v>
      </c>
      <c r="O73">
        <v>73</v>
      </c>
      <c r="P73" t="str">
        <f t="shared" ca="1" si="16"/>
        <v>C3</v>
      </c>
      <c r="Q73">
        <f t="shared" ca="1" si="17"/>
        <v>0</v>
      </c>
      <c r="R73">
        <f t="shared" ca="1" si="18"/>
        <v>0</v>
      </c>
      <c r="S73">
        <f t="shared" ca="1" si="19"/>
        <v>0</v>
      </c>
      <c r="T73">
        <f t="shared" ca="1" si="20"/>
        <v>0</v>
      </c>
      <c r="U73">
        <f t="shared" ca="1" si="21"/>
        <v>0</v>
      </c>
      <c r="V73">
        <f t="shared" ca="1" si="22"/>
        <v>-6.4711870071484365E-2</v>
      </c>
      <c r="W73">
        <f t="shared" ca="1" si="23"/>
        <v>-4.4935726261204926E-3</v>
      </c>
    </row>
    <row r="74" spans="1:23">
      <c r="A74" s="2" t="s">
        <v>70</v>
      </c>
      <c r="B74" s="4">
        <v>37</v>
      </c>
      <c r="C74" s="3">
        <v>1.4870000000000001</v>
      </c>
      <c r="D74" s="1">
        <v>-0.4829819706659782</v>
      </c>
      <c r="E74" s="1">
        <v>-0.27320264094173524</v>
      </c>
      <c r="K74">
        <f t="shared" ca="1" si="12"/>
        <v>0.28170306013634866</v>
      </c>
      <c r="L74">
        <f t="shared" ca="1" si="13"/>
        <v>2.2171725484313387</v>
      </c>
      <c r="M74">
        <f t="shared" ca="1" si="14"/>
        <v>0.98638813399469383</v>
      </c>
      <c r="N74" t="str">
        <f t="shared" ca="1" si="15"/>
        <v>C1</v>
      </c>
      <c r="O74">
        <v>74</v>
      </c>
      <c r="P74" t="str">
        <f t="shared" ca="1" si="16"/>
        <v>C1</v>
      </c>
      <c r="Q74">
        <f t="shared" ca="1" si="17"/>
        <v>0</v>
      </c>
      <c r="R74">
        <f t="shared" ca="1" si="18"/>
        <v>-0.4829819706659782</v>
      </c>
      <c r="S74">
        <f t="shared" ca="1" si="19"/>
        <v>-0.27320264094173524</v>
      </c>
      <c r="T74">
        <f t="shared" ca="1" si="20"/>
        <v>0</v>
      </c>
      <c r="U74">
        <f t="shared" ca="1" si="21"/>
        <v>0</v>
      </c>
      <c r="V74">
        <f t="shared" ca="1" si="22"/>
        <v>0</v>
      </c>
      <c r="W74">
        <f t="shared" ca="1" si="23"/>
        <v>0</v>
      </c>
    </row>
    <row r="75" spans="1:23">
      <c r="A75" s="2" t="s">
        <v>71</v>
      </c>
      <c r="B75" s="4">
        <v>27</v>
      </c>
      <c r="C75" s="3">
        <v>3.4</v>
      </c>
      <c r="D75" s="1">
        <v>-1.0058195964090955</v>
      </c>
      <c r="E75" s="1">
        <v>0.31697008889497086</v>
      </c>
      <c r="K75">
        <f t="shared" ca="1" si="12"/>
        <v>0.54474922280813731</v>
      </c>
      <c r="L75">
        <f t="shared" ca="1" si="13"/>
        <v>2.7578599445518757</v>
      </c>
      <c r="M75">
        <f t="shared" ca="1" si="14"/>
        <v>1.2968162554443898</v>
      </c>
      <c r="N75" t="str">
        <f t="shared" ca="1" si="15"/>
        <v>C1</v>
      </c>
      <c r="O75">
        <v>75</v>
      </c>
      <c r="P75" t="str">
        <f t="shared" ca="1" si="16"/>
        <v>C1</v>
      </c>
      <c r="Q75">
        <f t="shared" ca="1" si="17"/>
        <v>0</v>
      </c>
      <c r="R75">
        <f t="shared" ca="1" si="18"/>
        <v>-1.0058195964090955</v>
      </c>
      <c r="S75">
        <f t="shared" ca="1" si="19"/>
        <v>0.31697008889497086</v>
      </c>
      <c r="T75">
        <f t="shared" ca="1" si="20"/>
        <v>0</v>
      </c>
      <c r="U75">
        <f t="shared" ca="1" si="21"/>
        <v>0</v>
      </c>
      <c r="V75">
        <f t="shared" ca="1" si="22"/>
        <v>0</v>
      </c>
      <c r="W75">
        <f t="shared" ca="1" si="23"/>
        <v>0</v>
      </c>
    </row>
    <row r="76" spans="1:23">
      <c r="A76" s="2" t="s">
        <v>72</v>
      </c>
      <c r="B76" s="4">
        <v>29</v>
      </c>
      <c r="C76" s="3">
        <v>0.56100000000000005</v>
      </c>
      <c r="D76" s="1">
        <v>-0.90125207126047202</v>
      </c>
      <c r="E76" s="1">
        <v>-0.55887956087314661</v>
      </c>
      <c r="K76">
        <f t="shared" ca="1" si="12"/>
        <v>0.43127462867898286</v>
      </c>
      <c r="L76">
        <f t="shared" ca="1" si="13"/>
        <v>2.6712695712753813</v>
      </c>
      <c r="M76">
        <f t="shared" ca="1" si="14"/>
        <v>1.4920935479250856</v>
      </c>
      <c r="N76" t="str">
        <f t="shared" ca="1" si="15"/>
        <v>C1</v>
      </c>
      <c r="O76">
        <v>76</v>
      </c>
      <c r="P76" t="str">
        <f t="shared" ca="1" si="16"/>
        <v>C1</v>
      </c>
      <c r="Q76">
        <f t="shared" ca="1" si="17"/>
        <v>0</v>
      </c>
      <c r="R76">
        <f t="shared" ca="1" si="18"/>
        <v>-0.90125207126047202</v>
      </c>
      <c r="S76">
        <f t="shared" ca="1" si="19"/>
        <v>-0.55887956087314661</v>
      </c>
      <c r="T76">
        <f t="shared" ca="1" si="20"/>
        <v>0</v>
      </c>
      <c r="U76">
        <f t="shared" ca="1" si="21"/>
        <v>0</v>
      </c>
      <c r="V76">
        <f t="shared" ca="1" si="22"/>
        <v>0</v>
      </c>
      <c r="W76">
        <f t="shared" ca="1" si="23"/>
        <v>0</v>
      </c>
    </row>
    <row r="77" spans="1:23">
      <c r="A77" s="2" t="s">
        <v>73</v>
      </c>
      <c r="B77" s="4">
        <v>83</v>
      </c>
      <c r="C77" s="3">
        <v>2.0950000000000002</v>
      </c>
      <c r="D77" s="1">
        <v>1.9220711077523613</v>
      </c>
      <c r="E77" s="1">
        <v>-8.5630753988929512E-2</v>
      </c>
      <c r="K77">
        <f t="shared" ca="1" si="12"/>
        <v>2.663453436763521</v>
      </c>
      <c r="L77">
        <f t="shared" ca="1" si="13"/>
        <v>0.19790593040746179</v>
      </c>
      <c r="M77">
        <f t="shared" ca="1" si="14"/>
        <v>1.6854925857906045</v>
      </c>
      <c r="N77" t="str">
        <f t="shared" ca="1" si="15"/>
        <v>C2</v>
      </c>
      <c r="O77">
        <v>77</v>
      </c>
      <c r="P77" t="str">
        <f t="shared" ca="1" si="16"/>
        <v>C2</v>
      </c>
      <c r="Q77">
        <f t="shared" ca="1" si="17"/>
        <v>0</v>
      </c>
      <c r="R77">
        <f t="shared" ca="1" si="18"/>
        <v>0</v>
      </c>
      <c r="S77">
        <f t="shared" ca="1" si="19"/>
        <v>0</v>
      </c>
      <c r="T77">
        <f t="shared" ca="1" si="20"/>
        <v>1.9220711077523613</v>
      </c>
      <c r="U77">
        <f t="shared" ca="1" si="21"/>
        <v>-8.5630753988929512E-2</v>
      </c>
      <c r="V77">
        <f t="shared" ca="1" si="22"/>
        <v>0</v>
      </c>
      <c r="W77">
        <f t="shared" ca="1" si="23"/>
        <v>0</v>
      </c>
    </row>
    <row r="78" spans="1:23">
      <c r="A78" s="2" t="s">
        <v>74</v>
      </c>
      <c r="B78" s="4">
        <v>90</v>
      </c>
      <c r="C78" s="3">
        <v>3.956</v>
      </c>
      <c r="D78" s="1">
        <v>2.2880574457725436</v>
      </c>
      <c r="E78" s="1">
        <v>0.48849964341102342</v>
      </c>
      <c r="K78">
        <f t="shared" ca="1" si="12"/>
        <v>3.0968268476345684</v>
      </c>
      <c r="L78">
        <f t="shared" ca="1" si="13"/>
        <v>0.79288639464043609</v>
      </c>
      <c r="M78">
        <f t="shared" ca="1" si="14"/>
        <v>2.0028636096242742</v>
      </c>
      <c r="N78" t="str">
        <f t="shared" ca="1" si="15"/>
        <v>C2</v>
      </c>
      <c r="O78">
        <v>78</v>
      </c>
      <c r="P78" t="str">
        <f t="shared" ca="1" si="16"/>
        <v>C2</v>
      </c>
      <c r="Q78">
        <f t="shared" ca="1" si="17"/>
        <v>0</v>
      </c>
      <c r="R78">
        <f t="shared" ca="1" si="18"/>
        <v>0</v>
      </c>
      <c r="S78">
        <f t="shared" ca="1" si="19"/>
        <v>0</v>
      </c>
      <c r="T78">
        <f t="shared" ca="1" si="20"/>
        <v>2.2880574457725436</v>
      </c>
      <c r="U78">
        <f t="shared" ca="1" si="21"/>
        <v>0.48849964341102342</v>
      </c>
      <c r="V78">
        <f t="shared" ca="1" si="22"/>
        <v>0</v>
      </c>
      <c r="W78">
        <f t="shared" ca="1" si="23"/>
        <v>0</v>
      </c>
    </row>
    <row r="79" spans="1:23">
      <c r="A79" s="2" t="s">
        <v>75</v>
      </c>
      <c r="B79" s="4">
        <v>26</v>
      </c>
      <c r="C79" s="3">
        <v>4.7</v>
      </c>
      <c r="D79" s="1">
        <v>-1.0581033589834072</v>
      </c>
      <c r="E79" s="1">
        <v>0.71802839981379896</v>
      </c>
      <c r="K79">
        <f t="shared" ca="1" si="12"/>
        <v>0.93255483762830926</v>
      </c>
      <c r="L79">
        <f t="shared" ca="1" si="13"/>
        <v>2.8922225773009802</v>
      </c>
      <c r="M79">
        <f t="shared" ca="1" si="14"/>
        <v>1.4012923569585807</v>
      </c>
      <c r="N79" t="str">
        <f t="shared" ca="1" si="15"/>
        <v>C1</v>
      </c>
      <c r="O79">
        <v>79</v>
      </c>
      <c r="P79" t="str">
        <f t="shared" ca="1" si="16"/>
        <v>C1</v>
      </c>
      <c r="Q79">
        <f t="shared" ca="1" si="17"/>
        <v>0</v>
      </c>
      <c r="R79">
        <f t="shared" ca="1" si="18"/>
        <v>-1.0581033589834072</v>
      </c>
      <c r="S79">
        <f t="shared" ca="1" si="19"/>
        <v>0.71802839981379896</v>
      </c>
      <c r="T79">
        <f t="shared" ca="1" si="20"/>
        <v>0</v>
      </c>
      <c r="U79">
        <f t="shared" ca="1" si="21"/>
        <v>0</v>
      </c>
      <c r="V79">
        <f t="shared" ca="1" si="22"/>
        <v>0</v>
      </c>
      <c r="W79">
        <f t="shared" ca="1" si="23"/>
        <v>0</v>
      </c>
    </row>
    <row r="80" spans="1:23">
      <c r="A80" s="2" t="s">
        <v>76</v>
      </c>
      <c r="B80" s="4">
        <v>28</v>
      </c>
      <c r="C80" s="3">
        <v>-1.5409999999999999</v>
      </c>
      <c r="D80" s="1">
        <v>-0.9535358338347838</v>
      </c>
      <c r="E80" s="1">
        <v>-1.20735999898959</v>
      </c>
      <c r="K80">
        <f t="shared" ca="1" si="12"/>
        <v>1.0700726249409536</v>
      </c>
      <c r="L80">
        <f t="shared" ca="1" si="13"/>
        <v>2.9100122262460149</v>
      </c>
      <c r="M80">
        <f t="shared" ca="1" si="14"/>
        <v>1.9844742379838733</v>
      </c>
      <c r="N80" t="str">
        <f t="shared" ca="1" si="15"/>
        <v>C1</v>
      </c>
      <c r="O80">
        <v>80</v>
      </c>
      <c r="P80" t="str">
        <f t="shared" ca="1" si="16"/>
        <v>C1</v>
      </c>
      <c r="Q80">
        <f t="shared" ca="1" si="17"/>
        <v>0</v>
      </c>
      <c r="R80">
        <f t="shared" ca="1" si="18"/>
        <v>-0.9535358338347838</v>
      </c>
      <c r="S80">
        <f t="shared" ca="1" si="19"/>
        <v>-1.20735999898959</v>
      </c>
      <c r="T80">
        <f t="shared" ca="1" si="20"/>
        <v>0</v>
      </c>
      <c r="U80">
        <f t="shared" ca="1" si="21"/>
        <v>0</v>
      </c>
      <c r="V80">
        <f t="shared" ca="1" si="22"/>
        <v>0</v>
      </c>
      <c r="W80">
        <f t="shared" ca="1" si="23"/>
        <v>0</v>
      </c>
    </row>
    <row r="81" spans="1:23">
      <c r="A81" s="2" t="s">
        <v>77</v>
      </c>
      <c r="B81" s="4">
        <v>85</v>
      </c>
      <c r="C81" s="3">
        <v>1.024</v>
      </c>
      <c r="D81" s="1">
        <v>2.0266386329009847</v>
      </c>
      <c r="E81" s="1">
        <v>-0.41604110090744095</v>
      </c>
      <c r="K81">
        <f t="shared" ca="1" si="12"/>
        <v>2.7789555656403686</v>
      </c>
      <c r="L81">
        <f t="shared" ca="1" si="13"/>
        <v>0.45950423979693616</v>
      </c>
      <c r="M81">
        <f t="shared" ca="1" si="14"/>
        <v>1.892729674283925</v>
      </c>
      <c r="N81" t="str">
        <f t="shared" ca="1" si="15"/>
        <v>C2</v>
      </c>
      <c r="O81">
        <v>81</v>
      </c>
      <c r="P81" t="str">
        <f t="shared" ca="1" si="16"/>
        <v>C2</v>
      </c>
      <c r="Q81">
        <f t="shared" ca="1" si="17"/>
        <v>0</v>
      </c>
      <c r="R81">
        <f t="shared" ca="1" si="18"/>
        <v>0</v>
      </c>
      <c r="S81">
        <f t="shared" ca="1" si="19"/>
        <v>0</v>
      </c>
      <c r="T81">
        <f t="shared" ca="1" si="20"/>
        <v>2.0266386329009847</v>
      </c>
      <c r="U81">
        <f t="shared" ca="1" si="21"/>
        <v>-0.41604110090744095</v>
      </c>
      <c r="V81">
        <f t="shared" ca="1" si="22"/>
        <v>0</v>
      </c>
      <c r="W81">
        <f t="shared" ca="1" si="23"/>
        <v>0</v>
      </c>
    </row>
    <row r="82" spans="1:23">
      <c r="A82" s="2" t="s">
        <v>78</v>
      </c>
      <c r="B82" s="4">
        <v>45</v>
      </c>
      <c r="C82" s="3">
        <v>3.0569999999999999</v>
      </c>
      <c r="D82" s="1">
        <v>-6.4711870071484365E-2</v>
      </c>
      <c r="E82" s="1">
        <v>0.21115239609100314</v>
      </c>
      <c r="K82">
        <f t="shared" ca="1" si="12"/>
        <v>0.77028622560607429</v>
      </c>
      <c r="L82">
        <f t="shared" ca="1" si="13"/>
        <v>1.8114136555415838</v>
      </c>
      <c r="M82">
        <f t="shared" ca="1" si="14"/>
        <v>0.37765317467536097</v>
      </c>
      <c r="N82" t="str">
        <f t="shared" ca="1" si="15"/>
        <v>C3</v>
      </c>
      <c r="O82">
        <v>82</v>
      </c>
      <c r="P82" t="str">
        <f t="shared" ca="1" si="16"/>
        <v>C3</v>
      </c>
      <c r="Q82">
        <f t="shared" ca="1" si="17"/>
        <v>0</v>
      </c>
      <c r="R82">
        <f t="shared" ca="1" si="18"/>
        <v>0</v>
      </c>
      <c r="S82">
        <f t="shared" ca="1" si="19"/>
        <v>0</v>
      </c>
      <c r="T82">
        <f t="shared" ca="1" si="20"/>
        <v>0</v>
      </c>
      <c r="U82">
        <f t="shared" ca="1" si="21"/>
        <v>0</v>
      </c>
      <c r="V82">
        <f t="shared" ca="1" si="22"/>
        <v>-6.4711870071484365E-2</v>
      </c>
      <c r="W82">
        <f t="shared" ca="1" si="23"/>
        <v>0.21115239609100314</v>
      </c>
    </row>
    <row r="83" spans="1:23">
      <c r="A83" s="2" t="s">
        <v>79</v>
      </c>
      <c r="B83" s="4">
        <v>32</v>
      </c>
      <c r="C83" s="3">
        <v>4.7069999999999999</v>
      </c>
      <c r="D83" s="1">
        <v>-0.7444007835375368</v>
      </c>
      <c r="E83" s="1">
        <v>0.72018794456490021</v>
      </c>
      <c r="K83">
        <f t="shared" ca="1" si="12"/>
        <v>0.87892967657899435</v>
      </c>
      <c r="L83">
        <f t="shared" ca="1" si="13"/>
        <v>2.5924404369041745</v>
      </c>
      <c r="M83">
        <f t="shared" ca="1" si="14"/>
        <v>1.103337378775108</v>
      </c>
      <c r="N83" t="str">
        <f t="shared" ca="1" si="15"/>
        <v>C1</v>
      </c>
      <c r="O83">
        <v>83</v>
      </c>
      <c r="P83" t="str">
        <f t="shared" ca="1" si="16"/>
        <v>C1</v>
      </c>
      <c r="Q83">
        <f t="shared" ca="1" si="17"/>
        <v>0</v>
      </c>
      <c r="R83">
        <f t="shared" ca="1" si="18"/>
        <v>-0.7444007835375368</v>
      </c>
      <c r="S83">
        <f t="shared" ca="1" si="19"/>
        <v>0.72018794456490021</v>
      </c>
      <c r="T83">
        <f t="shared" ca="1" si="20"/>
        <v>0</v>
      </c>
      <c r="U83">
        <f t="shared" ca="1" si="21"/>
        <v>0</v>
      </c>
      <c r="V83">
        <f t="shared" ca="1" si="22"/>
        <v>0</v>
      </c>
      <c r="W83">
        <f t="shared" ca="1" si="23"/>
        <v>0</v>
      </c>
    </row>
    <row r="84" spans="1:23">
      <c r="A84" s="2" t="s">
        <v>80</v>
      </c>
      <c r="B84" s="4">
        <v>38</v>
      </c>
      <c r="C84" s="3">
        <v>5</v>
      </c>
      <c r="D84" s="1">
        <v>-0.43069820809166648</v>
      </c>
      <c r="E84" s="1">
        <v>0.81058031771814376</v>
      </c>
      <c r="K84">
        <f t="shared" ca="1" si="12"/>
        <v>1.017580248869058</v>
      </c>
      <c r="L84">
        <f t="shared" ca="1" si="13"/>
        <v>2.3282828250872099</v>
      </c>
      <c r="M84">
        <f t="shared" ca="1" si="14"/>
        <v>0.86222567300409747</v>
      </c>
      <c r="N84" t="str">
        <f t="shared" ca="1" si="15"/>
        <v>C3</v>
      </c>
      <c r="O84">
        <v>84</v>
      </c>
      <c r="P84" t="str">
        <f t="shared" ca="1" si="16"/>
        <v>C1</v>
      </c>
      <c r="Q84">
        <f t="shared" ca="1" si="17"/>
        <v>1</v>
      </c>
      <c r="R84">
        <f t="shared" ca="1" si="18"/>
        <v>0</v>
      </c>
      <c r="S84">
        <f t="shared" ca="1" si="19"/>
        <v>0</v>
      </c>
      <c r="T84">
        <f t="shared" ca="1" si="20"/>
        <v>0</v>
      </c>
      <c r="U84">
        <f t="shared" ca="1" si="21"/>
        <v>0</v>
      </c>
      <c r="V84">
        <f t="shared" ca="1" si="22"/>
        <v>-0.43069820809166648</v>
      </c>
      <c r="W84">
        <f t="shared" ca="1" si="23"/>
        <v>0.81058031771814376</v>
      </c>
    </row>
    <row r="85" spans="1:23">
      <c r="A85" s="2" t="s">
        <v>81</v>
      </c>
      <c r="B85" s="4">
        <v>30</v>
      </c>
      <c r="C85" s="3">
        <v>4.093</v>
      </c>
      <c r="D85" s="1">
        <v>-0.84896830868616036</v>
      </c>
      <c r="E85" s="1">
        <v>0.53076501925400765</v>
      </c>
      <c r="K85">
        <f t="shared" ca="1" si="12"/>
        <v>0.69799607344185954</v>
      </c>
      <c r="L85">
        <f t="shared" ca="1" si="13"/>
        <v>2.6428716018879399</v>
      </c>
      <c r="M85">
        <f t="shared" ca="1" si="14"/>
        <v>1.1558863068738559</v>
      </c>
      <c r="N85" t="str">
        <f t="shared" ca="1" si="15"/>
        <v>C1</v>
      </c>
      <c r="O85">
        <v>85</v>
      </c>
      <c r="P85" t="str">
        <f t="shared" ca="1" si="16"/>
        <v>C1</v>
      </c>
      <c r="Q85">
        <f t="shared" ca="1" si="17"/>
        <v>0</v>
      </c>
      <c r="R85">
        <f t="shared" ca="1" si="18"/>
        <v>-0.84896830868616036</v>
      </c>
      <c r="S85">
        <f t="shared" ca="1" si="19"/>
        <v>0.53076501925400765</v>
      </c>
      <c r="T85">
        <f t="shared" ca="1" si="20"/>
        <v>0</v>
      </c>
      <c r="U85">
        <f t="shared" ca="1" si="21"/>
        <v>0</v>
      </c>
      <c r="V85">
        <f t="shared" ca="1" si="22"/>
        <v>0</v>
      </c>
      <c r="W85">
        <f t="shared" ca="1" si="23"/>
        <v>0</v>
      </c>
    </row>
    <row r="86" spans="1:23">
      <c r="A86" s="2" t="s">
        <v>82</v>
      </c>
      <c r="B86" s="4">
        <v>35</v>
      </c>
      <c r="C86" s="3">
        <v>3.8969999999999998</v>
      </c>
      <c r="D86" s="1">
        <v>-0.5875494958146017</v>
      </c>
      <c r="E86" s="1">
        <v>0.47029776622316888</v>
      </c>
      <c r="K86">
        <f t="shared" ca="1" si="12"/>
        <v>0.64732986786747426</v>
      </c>
      <c r="L86">
        <f t="shared" ca="1" si="13"/>
        <v>2.3745512478169033</v>
      </c>
      <c r="M86">
        <f t="shared" ca="1" si="14"/>
        <v>0.88819833075775256</v>
      </c>
      <c r="N86" t="str">
        <f t="shared" ca="1" si="15"/>
        <v>C1</v>
      </c>
      <c r="O86">
        <v>86</v>
      </c>
      <c r="P86" t="str">
        <f t="shared" ca="1" si="16"/>
        <v>C1</v>
      </c>
      <c r="Q86">
        <f t="shared" ca="1" si="17"/>
        <v>0</v>
      </c>
      <c r="R86">
        <f t="shared" ca="1" si="18"/>
        <v>-0.5875494958146017</v>
      </c>
      <c r="S86">
        <f t="shared" ca="1" si="19"/>
        <v>0.47029776622316888</v>
      </c>
      <c r="T86">
        <f t="shared" ca="1" si="20"/>
        <v>0</v>
      </c>
      <c r="U86">
        <f t="shared" ca="1" si="21"/>
        <v>0</v>
      </c>
      <c r="V86">
        <f t="shared" ca="1" si="22"/>
        <v>0</v>
      </c>
      <c r="W86">
        <f t="shared" ca="1" si="23"/>
        <v>0</v>
      </c>
    </row>
    <row r="87" spans="1:23">
      <c r="A87" s="2" t="s">
        <v>83</v>
      </c>
      <c r="B87" s="4">
        <v>35</v>
      </c>
      <c r="C87" s="3">
        <v>6.8390000000000004</v>
      </c>
      <c r="D87" s="1">
        <v>-0.5875494958146017</v>
      </c>
      <c r="E87" s="1">
        <v>1.3779235744717784</v>
      </c>
      <c r="K87">
        <f t="shared" ca="1" si="12"/>
        <v>1.544237296648741</v>
      </c>
      <c r="L87">
        <f t="shared" ca="1" si="13"/>
        <v>2.728049963028496</v>
      </c>
      <c r="M87">
        <f t="shared" ca="1" si="14"/>
        <v>1.3608468056868084</v>
      </c>
      <c r="N87" t="str">
        <f t="shared" ca="1" si="15"/>
        <v>C3</v>
      </c>
      <c r="O87">
        <v>87</v>
      </c>
      <c r="P87" t="str">
        <f t="shared" ca="1" si="16"/>
        <v>C3</v>
      </c>
      <c r="Q87">
        <f t="shared" ca="1" si="17"/>
        <v>0</v>
      </c>
      <c r="R87">
        <f t="shared" ca="1" si="18"/>
        <v>0</v>
      </c>
      <c r="S87">
        <f t="shared" ca="1" si="19"/>
        <v>0</v>
      </c>
      <c r="T87">
        <f t="shared" ca="1" si="20"/>
        <v>0</v>
      </c>
      <c r="U87">
        <f t="shared" ca="1" si="21"/>
        <v>0</v>
      </c>
      <c r="V87">
        <f t="shared" ca="1" si="22"/>
        <v>-0.5875494958146017</v>
      </c>
      <c r="W87">
        <f t="shared" ca="1" si="23"/>
        <v>1.3779235744717784</v>
      </c>
    </row>
    <row r="88" spans="1:23">
      <c r="A88" s="2" t="s">
        <v>84</v>
      </c>
      <c r="B88" s="4">
        <v>62</v>
      </c>
      <c r="C88" s="3">
        <v>2.83</v>
      </c>
      <c r="D88" s="1">
        <v>0.82411209369181504</v>
      </c>
      <c r="E88" s="1">
        <v>0.14112144487671552</v>
      </c>
      <c r="K88">
        <f t="shared" ca="1" si="12"/>
        <v>1.5929672469756626</v>
      </c>
      <c r="L88">
        <f t="shared" ca="1" si="13"/>
        <v>0.92501852712056076</v>
      </c>
      <c r="M88">
        <f t="shared" ca="1" si="14"/>
        <v>0.56865295355075607</v>
      </c>
      <c r="N88" t="str">
        <f t="shared" ca="1" si="15"/>
        <v>C3</v>
      </c>
      <c r="O88">
        <v>88</v>
      </c>
      <c r="P88" t="str">
        <f t="shared" ca="1" si="16"/>
        <v>C3</v>
      </c>
      <c r="Q88">
        <f t="shared" ca="1" si="17"/>
        <v>0</v>
      </c>
      <c r="R88">
        <f t="shared" ca="1" si="18"/>
        <v>0</v>
      </c>
      <c r="S88">
        <f t="shared" ca="1" si="19"/>
        <v>0</v>
      </c>
      <c r="T88">
        <f t="shared" ca="1" si="20"/>
        <v>0</v>
      </c>
      <c r="U88">
        <f t="shared" ca="1" si="21"/>
        <v>0</v>
      </c>
      <c r="V88">
        <f t="shared" ca="1" si="22"/>
        <v>0.82411209369181504</v>
      </c>
      <c r="W88">
        <f t="shared" ca="1" si="23"/>
        <v>0.14112144487671552</v>
      </c>
    </row>
    <row r="89" spans="1:23">
      <c r="A89" s="2" t="s">
        <v>85</v>
      </c>
      <c r="B89" s="4">
        <v>62</v>
      </c>
      <c r="C89" s="3">
        <v>1.4319999999999999</v>
      </c>
      <c r="D89" s="1">
        <v>0.82411209369181504</v>
      </c>
      <c r="E89" s="1">
        <v>-0.29017049255753186</v>
      </c>
      <c r="K89">
        <f t="shared" ca="1" si="12"/>
        <v>1.5700026055278198</v>
      </c>
      <c r="L89">
        <f t="shared" ca="1" si="13"/>
        <v>0.92733018381426324</v>
      </c>
      <c r="M89">
        <f t="shared" ca="1" si="14"/>
        <v>0.82440608143638372</v>
      </c>
      <c r="N89" t="str">
        <f t="shared" ca="1" si="15"/>
        <v>C3</v>
      </c>
      <c r="O89">
        <v>89</v>
      </c>
      <c r="P89" t="str">
        <f t="shared" ca="1" si="16"/>
        <v>C3</v>
      </c>
      <c r="Q89">
        <f t="shared" ca="1" si="17"/>
        <v>0</v>
      </c>
      <c r="R89">
        <f t="shared" ca="1" si="18"/>
        <v>0</v>
      </c>
      <c r="S89">
        <f t="shared" ca="1" si="19"/>
        <v>0</v>
      </c>
      <c r="T89">
        <f t="shared" ca="1" si="20"/>
        <v>0</v>
      </c>
      <c r="U89">
        <f t="shared" ca="1" si="21"/>
        <v>0</v>
      </c>
      <c r="V89">
        <f t="shared" ca="1" si="22"/>
        <v>0.82411209369181504</v>
      </c>
      <c r="W89">
        <f t="shared" ca="1" si="23"/>
        <v>-0.29017049255753186</v>
      </c>
    </row>
    <row r="90" spans="1:23">
      <c r="A90" s="2" t="s">
        <v>86</v>
      </c>
      <c r="B90" s="4">
        <v>61</v>
      </c>
      <c r="C90" s="3">
        <v>2.6829999999999998</v>
      </c>
      <c r="D90" s="1">
        <v>0.77182833111750326</v>
      </c>
      <c r="E90" s="1">
        <v>9.5771005103586423E-2</v>
      </c>
      <c r="K90">
        <f t="shared" ca="1" si="12"/>
        <v>1.5334741366310285</v>
      </c>
      <c r="L90">
        <f t="shared" ca="1" si="13"/>
        <v>0.96722549968593552</v>
      </c>
      <c r="M90">
        <f t="shared" ca="1" si="14"/>
        <v>0.53879005036390837</v>
      </c>
      <c r="N90" t="str">
        <f t="shared" ca="1" si="15"/>
        <v>C3</v>
      </c>
      <c r="O90">
        <v>90</v>
      </c>
      <c r="P90" t="str">
        <f t="shared" ca="1" si="16"/>
        <v>C3</v>
      </c>
      <c r="Q90">
        <f t="shared" ca="1" si="17"/>
        <v>0</v>
      </c>
      <c r="R90">
        <f t="shared" ca="1" si="18"/>
        <v>0</v>
      </c>
      <c r="S90">
        <f t="shared" ca="1" si="19"/>
        <v>0</v>
      </c>
      <c r="T90">
        <f t="shared" ca="1" si="20"/>
        <v>0</v>
      </c>
      <c r="U90">
        <f t="shared" ca="1" si="21"/>
        <v>0</v>
      </c>
      <c r="V90">
        <f t="shared" ca="1" si="22"/>
        <v>0.77182833111750326</v>
      </c>
      <c r="W90">
        <f t="shared" ca="1" si="23"/>
        <v>9.5771005103586423E-2</v>
      </c>
    </row>
    <row r="91" spans="1:23">
      <c r="A91" s="2" t="s">
        <v>87</v>
      </c>
      <c r="B91" s="4">
        <v>48</v>
      </c>
      <c r="C91" s="3">
        <v>4.7850000000000001</v>
      </c>
      <c r="D91" s="1">
        <v>9.2139417651450825E-2</v>
      </c>
      <c r="E91" s="1">
        <v>0.74425144322003001</v>
      </c>
      <c r="K91">
        <f t="shared" ca="1" si="12"/>
        <v>1.2281966041528087</v>
      </c>
      <c r="L91">
        <f t="shared" ca="1" si="13"/>
        <v>1.8242618824588022</v>
      </c>
      <c r="M91">
        <f t="shared" ca="1" si="14"/>
        <v>0.45177099803040593</v>
      </c>
      <c r="N91" t="str">
        <f t="shared" ca="1" si="15"/>
        <v>C3</v>
      </c>
      <c r="O91">
        <v>91</v>
      </c>
      <c r="P91" t="str">
        <f t="shared" ca="1" si="16"/>
        <v>C3</v>
      </c>
      <c r="Q91">
        <f t="shared" ca="1" si="17"/>
        <v>0</v>
      </c>
      <c r="R91">
        <f t="shared" ca="1" si="18"/>
        <v>0</v>
      </c>
      <c r="S91">
        <f t="shared" ca="1" si="19"/>
        <v>0</v>
      </c>
      <c r="T91">
        <f t="shared" ca="1" si="20"/>
        <v>0</v>
      </c>
      <c r="U91">
        <f t="shared" ca="1" si="21"/>
        <v>0</v>
      </c>
      <c r="V91">
        <f t="shared" ca="1" si="22"/>
        <v>9.2139417651450825E-2</v>
      </c>
      <c r="W91">
        <f t="shared" ca="1" si="23"/>
        <v>0.74425144322003001</v>
      </c>
    </row>
    <row r="92" spans="1:23">
      <c r="A92" s="2" t="s">
        <v>87</v>
      </c>
      <c r="B92" s="4">
        <v>29</v>
      </c>
      <c r="C92" s="3">
        <v>-0.248</v>
      </c>
      <c r="D92" s="1">
        <v>-0.90125207126047202</v>
      </c>
      <c r="E92" s="1">
        <v>-0.80846123282186344</v>
      </c>
      <c r="K92">
        <f t="shared" ca="1" si="12"/>
        <v>0.66934859834626925</v>
      </c>
      <c r="L92">
        <f t="shared" ca="1" si="13"/>
        <v>2.7280436826030288</v>
      </c>
      <c r="M92">
        <f t="shared" ca="1" si="14"/>
        <v>1.6542610021691113</v>
      </c>
      <c r="N92" t="str">
        <f t="shared" ca="1" si="15"/>
        <v>C1</v>
      </c>
      <c r="O92">
        <v>92</v>
      </c>
      <c r="P92" t="str">
        <f t="shared" ca="1" si="16"/>
        <v>C1</v>
      </c>
      <c r="Q92">
        <f t="shared" ca="1" si="17"/>
        <v>0</v>
      </c>
      <c r="R92">
        <f t="shared" ca="1" si="18"/>
        <v>-0.90125207126047202</v>
      </c>
      <c r="S92">
        <f t="shared" ca="1" si="19"/>
        <v>-0.80846123282186344</v>
      </c>
      <c r="T92">
        <f t="shared" ca="1" si="20"/>
        <v>0</v>
      </c>
      <c r="U92">
        <f t="shared" ca="1" si="21"/>
        <v>0</v>
      </c>
      <c r="V92">
        <f t="shared" ca="1" si="22"/>
        <v>0</v>
      </c>
      <c r="W92">
        <f t="shared" ca="1" si="23"/>
        <v>0</v>
      </c>
    </row>
    <row r="93" spans="1:23">
      <c r="A93" s="2" t="s">
        <v>88</v>
      </c>
      <c r="B93" s="4">
        <v>54</v>
      </c>
      <c r="C93" s="3">
        <v>5.9320000000000004</v>
      </c>
      <c r="D93" s="1">
        <v>0.40584199309732122</v>
      </c>
      <c r="E93" s="1">
        <v>1.0981082760076422</v>
      </c>
      <c r="K93">
        <f t="shared" ca="1" si="12"/>
        <v>1.7010206571155448</v>
      </c>
      <c r="L93">
        <f t="shared" ca="1" si="13"/>
        <v>1.7615759178267181</v>
      </c>
      <c r="M93">
        <f t="shared" ca="1" si="14"/>
        <v>0.76825523110231797</v>
      </c>
      <c r="N93" t="str">
        <f t="shared" ca="1" si="15"/>
        <v>C3</v>
      </c>
      <c r="O93">
        <v>93</v>
      </c>
      <c r="P93" t="str">
        <f t="shared" ca="1" si="16"/>
        <v>C3</v>
      </c>
      <c r="Q93">
        <f t="shared" ca="1" si="17"/>
        <v>0</v>
      </c>
      <c r="R93">
        <f t="shared" ca="1" si="18"/>
        <v>0</v>
      </c>
      <c r="S93">
        <f t="shared" ca="1" si="19"/>
        <v>0</v>
      </c>
      <c r="T93">
        <f t="shared" ca="1" si="20"/>
        <v>0</v>
      </c>
      <c r="U93">
        <f t="shared" ca="1" si="21"/>
        <v>0</v>
      </c>
      <c r="V93">
        <f t="shared" ca="1" si="22"/>
        <v>0.40584199309732122</v>
      </c>
      <c r="W93">
        <f t="shared" ca="1" si="23"/>
        <v>1.0981082760076422</v>
      </c>
    </row>
    <row r="94" spans="1:23">
      <c r="A94" s="2" t="s">
        <v>89</v>
      </c>
      <c r="B94" s="4">
        <v>46</v>
      </c>
      <c r="C94" s="3">
        <v>1.3979999999999999</v>
      </c>
      <c r="D94" s="1">
        <v>-1.242810749717263E-2</v>
      </c>
      <c r="E94" s="1">
        <v>-0.30065970992002433</v>
      </c>
      <c r="K94">
        <f t="shared" ca="1" si="12"/>
        <v>0.74165744223021002</v>
      </c>
      <c r="L94">
        <f t="shared" ca="1" si="13"/>
        <v>1.7525505640129853</v>
      </c>
      <c r="M94">
        <f t="shared" ca="1" si="14"/>
        <v>0.70745977574281294</v>
      </c>
      <c r="N94" t="str">
        <f t="shared" ca="1" si="15"/>
        <v>C3</v>
      </c>
      <c r="O94">
        <v>94</v>
      </c>
      <c r="P94" t="str">
        <f t="shared" ca="1" si="16"/>
        <v>C3</v>
      </c>
      <c r="Q94">
        <f t="shared" ca="1" si="17"/>
        <v>0</v>
      </c>
      <c r="R94">
        <f t="shared" ca="1" si="18"/>
        <v>0</v>
      </c>
      <c r="S94">
        <f t="shared" ca="1" si="19"/>
        <v>0</v>
      </c>
      <c r="T94">
        <f t="shared" ca="1" si="20"/>
        <v>0</v>
      </c>
      <c r="U94">
        <f t="shared" ca="1" si="21"/>
        <v>0</v>
      </c>
      <c r="V94">
        <f t="shared" ca="1" si="22"/>
        <v>-1.242810749717263E-2</v>
      </c>
      <c r="W94">
        <f t="shared" ca="1" si="23"/>
        <v>-0.30065970992002433</v>
      </c>
    </row>
    <row r="95" spans="1:23">
      <c r="A95" s="2" t="s">
        <v>90</v>
      </c>
      <c r="B95" s="4">
        <v>45</v>
      </c>
      <c r="C95" s="3">
        <v>6.5739999999999998</v>
      </c>
      <c r="D95" s="1">
        <v>-6.4711870071484365E-2</v>
      </c>
      <c r="E95" s="1">
        <v>1.2961693803229404</v>
      </c>
      <c r="K95">
        <f t="shared" ca="1" si="12"/>
        <v>1.604140137359586</v>
      </c>
      <c r="L95">
        <f t="shared" ca="1" si="13"/>
        <v>2.2511413854585194</v>
      </c>
      <c r="M95">
        <f t="shared" ca="1" si="14"/>
        <v>1.0215222464913174</v>
      </c>
      <c r="N95" t="str">
        <f t="shared" ca="1" si="15"/>
        <v>C3</v>
      </c>
      <c r="O95">
        <v>95</v>
      </c>
      <c r="P95" t="str">
        <f t="shared" ca="1" si="16"/>
        <v>C3</v>
      </c>
      <c r="Q95">
        <f t="shared" ca="1" si="17"/>
        <v>0</v>
      </c>
      <c r="R95">
        <f t="shared" ca="1" si="18"/>
        <v>0</v>
      </c>
      <c r="S95">
        <f t="shared" ca="1" si="19"/>
        <v>0</v>
      </c>
      <c r="T95">
        <f t="shared" ca="1" si="20"/>
        <v>0</v>
      </c>
      <c r="U95">
        <f t="shared" ca="1" si="21"/>
        <v>0</v>
      </c>
      <c r="V95">
        <f t="shared" ca="1" si="22"/>
        <v>-6.4711870071484365E-2</v>
      </c>
      <c r="W95">
        <f t="shared" ca="1" si="23"/>
        <v>1.2961693803229404</v>
      </c>
    </row>
    <row r="96" spans="1:23">
      <c r="A96" s="2" t="s">
        <v>91</v>
      </c>
      <c r="B96" s="4">
        <v>42</v>
      </c>
      <c r="C96" s="3">
        <v>2.7789999999999999</v>
      </c>
      <c r="D96" s="1">
        <v>-0.22156315779441954</v>
      </c>
      <c r="E96" s="1">
        <v>0.12538761883297683</v>
      </c>
      <c r="K96">
        <f t="shared" ca="1" si="12"/>
        <v>0.59151846233958461</v>
      </c>
      <c r="L96">
        <f t="shared" ca="1" si="13"/>
        <v>1.9561204402138854</v>
      </c>
      <c r="M96">
        <f t="shared" ca="1" si="14"/>
        <v>0.55493822898389655</v>
      </c>
      <c r="N96" t="str">
        <f t="shared" ca="1" si="15"/>
        <v>C3</v>
      </c>
      <c r="O96">
        <v>96</v>
      </c>
      <c r="P96" t="str">
        <f t="shared" ca="1" si="16"/>
        <v>C1</v>
      </c>
      <c r="Q96">
        <f t="shared" ca="1" si="17"/>
        <v>1</v>
      </c>
      <c r="R96">
        <f t="shared" ca="1" si="18"/>
        <v>0</v>
      </c>
      <c r="S96">
        <f t="shared" ca="1" si="19"/>
        <v>0</v>
      </c>
      <c r="T96">
        <f t="shared" ca="1" si="20"/>
        <v>0</v>
      </c>
      <c r="U96">
        <f t="shared" ca="1" si="21"/>
        <v>0</v>
      </c>
      <c r="V96">
        <f t="shared" ca="1" si="22"/>
        <v>-0.22156315779441954</v>
      </c>
      <c r="W96">
        <f t="shared" ca="1" si="23"/>
        <v>0.12538761883297683</v>
      </c>
    </row>
    <row r="97" spans="1:23">
      <c r="A97" s="2" t="s">
        <v>92</v>
      </c>
      <c r="B97" s="4">
        <v>30</v>
      </c>
      <c r="C97" s="3">
        <v>4.9029999999999996</v>
      </c>
      <c r="D97" s="1">
        <v>-0.84896830868616036</v>
      </c>
      <c r="E97" s="1">
        <v>0.78065519759573876</v>
      </c>
      <c r="K97">
        <f t="shared" ca="1" si="12"/>
        <v>0.94564314149617512</v>
      </c>
      <c r="L97">
        <f t="shared" ca="1" si="13"/>
        <v>2.710580425890718</v>
      </c>
      <c r="M97">
        <f t="shared" ca="1" si="14"/>
        <v>1.22253924825798</v>
      </c>
      <c r="N97" t="str">
        <f t="shared" ca="1" si="15"/>
        <v>C1</v>
      </c>
      <c r="O97">
        <v>97</v>
      </c>
      <c r="P97" t="str">
        <f t="shared" ca="1" si="16"/>
        <v>C1</v>
      </c>
      <c r="Q97">
        <f t="shared" ca="1" si="17"/>
        <v>0</v>
      </c>
      <c r="R97">
        <f t="shared" ca="1" si="18"/>
        <v>-0.84896830868616036</v>
      </c>
      <c r="S97">
        <f t="shared" ca="1" si="19"/>
        <v>0.78065519759573876</v>
      </c>
      <c r="T97">
        <f t="shared" ca="1" si="20"/>
        <v>0</v>
      </c>
      <c r="U97">
        <f t="shared" ca="1" si="21"/>
        <v>0</v>
      </c>
      <c r="V97">
        <f t="shared" ca="1" si="22"/>
        <v>0</v>
      </c>
      <c r="W97">
        <f t="shared" ca="1" si="23"/>
        <v>0</v>
      </c>
    </row>
    <row r="98" spans="1:23">
      <c r="A98" s="2" t="s">
        <v>93</v>
      </c>
      <c r="B98" s="4">
        <v>84</v>
      </c>
      <c r="C98" s="3">
        <v>1.996</v>
      </c>
      <c r="D98" s="1">
        <v>1.9743548703266731</v>
      </c>
      <c r="E98" s="1">
        <v>-0.11617288689736339</v>
      </c>
      <c r="K98">
        <f t="shared" ca="1" si="12"/>
        <v>2.7150674152108758</v>
      </c>
      <c r="L98">
        <f t="shared" ca="1" si="13"/>
        <v>0.25385234126033174</v>
      </c>
      <c r="M98">
        <f t="shared" ca="1" si="14"/>
        <v>1.7438567283468858</v>
      </c>
      <c r="N98" t="str">
        <f t="shared" ca="1" si="15"/>
        <v>C2</v>
      </c>
      <c r="O98">
        <v>98</v>
      </c>
      <c r="P98" t="str">
        <f t="shared" ca="1" si="16"/>
        <v>C2</v>
      </c>
      <c r="Q98">
        <f t="shared" ca="1" si="17"/>
        <v>0</v>
      </c>
      <c r="R98">
        <f t="shared" ca="1" si="18"/>
        <v>0</v>
      </c>
      <c r="S98">
        <f t="shared" ca="1" si="19"/>
        <v>0</v>
      </c>
      <c r="T98">
        <f t="shared" ca="1" si="20"/>
        <v>1.9743548703266731</v>
      </c>
      <c r="U98">
        <f t="shared" ca="1" si="21"/>
        <v>-0.11617288689736339</v>
      </c>
      <c r="V98">
        <f t="shared" ca="1" si="22"/>
        <v>0</v>
      </c>
      <c r="W98">
        <f t="shared" ca="1" si="23"/>
        <v>0</v>
      </c>
    </row>
    <row r="99" spans="1:23">
      <c r="A99" s="2" t="s">
        <v>94</v>
      </c>
      <c r="B99" s="4">
        <v>51</v>
      </c>
      <c r="C99" s="3">
        <v>3.2850000000000001</v>
      </c>
      <c r="D99" s="1">
        <v>0.24899070537438603</v>
      </c>
      <c r="E99" s="1">
        <v>0.28149185369830537</v>
      </c>
      <c r="K99">
        <f t="shared" ca="1" si="12"/>
        <v>1.0828895763115693</v>
      </c>
      <c r="L99">
        <f t="shared" ca="1" si="13"/>
        <v>1.5170056124392759</v>
      </c>
      <c r="M99">
        <f t="shared" ca="1" si="14"/>
        <v>7.0716829222552943E-2</v>
      </c>
      <c r="N99" t="str">
        <f t="shared" ca="1" si="15"/>
        <v>C3</v>
      </c>
      <c r="O99">
        <v>99</v>
      </c>
      <c r="P99" t="str">
        <f t="shared" ca="1" si="16"/>
        <v>C3</v>
      </c>
      <c r="Q99">
        <f t="shared" ca="1" si="17"/>
        <v>0</v>
      </c>
      <c r="R99">
        <f t="shared" ca="1" si="18"/>
        <v>0</v>
      </c>
      <c r="S99">
        <f t="shared" ca="1" si="19"/>
        <v>0</v>
      </c>
      <c r="T99">
        <f t="shared" ca="1" si="20"/>
        <v>0</v>
      </c>
      <c r="U99">
        <f t="shared" ca="1" si="21"/>
        <v>0</v>
      </c>
      <c r="V99">
        <f t="shared" ca="1" si="22"/>
        <v>0.24899070537438603</v>
      </c>
      <c r="W99">
        <f t="shared" ca="1" si="23"/>
        <v>0.28149185369830537</v>
      </c>
    </row>
    <row r="100" spans="1:23">
      <c r="A100" s="2" t="s">
        <v>95</v>
      </c>
      <c r="B100" s="4">
        <v>61</v>
      </c>
      <c r="C100" s="3">
        <v>2.492</v>
      </c>
      <c r="D100" s="1">
        <v>0.77182833111750326</v>
      </c>
      <c r="E100" s="1">
        <v>3.6846284037820212E-2</v>
      </c>
      <c r="K100">
        <f t="shared" ca="1" si="12"/>
        <v>1.5248022661289873</v>
      </c>
      <c r="L100">
        <f t="shared" ca="1" si="13"/>
        <v>0.95891244596286207</v>
      </c>
      <c r="M100">
        <f t="shared" ca="1" si="14"/>
        <v>0.56777971829690599</v>
      </c>
      <c r="N100" t="str">
        <f t="shared" ca="1" si="15"/>
        <v>C3</v>
      </c>
      <c r="O100">
        <v>100</v>
      </c>
      <c r="P100" t="str">
        <f t="shared" ca="1" si="16"/>
        <v>C3</v>
      </c>
      <c r="Q100">
        <f t="shared" ca="1" si="17"/>
        <v>0</v>
      </c>
      <c r="R100">
        <f t="shared" ca="1" si="18"/>
        <v>0</v>
      </c>
      <c r="S100">
        <f t="shared" ca="1" si="19"/>
        <v>0</v>
      </c>
      <c r="T100">
        <f t="shared" ca="1" si="20"/>
        <v>0</v>
      </c>
      <c r="U100">
        <f t="shared" ca="1" si="21"/>
        <v>0</v>
      </c>
      <c r="V100">
        <f t="shared" ca="1" si="22"/>
        <v>0.77182833111750326</v>
      </c>
      <c r="W100">
        <f t="shared" ca="1" si="23"/>
        <v>3.6846284037820212E-2</v>
      </c>
    </row>
    <row r="101" spans="1:23">
      <c r="A101" s="2" t="s">
        <v>96</v>
      </c>
      <c r="B101" s="4">
        <v>45</v>
      </c>
      <c r="C101" s="3">
        <v>0.27900000000000003</v>
      </c>
      <c r="D101" s="1">
        <v>-6.4711870071484365E-2</v>
      </c>
      <c r="E101" s="1">
        <v>-0.64587836370323093</v>
      </c>
      <c r="K101">
        <f t="shared" ca="1" si="12"/>
        <v>0.83296883102414387</v>
      </c>
      <c r="L101">
        <f t="shared" ca="1" si="13"/>
        <v>1.8800431364324193</v>
      </c>
      <c r="M101">
        <f t="shared" ca="1" si="14"/>
        <v>1.046626463086705</v>
      </c>
      <c r="N101" t="str">
        <f t="shared" ca="1" si="15"/>
        <v>C1</v>
      </c>
      <c r="O101">
        <v>101</v>
      </c>
      <c r="P101" t="str">
        <f t="shared" ca="1" si="16"/>
        <v>C1</v>
      </c>
      <c r="Q101">
        <f t="shared" ca="1" si="17"/>
        <v>0</v>
      </c>
      <c r="R101">
        <f t="shared" ca="1" si="18"/>
        <v>-6.4711870071484365E-2</v>
      </c>
      <c r="S101">
        <f t="shared" ca="1" si="19"/>
        <v>-0.64587836370323093</v>
      </c>
      <c r="T101">
        <f t="shared" ca="1" si="20"/>
        <v>0</v>
      </c>
      <c r="U101">
        <f t="shared" ca="1" si="21"/>
        <v>0</v>
      </c>
      <c r="V101">
        <f t="shared" ca="1" si="22"/>
        <v>0</v>
      </c>
      <c r="W101">
        <f t="shared" ca="1" si="23"/>
        <v>0</v>
      </c>
    </row>
    <row r="102" spans="1:23">
      <c r="A102" s="2" t="s">
        <v>97</v>
      </c>
      <c r="B102" s="4">
        <v>58</v>
      </c>
      <c r="C102" s="3">
        <v>3.2349999999999999</v>
      </c>
      <c r="D102" s="1">
        <v>0.61497704339456816</v>
      </c>
      <c r="E102" s="1">
        <v>0.26606653404758113</v>
      </c>
      <c r="K102">
        <f t="shared" ca="1" si="12"/>
        <v>1.4203676035711037</v>
      </c>
      <c r="L102">
        <f t="shared" ca="1" si="13"/>
        <v>1.1594800530643916</v>
      </c>
      <c r="M102">
        <f t="shared" ca="1" si="14"/>
        <v>0.33215615237712082</v>
      </c>
      <c r="N102" t="str">
        <f t="shared" ca="1" si="15"/>
        <v>C3</v>
      </c>
      <c r="O102">
        <v>102</v>
      </c>
      <c r="P102" t="str">
        <f t="shared" ca="1" si="16"/>
        <v>C3</v>
      </c>
      <c r="Q102">
        <f t="shared" ca="1" si="17"/>
        <v>0</v>
      </c>
      <c r="R102">
        <f t="shared" ca="1" si="18"/>
        <v>0</v>
      </c>
      <c r="S102">
        <f t="shared" ca="1" si="19"/>
        <v>0</v>
      </c>
      <c r="T102">
        <f t="shared" ca="1" si="20"/>
        <v>0</v>
      </c>
      <c r="U102">
        <f t="shared" ca="1" si="21"/>
        <v>0</v>
      </c>
      <c r="V102">
        <f t="shared" ca="1" si="22"/>
        <v>0.61497704339456816</v>
      </c>
      <c r="W102">
        <f t="shared" ca="1" si="23"/>
        <v>0.26606653404758113</v>
      </c>
    </row>
    <row r="103" spans="1:23">
      <c r="A103" s="2" t="s">
        <v>98</v>
      </c>
      <c r="B103" s="4">
        <v>36</v>
      </c>
      <c r="C103" s="3">
        <v>4.2949999999999999</v>
      </c>
      <c r="D103" s="1">
        <v>-0.53526573324028992</v>
      </c>
      <c r="E103" s="1">
        <v>0.59308331064293318</v>
      </c>
      <c r="K103">
        <f t="shared" ca="1" si="12"/>
        <v>0.77929358576488972</v>
      </c>
      <c r="L103">
        <f t="shared" ca="1" si="13"/>
        <v>2.3552236495195276</v>
      </c>
      <c r="M103">
        <f t="shared" ca="1" si="14"/>
        <v>0.86441892947767762</v>
      </c>
      <c r="N103" t="str">
        <f t="shared" ca="1" si="15"/>
        <v>C1</v>
      </c>
      <c r="O103">
        <v>103</v>
      </c>
      <c r="P103" t="str">
        <f t="shared" ca="1" si="16"/>
        <v>C1</v>
      </c>
      <c r="Q103">
        <f t="shared" ca="1" si="17"/>
        <v>0</v>
      </c>
      <c r="R103">
        <f t="shared" ca="1" si="18"/>
        <v>-0.53526573324028992</v>
      </c>
      <c r="S103">
        <f t="shared" ca="1" si="19"/>
        <v>0.59308331064293318</v>
      </c>
      <c r="T103">
        <f t="shared" ca="1" si="20"/>
        <v>0</v>
      </c>
      <c r="U103">
        <f t="shared" ca="1" si="21"/>
        <v>0</v>
      </c>
      <c r="V103">
        <f t="shared" ca="1" si="22"/>
        <v>0</v>
      </c>
      <c r="W103">
        <f t="shared" ca="1" si="23"/>
        <v>0</v>
      </c>
    </row>
    <row r="104" spans="1:23">
      <c r="A104" s="2" t="s">
        <v>99</v>
      </c>
      <c r="B104" s="4">
        <v>88</v>
      </c>
      <c r="C104" s="3">
        <v>3.31</v>
      </c>
      <c r="D104" s="1">
        <v>2.18348992062392</v>
      </c>
      <c r="E104" s="1">
        <v>0.28920451352366738</v>
      </c>
      <c r="K104">
        <f t="shared" ca="1" si="12"/>
        <v>2.9579818797493043</v>
      </c>
      <c r="L104">
        <f t="shared" ca="1" si="13"/>
        <v>0.58231564122244606</v>
      </c>
      <c r="M104">
        <f t="shared" ca="1" si="14"/>
        <v>1.8933143871481042</v>
      </c>
      <c r="N104" t="str">
        <f t="shared" ca="1" si="15"/>
        <v>C2</v>
      </c>
      <c r="O104">
        <v>104</v>
      </c>
      <c r="P104" t="str">
        <f t="shared" ca="1" si="16"/>
        <v>C2</v>
      </c>
      <c r="Q104">
        <f t="shared" ca="1" si="17"/>
        <v>0</v>
      </c>
      <c r="R104">
        <f t="shared" ca="1" si="18"/>
        <v>0</v>
      </c>
      <c r="S104">
        <f t="shared" ca="1" si="19"/>
        <v>0</v>
      </c>
      <c r="T104">
        <f t="shared" ca="1" si="20"/>
        <v>2.18348992062392</v>
      </c>
      <c r="U104">
        <f t="shared" ca="1" si="21"/>
        <v>0.28920451352366738</v>
      </c>
      <c r="V104">
        <f t="shared" ca="1" si="22"/>
        <v>0</v>
      </c>
      <c r="W104">
        <f t="shared" ca="1" si="23"/>
        <v>0</v>
      </c>
    </row>
    <row r="105" spans="1:23">
      <c r="A105" s="2" t="s">
        <v>100</v>
      </c>
      <c r="B105" s="4">
        <v>86</v>
      </c>
      <c r="C105" s="3">
        <v>1.31</v>
      </c>
      <c r="D105" s="1">
        <v>2.0789223954752964</v>
      </c>
      <c r="E105" s="1">
        <v>-0.32780827250529876</v>
      </c>
      <c r="K105">
        <f t="shared" ca="1" si="12"/>
        <v>2.8243666042172144</v>
      </c>
      <c r="L105">
        <f t="shared" ca="1" si="13"/>
        <v>0.43827089985382922</v>
      </c>
      <c r="M105">
        <f t="shared" ca="1" si="14"/>
        <v>1.9082195675591875</v>
      </c>
      <c r="N105" t="str">
        <f t="shared" ca="1" si="15"/>
        <v>C2</v>
      </c>
      <c r="O105">
        <v>105</v>
      </c>
      <c r="P105" t="str">
        <f t="shared" ca="1" si="16"/>
        <v>C2</v>
      </c>
      <c r="Q105">
        <f t="shared" ca="1" si="17"/>
        <v>0</v>
      </c>
      <c r="R105">
        <f t="shared" ca="1" si="18"/>
        <v>0</v>
      </c>
      <c r="S105">
        <f t="shared" ca="1" si="19"/>
        <v>0</v>
      </c>
      <c r="T105">
        <f t="shared" ca="1" si="20"/>
        <v>2.0789223954752964</v>
      </c>
      <c r="U105">
        <f t="shared" ca="1" si="21"/>
        <v>-0.32780827250529876</v>
      </c>
      <c r="V105">
        <f t="shared" ca="1" si="22"/>
        <v>0</v>
      </c>
      <c r="W105">
        <f t="shared" ca="1" si="23"/>
        <v>0</v>
      </c>
    </row>
    <row r="106" spans="1:23">
      <c r="A106" s="2" t="s">
        <v>101</v>
      </c>
      <c r="B106" s="4">
        <v>61</v>
      </c>
      <c r="C106" s="3">
        <v>1.4019999999999999</v>
      </c>
      <c r="D106" s="1">
        <v>0.77182833111750326</v>
      </c>
      <c r="E106" s="1">
        <v>-0.2994256843479664</v>
      </c>
      <c r="K106">
        <f t="shared" ca="1" si="12"/>
        <v>1.5187381083381843</v>
      </c>
      <c r="L106">
        <f t="shared" ca="1" si="13"/>
        <v>0.98032074446539708</v>
      </c>
      <c r="M106">
        <f t="shared" ca="1" si="14"/>
        <v>0.79895965499846755</v>
      </c>
      <c r="N106" t="str">
        <f t="shared" ca="1" si="15"/>
        <v>C3</v>
      </c>
      <c r="O106">
        <v>106</v>
      </c>
      <c r="P106" t="str">
        <f t="shared" ca="1" si="16"/>
        <v>C3</v>
      </c>
      <c r="Q106">
        <f t="shared" ca="1" si="17"/>
        <v>0</v>
      </c>
      <c r="R106">
        <f t="shared" ca="1" si="18"/>
        <v>0</v>
      </c>
      <c r="S106">
        <f t="shared" ca="1" si="19"/>
        <v>0</v>
      </c>
      <c r="T106">
        <f t="shared" ca="1" si="20"/>
        <v>0</v>
      </c>
      <c r="U106">
        <f t="shared" ca="1" si="21"/>
        <v>0</v>
      </c>
      <c r="V106">
        <f t="shared" ca="1" si="22"/>
        <v>0.77182833111750326</v>
      </c>
      <c r="W106">
        <f t="shared" ca="1" si="23"/>
        <v>-0.2994256843479664</v>
      </c>
    </row>
    <row r="107" spans="1:23">
      <c r="A107" s="2" t="s">
        <v>102</v>
      </c>
      <c r="B107" s="4">
        <v>32</v>
      </c>
      <c r="C107" s="3">
        <v>6.5789999999999997</v>
      </c>
      <c r="D107" s="1">
        <v>-0.7444007835375368</v>
      </c>
      <c r="E107" s="1">
        <v>1.2977119122880123</v>
      </c>
      <c r="K107">
        <f t="shared" ca="1" si="12"/>
        <v>1.4564499955950025</v>
      </c>
      <c r="L107">
        <f t="shared" ca="1" si="13"/>
        <v>2.8224950874753771</v>
      </c>
      <c r="M107">
        <f t="shared" ca="1" si="14"/>
        <v>1.4112903904448275</v>
      </c>
      <c r="N107" t="str">
        <f t="shared" ca="1" si="15"/>
        <v>C3</v>
      </c>
      <c r="O107">
        <v>107</v>
      </c>
      <c r="P107" t="str">
        <f t="shared" ca="1" si="16"/>
        <v>C1</v>
      </c>
      <c r="Q107">
        <f t="shared" ca="1" si="17"/>
        <v>1</v>
      </c>
      <c r="R107">
        <f t="shared" ca="1" si="18"/>
        <v>0</v>
      </c>
      <c r="S107">
        <f t="shared" ca="1" si="19"/>
        <v>0</v>
      </c>
      <c r="T107">
        <f t="shared" ca="1" si="20"/>
        <v>0</v>
      </c>
      <c r="U107">
        <f t="shared" ca="1" si="21"/>
        <v>0</v>
      </c>
      <c r="V107">
        <f t="shared" ca="1" si="22"/>
        <v>-0.7444007835375368</v>
      </c>
      <c r="W107">
        <f t="shared" ca="1" si="23"/>
        <v>1.2977119122880123</v>
      </c>
    </row>
    <row r="108" spans="1:23">
      <c r="A108" s="2" t="s">
        <v>102</v>
      </c>
      <c r="B108" s="4">
        <v>35</v>
      </c>
      <c r="C108" s="3">
        <v>3.23</v>
      </c>
      <c r="D108" s="1">
        <v>-0.5875494958146017</v>
      </c>
      <c r="E108" s="1">
        <v>0.2645240020825087</v>
      </c>
      <c r="K108">
        <f t="shared" ca="1" si="12"/>
        <v>0.45000326227947562</v>
      </c>
      <c r="L108">
        <f t="shared" ca="1" si="13"/>
        <v>2.3363773639251737</v>
      </c>
      <c r="M108">
        <f t="shared" ca="1" si="14"/>
        <v>0.88147789408311072</v>
      </c>
      <c r="N108" t="str">
        <f t="shared" ca="1" si="15"/>
        <v>C1</v>
      </c>
      <c r="O108">
        <v>108</v>
      </c>
      <c r="P108" t="str">
        <f t="shared" ca="1" si="16"/>
        <v>C1</v>
      </c>
      <c r="Q108">
        <f t="shared" ca="1" si="17"/>
        <v>0</v>
      </c>
      <c r="R108">
        <f t="shared" ca="1" si="18"/>
        <v>-0.5875494958146017</v>
      </c>
      <c r="S108">
        <f t="shared" ca="1" si="19"/>
        <v>0.2645240020825087</v>
      </c>
      <c r="T108">
        <f t="shared" ca="1" si="20"/>
        <v>0</v>
      </c>
      <c r="U108">
        <f t="shared" ca="1" si="21"/>
        <v>0</v>
      </c>
      <c r="V108">
        <f t="shared" ca="1" si="22"/>
        <v>0</v>
      </c>
      <c r="W108">
        <f t="shared" ca="1" si="23"/>
        <v>0</v>
      </c>
    </row>
    <row r="109" spans="1:23">
      <c r="A109" s="2" t="s">
        <v>102</v>
      </c>
      <c r="B109" s="4">
        <v>37</v>
      </c>
      <c r="C109" s="3">
        <v>2.4060000000000001</v>
      </c>
      <c r="D109" s="1">
        <v>-0.4829819706659782</v>
      </c>
      <c r="E109" s="1">
        <v>1.0314734238574709E-2</v>
      </c>
      <c r="K109">
        <f t="shared" ca="1" si="12"/>
        <v>0.30794510152193272</v>
      </c>
      <c r="L109">
        <f t="shared" ca="1" si="13"/>
        <v>2.2092451132475883</v>
      </c>
      <c r="M109">
        <f t="shared" ca="1" si="14"/>
        <v>0.84052354271190277</v>
      </c>
      <c r="N109" t="str">
        <f t="shared" ca="1" si="15"/>
        <v>C1</v>
      </c>
      <c r="O109">
        <v>109</v>
      </c>
      <c r="P109" t="str">
        <f t="shared" ca="1" si="16"/>
        <v>C1</v>
      </c>
      <c r="Q109">
        <f t="shared" ca="1" si="17"/>
        <v>0</v>
      </c>
      <c r="R109">
        <f t="shared" ca="1" si="18"/>
        <v>-0.4829819706659782</v>
      </c>
      <c r="S109">
        <f t="shared" ca="1" si="19"/>
        <v>1.0314734238574709E-2</v>
      </c>
      <c r="T109">
        <f t="shared" ca="1" si="20"/>
        <v>0</v>
      </c>
      <c r="U109">
        <f t="shared" ca="1" si="21"/>
        <v>0</v>
      </c>
      <c r="V109">
        <f t="shared" ca="1" si="22"/>
        <v>0</v>
      </c>
      <c r="W109">
        <f t="shared" ca="1" si="23"/>
        <v>0</v>
      </c>
    </row>
    <row r="110" spans="1:23">
      <c r="A110" s="2" t="s">
        <v>103</v>
      </c>
      <c r="B110" s="4">
        <v>35</v>
      </c>
      <c r="C110" s="3">
        <v>-5.1100000000000003</v>
      </c>
      <c r="D110" s="1">
        <v>-0.5875494958146017</v>
      </c>
      <c r="E110" s="1">
        <v>-2.3084193156582806</v>
      </c>
      <c r="K110">
        <f t="shared" ca="1" si="12"/>
        <v>2.1551125535819975</v>
      </c>
      <c r="L110">
        <f t="shared" ca="1" si="13"/>
        <v>3.2186233344644841</v>
      </c>
      <c r="M110">
        <f t="shared" ca="1" si="14"/>
        <v>2.7888667566737464</v>
      </c>
      <c r="N110" t="str">
        <f t="shared" ca="1" si="15"/>
        <v>C1</v>
      </c>
      <c r="O110">
        <v>110</v>
      </c>
      <c r="P110" t="str">
        <f t="shared" ca="1" si="16"/>
        <v>C1</v>
      </c>
      <c r="Q110">
        <f t="shared" ca="1" si="17"/>
        <v>0</v>
      </c>
      <c r="R110">
        <f t="shared" ca="1" si="18"/>
        <v>-0.5875494958146017</v>
      </c>
      <c r="S110">
        <f t="shared" ca="1" si="19"/>
        <v>-2.3084193156582806</v>
      </c>
      <c r="T110">
        <f t="shared" ca="1" si="20"/>
        <v>0</v>
      </c>
      <c r="U110">
        <f t="shared" ca="1" si="21"/>
        <v>0</v>
      </c>
      <c r="V110">
        <f t="shared" ca="1" si="22"/>
        <v>0</v>
      </c>
      <c r="W110">
        <f t="shared" ca="1" si="23"/>
        <v>0</v>
      </c>
    </row>
    <row r="111" spans="1:23">
      <c r="A111" s="2" t="s">
        <v>104</v>
      </c>
      <c r="B111" s="4">
        <v>41</v>
      </c>
      <c r="C111" s="3">
        <v>1</v>
      </c>
      <c r="D111" s="1">
        <v>-0.27384692036873126</v>
      </c>
      <c r="E111" s="1">
        <v>-0.42344525433978858</v>
      </c>
      <c r="K111">
        <f t="shared" ca="1" si="12"/>
        <v>0.53640000575037372</v>
      </c>
      <c r="L111">
        <f t="shared" ca="1" si="13"/>
        <v>2.0297534068185374</v>
      </c>
      <c r="M111">
        <f t="shared" ca="1" si="14"/>
        <v>0.94838072433801079</v>
      </c>
      <c r="N111" t="str">
        <f t="shared" ca="1" si="15"/>
        <v>C1</v>
      </c>
      <c r="O111">
        <v>111</v>
      </c>
      <c r="P111" t="str">
        <f t="shared" ca="1" si="16"/>
        <v>C1</v>
      </c>
      <c r="Q111">
        <f t="shared" ca="1" si="17"/>
        <v>0</v>
      </c>
      <c r="R111">
        <f t="shared" ca="1" si="18"/>
        <v>-0.27384692036873126</v>
      </c>
      <c r="S111">
        <f t="shared" ca="1" si="19"/>
        <v>-0.42344525433978858</v>
      </c>
      <c r="T111">
        <f t="shared" ca="1" si="20"/>
        <v>0</v>
      </c>
      <c r="U111">
        <f t="shared" ca="1" si="21"/>
        <v>0</v>
      </c>
      <c r="V111">
        <f t="shared" ca="1" si="22"/>
        <v>0</v>
      </c>
      <c r="W111">
        <f t="shared" ca="1" si="23"/>
        <v>0</v>
      </c>
    </row>
    <row r="112" spans="1:23">
      <c r="A112" s="2" t="s">
        <v>105</v>
      </c>
      <c r="B112" s="4">
        <v>41</v>
      </c>
      <c r="C112" s="3">
        <v>2.8759999999999999</v>
      </c>
      <c r="D112" s="1">
        <v>-0.27384692036873126</v>
      </c>
      <c r="E112" s="1">
        <v>0.1553127389553817</v>
      </c>
      <c r="K112">
        <f t="shared" ca="1" si="12"/>
        <v>0.56238471808093571</v>
      </c>
      <c r="L112">
        <f t="shared" ca="1" si="13"/>
        <v>2.0112762869988572</v>
      </c>
      <c r="M112">
        <f t="shared" ca="1" si="14"/>
        <v>0.59363992300441304</v>
      </c>
      <c r="N112" t="str">
        <f t="shared" ca="1" si="15"/>
        <v>C1</v>
      </c>
      <c r="O112">
        <v>112</v>
      </c>
      <c r="P112" t="str">
        <f t="shared" ca="1" si="16"/>
        <v>C1</v>
      </c>
      <c r="Q112">
        <f t="shared" ca="1" si="17"/>
        <v>0</v>
      </c>
      <c r="R112">
        <f t="shared" ca="1" si="18"/>
        <v>-0.27384692036873126</v>
      </c>
      <c r="S112">
        <f t="shared" ca="1" si="19"/>
        <v>0.1553127389553817</v>
      </c>
      <c r="T112">
        <f t="shared" ca="1" si="20"/>
        <v>0</v>
      </c>
      <c r="U112">
        <f t="shared" ca="1" si="21"/>
        <v>0</v>
      </c>
      <c r="V112">
        <f t="shared" ca="1" si="22"/>
        <v>0</v>
      </c>
      <c r="W112">
        <f t="shared" ca="1" si="23"/>
        <v>0</v>
      </c>
    </row>
    <row r="113" spans="1:23">
      <c r="A113" s="2" t="s">
        <v>106</v>
      </c>
      <c r="B113" s="4">
        <v>25</v>
      </c>
      <c r="C113" s="3">
        <v>4.673</v>
      </c>
      <c r="D113" s="1">
        <v>-1.110387121557719</v>
      </c>
      <c r="E113" s="1">
        <v>0.7096987272024079</v>
      </c>
      <c r="K113">
        <f t="shared" ca="1" si="12"/>
        <v>0.94396975162395957</v>
      </c>
      <c r="L113">
        <f t="shared" ca="1" si="13"/>
        <v>2.9403464037812164</v>
      </c>
      <c r="M113">
        <f t="shared" ca="1" si="14"/>
        <v>1.449535822053923</v>
      </c>
      <c r="N113" t="str">
        <f t="shared" ca="1" si="15"/>
        <v>C1</v>
      </c>
      <c r="O113">
        <v>113</v>
      </c>
      <c r="P113" t="str">
        <f t="shared" ca="1" si="16"/>
        <v>C1</v>
      </c>
      <c r="Q113">
        <f t="shared" ca="1" si="17"/>
        <v>0</v>
      </c>
      <c r="R113">
        <f t="shared" ca="1" si="18"/>
        <v>-1.110387121557719</v>
      </c>
      <c r="S113">
        <f t="shared" ca="1" si="19"/>
        <v>0.7096987272024079</v>
      </c>
      <c r="T113">
        <f t="shared" ca="1" si="20"/>
        <v>0</v>
      </c>
      <c r="U113">
        <f t="shared" ca="1" si="21"/>
        <v>0</v>
      </c>
      <c r="V113">
        <f t="shared" ca="1" si="22"/>
        <v>0</v>
      </c>
      <c r="W113">
        <f t="shared" ca="1" si="23"/>
        <v>0</v>
      </c>
    </row>
    <row r="114" spans="1:23">
      <c r="A114" s="2" t="s">
        <v>107</v>
      </c>
      <c r="B114" s="4">
        <v>29</v>
      </c>
      <c r="C114" s="3">
        <v>2.3079999999999998</v>
      </c>
      <c r="D114" s="1">
        <v>-0.90125207126047202</v>
      </c>
      <c r="E114" s="1">
        <v>-1.9918892276844728E-2</v>
      </c>
      <c r="K114">
        <f t="shared" ca="1" si="12"/>
        <v>0.21248384750294358</v>
      </c>
      <c r="L114">
        <f t="shared" ca="1" si="13"/>
        <v>2.626539954792587</v>
      </c>
      <c r="M114">
        <f t="shared" ca="1" si="14"/>
        <v>1.2447905633312695</v>
      </c>
      <c r="N114" t="str">
        <f t="shared" ca="1" si="15"/>
        <v>C1</v>
      </c>
      <c r="O114">
        <v>114</v>
      </c>
      <c r="P114" t="str">
        <f t="shared" ca="1" si="16"/>
        <v>C1</v>
      </c>
      <c r="Q114">
        <f t="shared" ca="1" si="17"/>
        <v>0</v>
      </c>
      <c r="R114">
        <f t="shared" ca="1" si="18"/>
        <v>-0.90125207126047202</v>
      </c>
      <c r="S114">
        <f t="shared" ca="1" si="19"/>
        <v>-1.9918892276844728E-2</v>
      </c>
      <c r="T114">
        <f t="shared" ca="1" si="20"/>
        <v>0</v>
      </c>
      <c r="U114">
        <f t="shared" ca="1" si="21"/>
        <v>0</v>
      </c>
      <c r="V114">
        <f t="shared" ca="1" si="22"/>
        <v>0</v>
      </c>
      <c r="W114">
        <f t="shared" ca="1" si="23"/>
        <v>0</v>
      </c>
    </row>
    <row r="115" spans="1:23">
      <c r="A115" s="2" t="s">
        <v>108</v>
      </c>
      <c r="B115" s="4">
        <v>66</v>
      </c>
      <c r="C115" s="3">
        <v>2.7320000000000002</v>
      </c>
      <c r="D115" s="1">
        <v>1.033247143989062</v>
      </c>
      <c r="E115" s="1">
        <v>0.11088781836129621</v>
      </c>
      <c r="K115">
        <f t="shared" ca="1" si="12"/>
        <v>1.7940024174355478</v>
      </c>
      <c r="L115">
        <f t="shared" ca="1" si="13"/>
        <v>0.7147256888575706</v>
      </c>
      <c r="M115">
        <f t="shared" ca="1" si="14"/>
        <v>0.77654009566754223</v>
      </c>
      <c r="N115" t="str">
        <f t="shared" ca="1" si="15"/>
        <v>C2</v>
      </c>
      <c r="O115">
        <v>115</v>
      </c>
      <c r="P115" t="str">
        <f t="shared" ca="1" si="16"/>
        <v>C3</v>
      </c>
      <c r="Q115">
        <f t="shared" ca="1" si="17"/>
        <v>1</v>
      </c>
      <c r="R115">
        <f t="shared" ca="1" si="18"/>
        <v>0</v>
      </c>
      <c r="S115">
        <f t="shared" ca="1" si="19"/>
        <v>0</v>
      </c>
      <c r="T115">
        <f t="shared" ca="1" si="20"/>
        <v>1.033247143989062</v>
      </c>
      <c r="U115">
        <f t="shared" ca="1" si="21"/>
        <v>0.11088781836129621</v>
      </c>
      <c r="V115">
        <f t="shared" ca="1" si="22"/>
        <v>0</v>
      </c>
      <c r="W115">
        <f t="shared" ca="1" si="23"/>
        <v>0</v>
      </c>
    </row>
    <row r="116" spans="1:23">
      <c r="A116" s="2" t="s">
        <v>109</v>
      </c>
      <c r="B116" s="4">
        <v>81</v>
      </c>
      <c r="C116" s="3">
        <v>1.806</v>
      </c>
      <c r="D116" s="1">
        <v>1.817503582603738</v>
      </c>
      <c r="E116" s="1">
        <v>-0.17478910157011518</v>
      </c>
      <c r="K116">
        <f t="shared" ca="1" si="12"/>
        <v>2.5579329336336349</v>
      </c>
      <c r="L116">
        <f t="shared" ca="1" si="13"/>
        <v>0.1402268396092235</v>
      </c>
      <c r="M116">
        <f t="shared" ca="1" si="14"/>
        <v>1.6106670744651934</v>
      </c>
      <c r="N116" t="str">
        <f t="shared" ca="1" si="15"/>
        <v>C2</v>
      </c>
      <c r="O116">
        <v>116</v>
      </c>
      <c r="P116" t="str">
        <f t="shared" ca="1" si="16"/>
        <v>C2</v>
      </c>
      <c r="Q116">
        <f t="shared" ca="1" si="17"/>
        <v>0</v>
      </c>
      <c r="R116">
        <f t="shared" ca="1" si="18"/>
        <v>0</v>
      </c>
      <c r="S116">
        <f t="shared" ca="1" si="19"/>
        <v>0</v>
      </c>
      <c r="T116">
        <f t="shared" ca="1" si="20"/>
        <v>1.817503582603738</v>
      </c>
      <c r="U116">
        <f t="shared" ca="1" si="21"/>
        <v>-0.17478910157011518</v>
      </c>
      <c r="V116">
        <f t="shared" ca="1" si="22"/>
        <v>0</v>
      </c>
      <c r="W116">
        <f t="shared" ca="1" si="23"/>
        <v>0</v>
      </c>
    </row>
    <row r="117" spans="1:23">
      <c r="A117" s="2" t="s">
        <v>110</v>
      </c>
      <c r="B117" s="4">
        <v>74</v>
      </c>
      <c r="C117" s="3">
        <v>1.6160000000000001</v>
      </c>
      <c r="D117" s="1">
        <v>1.4515172445835558</v>
      </c>
      <c r="E117" s="1">
        <v>-0.23340531624286695</v>
      </c>
      <c r="K117">
        <f t="shared" ca="1" si="12"/>
        <v>2.1931677951162452</v>
      </c>
      <c r="L117">
        <f t="shared" ca="1" si="13"/>
        <v>0.31865163886597792</v>
      </c>
      <c r="M117">
        <f t="shared" ca="1" si="14"/>
        <v>1.293952687163394</v>
      </c>
      <c r="N117" t="str">
        <f t="shared" ca="1" si="15"/>
        <v>C2</v>
      </c>
      <c r="O117">
        <v>117</v>
      </c>
      <c r="P117" t="str">
        <f t="shared" ca="1" si="16"/>
        <v>C2</v>
      </c>
      <c r="Q117">
        <f t="shared" ca="1" si="17"/>
        <v>0</v>
      </c>
      <c r="R117">
        <f t="shared" ca="1" si="18"/>
        <v>0</v>
      </c>
      <c r="S117">
        <f t="shared" ca="1" si="19"/>
        <v>0</v>
      </c>
      <c r="T117">
        <f t="shared" ca="1" si="20"/>
        <v>1.4515172445835558</v>
      </c>
      <c r="U117">
        <f t="shared" ca="1" si="21"/>
        <v>-0.23340531624286695</v>
      </c>
      <c r="V117">
        <f t="shared" ca="1" si="22"/>
        <v>0</v>
      </c>
      <c r="W117">
        <f t="shared" ca="1" si="23"/>
        <v>0</v>
      </c>
    </row>
    <row r="118" spans="1:23">
      <c r="A118" s="2" t="s">
        <v>111</v>
      </c>
      <c r="B118" s="4">
        <v>71</v>
      </c>
      <c r="C118" s="3">
        <v>1.4379999999999999</v>
      </c>
      <c r="D118" s="1">
        <v>1.2946659568606207</v>
      </c>
      <c r="E118" s="1">
        <v>-0.28831945419944499</v>
      </c>
      <c r="K118">
        <f t="shared" ca="1" si="12"/>
        <v>2.0391666353561719</v>
      </c>
      <c r="L118">
        <f t="shared" ca="1" si="13"/>
        <v>0.48258361286514972</v>
      </c>
      <c r="M118">
        <f t="shared" ca="1" si="14"/>
        <v>1.1834820565449922</v>
      </c>
      <c r="N118" t="str">
        <f t="shared" ca="1" si="15"/>
        <v>C2</v>
      </c>
      <c r="O118">
        <v>118</v>
      </c>
      <c r="P118" t="str">
        <f t="shared" ca="1" si="16"/>
        <v>C2</v>
      </c>
      <c r="Q118">
        <f t="shared" ca="1" si="17"/>
        <v>0</v>
      </c>
      <c r="R118">
        <f t="shared" ca="1" si="18"/>
        <v>0</v>
      </c>
      <c r="S118">
        <f t="shared" ca="1" si="19"/>
        <v>0</v>
      </c>
      <c r="T118">
        <f t="shared" ca="1" si="20"/>
        <v>1.2946659568606207</v>
      </c>
      <c r="U118">
        <f t="shared" ca="1" si="21"/>
        <v>-0.28831945419944499</v>
      </c>
      <c r="V118">
        <f t="shared" ca="1" si="22"/>
        <v>0</v>
      </c>
      <c r="W118">
        <f t="shared" ca="1" si="23"/>
        <v>0</v>
      </c>
    </row>
    <row r="119" spans="1:23">
      <c r="A119" s="2" t="s">
        <v>112</v>
      </c>
      <c r="B119" s="4">
        <v>17</v>
      </c>
      <c r="C119" s="3">
        <v>-18</v>
      </c>
      <c r="D119" s="1">
        <v>-1.5286572221522128</v>
      </c>
      <c r="E119" s="1">
        <v>-6.2850667216149674</v>
      </c>
      <c r="K119">
        <f t="shared" ca="1" si="12"/>
        <v>6.1768400698236006</v>
      </c>
      <c r="L119">
        <f t="shared" ca="1" si="13"/>
        <v>7.015527415285149</v>
      </c>
      <c r="M119">
        <f t="shared" ca="1" si="14"/>
        <v>6.8689367980228182</v>
      </c>
      <c r="N119" t="str">
        <f t="shared" ca="1" si="15"/>
        <v>C1</v>
      </c>
      <c r="O119">
        <v>119</v>
      </c>
      <c r="P119" t="str">
        <f t="shared" ca="1" si="16"/>
        <v>C1</v>
      </c>
      <c r="Q119">
        <f t="shared" ca="1" si="17"/>
        <v>0</v>
      </c>
      <c r="R119">
        <f t="shared" ca="1" si="18"/>
        <v>-1.5286572221522128</v>
      </c>
      <c r="S119">
        <f t="shared" ca="1" si="19"/>
        <v>-6.2850667216149674</v>
      </c>
      <c r="T119">
        <f t="shared" ca="1" si="20"/>
        <v>0</v>
      </c>
      <c r="U119">
        <f t="shared" ca="1" si="21"/>
        <v>0</v>
      </c>
      <c r="V119">
        <f t="shared" ca="1" si="22"/>
        <v>0</v>
      </c>
      <c r="W119">
        <f t="shared" ca="1" si="23"/>
        <v>0</v>
      </c>
    </row>
    <row r="120" spans="1:23">
      <c r="A120" s="2" t="s">
        <v>113</v>
      </c>
      <c r="B120" s="4">
        <v>33</v>
      </c>
      <c r="C120" s="3">
        <v>6.2110000000000003</v>
      </c>
      <c r="D120" s="1">
        <v>-0.69211702096322514</v>
      </c>
      <c r="E120" s="1">
        <v>1.1841815596586829</v>
      </c>
      <c r="K120">
        <f t="shared" ca="1" si="12"/>
        <v>1.3437810340807637</v>
      </c>
      <c r="L120">
        <f t="shared" ca="1" si="13"/>
        <v>2.7227646369105512</v>
      </c>
      <c r="M120">
        <f t="shared" ca="1" si="14"/>
        <v>1.2966559302540446</v>
      </c>
      <c r="N120" t="str">
        <f t="shared" ca="1" si="15"/>
        <v>C3</v>
      </c>
      <c r="O120">
        <v>120</v>
      </c>
      <c r="P120" t="str">
        <f t="shared" ca="1" si="16"/>
        <v>C1</v>
      </c>
      <c r="Q120">
        <f t="shared" ca="1" si="17"/>
        <v>1</v>
      </c>
      <c r="R120">
        <f t="shared" ca="1" si="18"/>
        <v>0</v>
      </c>
      <c r="S120">
        <f t="shared" ca="1" si="19"/>
        <v>0</v>
      </c>
      <c r="T120">
        <f t="shared" ca="1" si="20"/>
        <v>0</v>
      </c>
      <c r="U120">
        <f t="shared" ca="1" si="21"/>
        <v>0</v>
      </c>
      <c r="V120">
        <f t="shared" ca="1" si="22"/>
        <v>-0.69211702096322514</v>
      </c>
      <c r="W120">
        <f t="shared" ca="1" si="23"/>
        <v>1.1841815596586829</v>
      </c>
    </row>
    <row r="121" spans="1:23">
      <c r="A121" s="2" t="s">
        <v>114</v>
      </c>
      <c r="B121" s="4">
        <v>14</v>
      </c>
      <c r="C121" s="3">
        <v>-9.7789999999999999</v>
      </c>
      <c r="D121" s="1">
        <v>-1.6855085098751479</v>
      </c>
      <c r="E121" s="1">
        <v>-3.7488356646429017</v>
      </c>
      <c r="K121">
        <f t="shared" ca="1" si="12"/>
        <v>3.7124264826313631</v>
      </c>
      <c r="L121">
        <f t="shared" ca="1" si="13"/>
        <v>5.016711925299834</v>
      </c>
      <c r="M121">
        <f t="shared" ca="1" si="14"/>
        <v>4.5400750644404138</v>
      </c>
      <c r="N121" t="str">
        <f t="shared" ca="1" si="15"/>
        <v>C1</v>
      </c>
      <c r="O121">
        <v>121</v>
      </c>
      <c r="P121" t="str">
        <f t="shared" ca="1" si="16"/>
        <v>C1</v>
      </c>
      <c r="Q121">
        <f t="shared" ca="1" si="17"/>
        <v>0</v>
      </c>
      <c r="R121">
        <f t="shared" ca="1" si="18"/>
        <v>-1.6855085098751479</v>
      </c>
      <c r="S121">
        <f t="shared" ca="1" si="19"/>
        <v>-3.7488356646429017</v>
      </c>
      <c r="T121">
        <f t="shared" ca="1" si="20"/>
        <v>0</v>
      </c>
      <c r="U121">
        <f t="shared" ca="1" si="21"/>
        <v>0</v>
      </c>
      <c r="V121">
        <f t="shared" ca="1" si="22"/>
        <v>0</v>
      </c>
      <c r="W121">
        <f t="shared" ca="1" si="23"/>
        <v>0</v>
      </c>
    </row>
    <row r="122" spans="1:23">
      <c r="A122" s="2" t="s">
        <v>115</v>
      </c>
      <c r="B122" s="4">
        <v>38</v>
      </c>
      <c r="C122" s="3">
        <v>2.9670000000000001</v>
      </c>
      <c r="D122" s="1">
        <v>-0.43069820809166648</v>
      </c>
      <c r="E122" s="1">
        <v>0.18338682071969969</v>
      </c>
      <c r="K122">
        <f t="shared" ca="1" si="12"/>
        <v>0.46146269166772402</v>
      </c>
      <c r="L122">
        <f t="shared" ca="1" si="13"/>
        <v>2.1703077103932382</v>
      </c>
      <c r="M122">
        <f t="shared" ca="1" si="14"/>
        <v>0.73800355736631817</v>
      </c>
      <c r="N122" t="str">
        <f t="shared" ca="1" si="15"/>
        <v>C1</v>
      </c>
      <c r="O122">
        <v>122</v>
      </c>
      <c r="P122" t="str">
        <f t="shared" ca="1" si="16"/>
        <v>C1</v>
      </c>
      <c r="Q122">
        <f t="shared" ca="1" si="17"/>
        <v>0</v>
      </c>
      <c r="R122">
        <f t="shared" ca="1" si="18"/>
        <v>-0.43069820809166648</v>
      </c>
      <c r="S122">
        <f t="shared" ca="1" si="19"/>
        <v>0.18338682071969969</v>
      </c>
      <c r="T122">
        <f t="shared" ca="1" si="20"/>
        <v>0</v>
      </c>
      <c r="U122">
        <f t="shared" ca="1" si="21"/>
        <v>0</v>
      </c>
      <c r="V122">
        <f t="shared" ca="1" si="22"/>
        <v>0</v>
      </c>
      <c r="W122">
        <f t="shared" ca="1" si="23"/>
        <v>0</v>
      </c>
    </row>
    <row r="123" spans="1:23">
      <c r="A123" s="2" t="s">
        <v>116</v>
      </c>
      <c r="B123" s="4">
        <v>22</v>
      </c>
      <c r="C123" s="3">
        <v>0.52200000000000002</v>
      </c>
      <c r="D123" s="1">
        <v>-1.2672384092806541</v>
      </c>
      <c r="E123" s="1">
        <v>-0.57091131020071151</v>
      </c>
      <c r="K123">
        <f t="shared" ca="1" si="12"/>
        <v>0.66893365173243957</v>
      </c>
      <c r="L123">
        <f t="shared" ca="1" si="13"/>
        <v>3.0337697158851191</v>
      </c>
      <c r="M123">
        <f t="shared" ca="1" si="14"/>
        <v>1.8040484545632955</v>
      </c>
      <c r="N123" t="str">
        <f t="shared" ca="1" si="15"/>
        <v>C1</v>
      </c>
      <c r="O123">
        <v>123</v>
      </c>
      <c r="P123" t="str">
        <f t="shared" ca="1" si="16"/>
        <v>C1</v>
      </c>
      <c r="Q123">
        <f t="shared" ca="1" si="17"/>
        <v>0</v>
      </c>
      <c r="R123">
        <f t="shared" ca="1" si="18"/>
        <v>-1.2672384092806541</v>
      </c>
      <c r="S123">
        <f t="shared" ca="1" si="19"/>
        <v>-0.57091131020071151</v>
      </c>
      <c r="T123">
        <f t="shared" ca="1" si="20"/>
        <v>0</v>
      </c>
      <c r="U123">
        <f t="shared" ca="1" si="21"/>
        <v>0</v>
      </c>
      <c r="V123">
        <f t="shared" ca="1" si="22"/>
        <v>0</v>
      </c>
      <c r="W123">
        <f t="shared" ca="1" si="23"/>
        <v>0</v>
      </c>
    </row>
  </sheetData>
  <mergeCells count="1">
    <mergeCell ref="G1:H1"/>
  </mergeCells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086D1-BD8C-4E32-9EFE-78A0E1E95FE6}">
  <sheetPr codeName="Sheet1"/>
  <dimension ref="A1:W123"/>
  <sheetViews>
    <sheetView zoomScaleNormal="100" workbookViewId="0">
      <selection activeCell="H35" sqref="H35"/>
    </sheetView>
  </sheetViews>
  <sheetFormatPr defaultRowHeight="13.8"/>
  <sheetData>
    <row r="1" spans="1:23">
      <c r="A1" s="1" t="s">
        <v>117</v>
      </c>
      <c r="B1" s="3" t="s">
        <v>119</v>
      </c>
      <c r="C1" s="3" t="s">
        <v>118</v>
      </c>
      <c r="D1" s="1" t="s">
        <v>119</v>
      </c>
      <c r="E1" s="1" t="s">
        <v>118</v>
      </c>
      <c r="F1" s="8" t="str">
        <f>"K"&amp;J1</f>
        <v>K7</v>
      </c>
      <c r="G1" s="10" t="s">
        <v>126</v>
      </c>
      <c r="H1" s="10"/>
      <c r="J1">
        <v>7</v>
      </c>
      <c r="K1" t="s">
        <v>123</v>
      </c>
      <c r="L1" t="s">
        <v>124</v>
      </c>
      <c r="M1" t="s">
        <v>125</v>
      </c>
      <c r="N1" t="s">
        <v>127</v>
      </c>
      <c r="O1">
        <v>1</v>
      </c>
      <c r="P1" t="s">
        <v>136</v>
      </c>
      <c r="Q1" t="s">
        <v>132</v>
      </c>
      <c r="R1" t="s">
        <v>123</v>
      </c>
      <c r="S1" t="s">
        <v>123</v>
      </c>
      <c r="T1" t="s">
        <v>124</v>
      </c>
      <c r="U1" t="s">
        <v>124</v>
      </c>
      <c r="V1" t="s">
        <v>125</v>
      </c>
      <c r="W1" t="s">
        <v>125</v>
      </c>
    </row>
    <row r="2" spans="1:23">
      <c r="A2" s="2" t="s">
        <v>0</v>
      </c>
      <c r="B2" s="4">
        <v>39</v>
      </c>
      <c r="C2" s="3">
        <v>3.403</v>
      </c>
      <c r="D2" s="1">
        <v>-0.37841444551735476</v>
      </c>
      <c r="E2" s="1">
        <v>0.31789560807401429</v>
      </c>
      <c r="G2" s="1" t="s">
        <v>122</v>
      </c>
      <c r="H2" s="1" t="s">
        <v>119</v>
      </c>
      <c r="I2" s="1" t="s">
        <v>118</v>
      </c>
      <c r="K2">
        <f ca="1">SQRT((D2-$H$3)^2+(E2-$I$3)^2)</f>
        <v>0.70734649927207005</v>
      </c>
      <c r="L2">
        <f ca="1">SQRT((D2-$H$4)^2+(E2-$I$4)^2)</f>
        <v>2.1076329243465186</v>
      </c>
      <c r="M2">
        <f ca="1">SQRT((D2-$H$5)^2+(E2-$I$5)^2)</f>
        <v>0.53201280574013543</v>
      </c>
      <c r="N2" t="str">
        <f t="shared" ref="N2:N66" ca="1" si="0">INDEX($K$1:$M$1,1,MATCH(MIN(K2:M2),K2:M2,0))</f>
        <v>C3</v>
      </c>
      <c r="O2">
        <v>2</v>
      </c>
      <c r="P2" t="str">
        <f ca="1">INDIRECT($F$1&amp;"!N"&amp;O2)</f>
        <v>C1</v>
      </c>
      <c r="Q2">
        <f ca="1">IF(P2=N2,0,1)</f>
        <v>1</v>
      </c>
      <c r="R2">
        <f ca="1">IF($N2=R$1,$D2,0)</f>
        <v>0</v>
      </c>
      <c r="S2">
        <f ca="1">IF($N2=S$1,$E2,0)</f>
        <v>0</v>
      </c>
      <c r="T2">
        <f ca="1">IF($N2=T$1,$D2,0)</f>
        <v>0</v>
      </c>
      <c r="U2">
        <f ca="1">IF($N2=U$1,$E2,0)</f>
        <v>0</v>
      </c>
      <c r="V2">
        <f ca="1">IF($N2=V$1,$D2,0)</f>
        <v>-0.37841444551735476</v>
      </c>
      <c r="W2">
        <f ca="1">IF($N2=W$1,$E2,0)</f>
        <v>0.31789560807401429</v>
      </c>
    </row>
    <row r="3" spans="1:23">
      <c r="A3" s="2" t="s">
        <v>1</v>
      </c>
      <c r="B3" s="4">
        <v>34</v>
      </c>
      <c r="C3" s="3">
        <v>4.202</v>
      </c>
      <c r="D3" s="1">
        <v>-0.63983325838891336</v>
      </c>
      <c r="E3" s="1">
        <v>0.56439221609258627</v>
      </c>
      <c r="G3" s="1" t="s">
        <v>123</v>
      </c>
      <c r="H3" s="1">
        <f ca="1">AVERAGEIFS(INDIRECT($F$1&amp;"!"&amp;ADDRESS(2,H$6,1)):INDIRECT($F$1&amp;"!"&amp;ADDRESS(123,H$6,1)),INDIRECT($F$1&amp;"!$N$2"):INDIRECT($F$1&amp;"!$N$123"),$G3)</f>
        <v>-0.75326243821114891</v>
      </c>
      <c r="I3" s="1">
        <f ca="1">AVERAGEIFS(INDIRECT($F$1&amp;"!"&amp;ADDRESS(2,I$6,1)):INDIRECT($F$1&amp;"!"&amp;ADDRESS(123,I$6,1)),INDIRECT($F$1&amp;"!$N$2"):INDIRECT($F$1&amp;"!$N$123"),$G3)</f>
        <v>-0.28196108515019724</v>
      </c>
      <c r="K3">
        <f t="shared" ref="K3:K66" ca="1" si="1">SQRT((D3-$H$3)^2+(E3-$I$3)^2)</f>
        <v>0.85392042331806473</v>
      </c>
      <c r="L3">
        <f t="shared" ref="L3:L66" ca="1" si="2">SQRT((D3-$H$4)^2+(E3-$I$4)^2)</f>
        <v>2.4170831305926264</v>
      </c>
      <c r="M3">
        <f t="shared" ref="M3:M66" ca="1" si="3">SQRT((D3-$H$5)^2+(E3-$I$5)^2)</f>
        <v>0.78459580605480383</v>
      </c>
      <c r="N3" t="str">
        <f t="shared" ca="1" si="0"/>
        <v>C3</v>
      </c>
      <c r="O3">
        <v>3</v>
      </c>
      <c r="P3" t="str">
        <f t="shared" ref="P3:P66" ca="1" si="4">INDIRECT($F$1&amp;"!N"&amp;O3)</f>
        <v>C1</v>
      </c>
      <c r="Q3">
        <f t="shared" ref="Q3:Q66" ca="1" si="5">IF(P3=N3,0,1)</f>
        <v>1</v>
      </c>
      <c r="R3">
        <f t="shared" ref="R3:R66" ca="1" si="6">IF($N3=R$1,$D3,0)</f>
        <v>0</v>
      </c>
      <c r="S3">
        <f t="shared" ref="S3:S66" ca="1" si="7">IF($N3=S$1,$E3,0)</f>
        <v>0</v>
      </c>
      <c r="T3">
        <f t="shared" ref="T3:T66" ca="1" si="8">IF($N3=T$1,$D3,0)</f>
        <v>0</v>
      </c>
      <c r="U3">
        <f t="shared" ref="U3:U66" ca="1" si="9">IF($N3=U$1,$E3,0)</f>
        <v>0</v>
      </c>
      <c r="V3">
        <f t="shared" ref="V3:V66" ca="1" si="10">IF($N3=V$1,$D3,0)</f>
        <v>-0.63983325838891336</v>
      </c>
      <c r="W3">
        <f t="shared" ref="W3:W66" ca="1" si="11">IF($N3=W$1,$E3,0)</f>
        <v>0.56439221609258627</v>
      </c>
    </row>
    <row r="4" spans="1:23">
      <c r="A4" s="2" t="s">
        <v>2</v>
      </c>
      <c r="B4" s="4">
        <v>36</v>
      </c>
      <c r="C4" s="3">
        <v>-2.298</v>
      </c>
      <c r="D4" s="1">
        <v>-0.53526573324028992</v>
      </c>
      <c r="E4" s="1">
        <v>-1.4408993385015536</v>
      </c>
      <c r="G4" s="1" t="s">
        <v>124</v>
      </c>
      <c r="H4" s="1">
        <f ca="1">AVERAGEIFS(INDIRECT($F$1&amp;"!"&amp;ADDRESS(2,H$6,1)):INDIRECT($F$1&amp;"!"&amp;ADDRESS(123,H$6,1)),INDIRECT($F$1&amp;"!$N$2"):INDIRECT($F$1&amp;"!$N$123"),$G4)</f>
        <v>1.6947504009075278</v>
      </c>
      <c r="I4" s="1">
        <f ca="1">AVERAGEIFS(INDIRECT($F$1&amp;"!"&amp;ADDRESS(2,I$6,1)):INDIRECT($F$1&amp;"!"&amp;ADDRESS(123,I$6,1)),INDIRECT($F$1&amp;"!$N$2"):INDIRECT($F$1&amp;"!$N$123"),$G4)</f>
        <v>-6.1714801869589414E-2</v>
      </c>
      <c r="K4">
        <f t="shared" ca="1" si="1"/>
        <v>1.1792626672880153</v>
      </c>
      <c r="L4">
        <f t="shared" ca="1" si="2"/>
        <v>2.6220453742535241</v>
      </c>
      <c r="M4">
        <f t="shared" ca="1" si="3"/>
        <v>2.0080073101170082</v>
      </c>
      <c r="N4" t="str">
        <f t="shared" ca="1" si="0"/>
        <v>C1</v>
      </c>
      <c r="O4">
        <v>4</v>
      </c>
      <c r="P4" t="str">
        <f t="shared" ca="1" si="4"/>
        <v>C1</v>
      </c>
      <c r="Q4">
        <f t="shared" ca="1" si="5"/>
        <v>0</v>
      </c>
      <c r="R4">
        <f t="shared" ca="1" si="6"/>
        <v>-0.53526573324028992</v>
      </c>
      <c r="S4">
        <f t="shared" ca="1" si="7"/>
        <v>-1.4408993385015536</v>
      </c>
      <c r="T4">
        <f t="shared" ca="1" si="8"/>
        <v>0</v>
      </c>
      <c r="U4">
        <f t="shared" ca="1" si="9"/>
        <v>0</v>
      </c>
      <c r="V4">
        <f t="shared" ca="1" si="10"/>
        <v>0</v>
      </c>
      <c r="W4">
        <f t="shared" ca="1" si="11"/>
        <v>0</v>
      </c>
    </row>
    <row r="5" spans="1:23">
      <c r="A5" s="2" t="s">
        <v>3</v>
      </c>
      <c r="B5" s="4">
        <v>33</v>
      </c>
      <c r="C5" s="3">
        <v>0.20799999999999999</v>
      </c>
      <c r="D5" s="1">
        <v>-0.69211702096322514</v>
      </c>
      <c r="E5" s="1">
        <v>-0.66778231760725915</v>
      </c>
      <c r="G5" s="1" t="s">
        <v>125</v>
      </c>
      <c r="H5" s="1">
        <f ca="1">AVERAGEIFS(INDIRECT($F$1&amp;"!"&amp;ADDRESS(2,H$6,1)):INDIRECT($F$1&amp;"!"&amp;ADDRESS(123,H$6,1)),INDIRECT($F$1&amp;"!$N$2"):INDIRECT($F$1&amp;"!$N$123"),$G5)</f>
        <v>0.13658061583961578</v>
      </c>
      <c r="I5" s="1">
        <f ca="1">AVERAGEIFS(INDIRECT($F$1&amp;"!"&amp;ADDRESS(2,I$6,1)):INDIRECT($F$1&amp;"!"&amp;ADDRESS(123,I$6,1)),INDIRECT($F$1&amp;"!$N$2"):INDIRECT($F$1&amp;"!$N$123"),$G5)</f>
        <v>0.45137861167155569</v>
      </c>
      <c r="K5">
        <f t="shared" ca="1" si="1"/>
        <v>0.3906363852294214</v>
      </c>
      <c r="L5">
        <f t="shared" ca="1" si="2"/>
        <v>2.4626112001735811</v>
      </c>
      <c r="M5">
        <f t="shared" ca="1" si="3"/>
        <v>1.3925735021415686</v>
      </c>
      <c r="N5" t="str">
        <f t="shared" ca="1" si="0"/>
        <v>C1</v>
      </c>
      <c r="O5">
        <v>5</v>
      </c>
      <c r="P5" t="str">
        <f t="shared" ca="1" si="4"/>
        <v>C1</v>
      </c>
      <c r="Q5">
        <f t="shared" ca="1" si="5"/>
        <v>0</v>
      </c>
      <c r="R5">
        <f t="shared" ca="1" si="6"/>
        <v>-0.69211702096322514</v>
      </c>
      <c r="S5">
        <f t="shared" ca="1" si="7"/>
        <v>-0.66778231760725915</v>
      </c>
      <c r="T5">
        <f t="shared" ca="1" si="8"/>
        <v>0</v>
      </c>
      <c r="U5">
        <f t="shared" ca="1" si="9"/>
        <v>0</v>
      </c>
      <c r="V5">
        <f t="shared" ca="1" si="10"/>
        <v>0</v>
      </c>
      <c r="W5">
        <f t="shared" ca="1" si="11"/>
        <v>0</v>
      </c>
    </row>
    <row r="6" spans="1:23">
      <c r="A6" s="2" t="s">
        <v>4</v>
      </c>
      <c r="B6" s="4">
        <v>79</v>
      </c>
      <c r="C6" s="3">
        <v>2.4710000000000001</v>
      </c>
      <c r="D6" s="1">
        <v>1.7129360574551145</v>
      </c>
      <c r="E6" s="1">
        <v>3.0367649784516094E-2</v>
      </c>
      <c r="F6" t="s">
        <v>133</v>
      </c>
      <c r="G6" s="9">
        <f ca="1">SUM(Q:Q)</f>
        <v>16</v>
      </c>
      <c r="H6">
        <v>4</v>
      </c>
      <c r="I6">
        <v>5</v>
      </c>
      <c r="K6">
        <f t="shared" ca="1" si="1"/>
        <v>2.4858970732297947</v>
      </c>
      <c r="L6">
        <f t="shared" ca="1" si="2"/>
        <v>9.3861046268925954E-2</v>
      </c>
      <c r="M6">
        <f t="shared" ca="1" si="3"/>
        <v>1.6316086259700409</v>
      </c>
      <c r="N6" t="str">
        <f t="shared" ca="1" si="0"/>
        <v>C2</v>
      </c>
      <c r="O6">
        <v>6</v>
      </c>
      <c r="P6" t="str">
        <f t="shared" ca="1" si="4"/>
        <v>C2</v>
      </c>
      <c r="Q6">
        <f t="shared" ca="1" si="5"/>
        <v>0</v>
      </c>
      <c r="R6">
        <f t="shared" ca="1" si="6"/>
        <v>0</v>
      </c>
      <c r="S6">
        <f t="shared" ca="1" si="7"/>
        <v>0</v>
      </c>
      <c r="T6">
        <f t="shared" ca="1" si="8"/>
        <v>1.7129360574551145</v>
      </c>
      <c r="U6">
        <f t="shared" ca="1" si="9"/>
        <v>3.0367649784516094E-2</v>
      </c>
      <c r="V6">
        <f t="shared" ca="1" si="10"/>
        <v>0</v>
      </c>
      <c r="W6">
        <f t="shared" ca="1" si="11"/>
        <v>0</v>
      </c>
    </row>
    <row r="7" spans="1:23">
      <c r="A7" s="2" t="s">
        <v>5</v>
      </c>
      <c r="B7" s="4">
        <v>75</v>
      </c>
      <c r="C7" s="3">
        <v>1.482</v>
      </c>
      <c r="D7" s="1">
        <v>1.5038010071578676</v>
      </c>
      <c r="E7" s="1">
        <v>-0.27474517290680772</v>
      </c>
      <c r="K7">
        <f t="shared" ca="1" si="1"/>
        <v>2.2570749801037979</v>
      </c>
      <c r="L7">
        <f t="shared" ca="1" si="2"/>
        <v>0.28608322208339604</v>
      </c>
      <c r="M7">
        <f t="shared" ca="1" si="3"/>
        <v>1.5480785990920614</v>
      </c>
      <c r="N7" t="str">
        <f t="shared" ca="1" si="0"/>
        <v>C2</v>
      </c>
      <c r="O7">
        <v>7</v>
      </c>
      <c r="P7" t="str">
        <f t="shared" ca="1" si="4"/>
        <v>C2</v>
      </c>
      <c r="Q7">
        <f t="shared" ca="1" si="5"/>
        <v>0</v>
      </c>
      <c r="R7">
        <f t="shared" ca="1" si="6"/>
        <v>0</v>
      </c>
      <c r="S7">
        <f t="shared" ca="1" si="7"/>
        <v>0</v>
      </c>
      <c r="T7">
        <f t="shared" ca="1" si="8"/>
        <v>1.5038010071578676</v>
      </c>
      <c r="U7">
        <f t="shared" ca="1" si="9"/>
        <v>-0.27474517290680772</v>
      </c>
      <c r="V7">
        <f t="shared" ca="1" si="10"/>
        <v>0</v>
      </c>
      <c r="W7">
        <f t="shared" ca="1" si="11"/>
        <v>0</v>
      </c>
    </row>
    <row r="8" spans="1:23">
      <c r="A8" s="2" t="s">
        <v>6</v>
      </c>
      <c r="B8" s="4">
        <v>30</v>
      </c>
      <c r="C8" s="3">
        <v>-3.7719999999999998</v>
      </c>
      <c r="D8" s="1">
        <v>-0.84896830868616036</v>
      </c>
      <c r="E8" s="1">
        <v>-1.8956377618049018</v>
      </c>
      <c r="K8">
        <f t="shared" ca="1" si="1"/>
        <v>1.6165123044452063</v>
      </c>
      <c r="L8">
        <f t="shared" ca="1" si="2"/>
        <v>3.1358855681473576</v>
      </c>
      <c r="M8">
        <f t="shared" ca="1" si="3"/>
        <v>2.545543662953063</v>
      </c>
      <c r="N8" t="str">
        <f t="shared" ca="1" si="0"/>
        <v>C1</v>
      </c>
      <c r="O8">
        <v>8</v>
      </c>
      <c r="P8" t="str">
        <f t="shared" ca="1" si="4"/>
        <v>C1</v>
      </c>
      <c r="Q8">
        <f t="shared" ca="1" si="5"/>
        <v>0</v>
      </c>
      <c r="R8">
        <f t="shared" ca="1" si="6"/>
        <v>-0.84896830868616036</v>
      </c>
      <c r="S8">
        <f t="shared" ca="1" si="7"/>
        <v>-1.8956377618049018</v>
      </c>
      <c r="T8">
        <f t="shared" ca="1" si="8"/>
        <v>0</v>
      </c>
      <c r="U8">
        <f t="shared" ca="1" si="9"/>
        <v>0</v>
      </c>
      <c r="V8">
        <f t="shared" ca="1" si="10"/>
        <v>0</v>
      </c>
      <c r="W8">
        <f t="shared" ca="1" si="11"/>
        <v>0</v>
      </c>
    </row>
    <row r="9" spans="1:23">
      <c r="A9" s="2" t="s">
        <v>7</v>
      </c>
      <c r="B9" s="4">
        <v>43</v>
      </c>
      <c r="C9" s="3">
        <v>2.915</v>
      </c>
      <c r="D9" s="1">
        <v>-0.16927939522010782</v>
      </c>
      <c r="E9" s="1">
        <v>0.16734448828294657</v>
      </c>
      <c r="K9">
        <f t="shared" ca="1" si="1"/>
        <v>0.73682541542699398</v>
      </c>
      <c r="L9">
        <f t="shared" ca="1" si="2"/>
        <v>1.8780509149798945</v>
      </c>
      <c r="M9">
        <f t="shared" ca="1" si="3"/>
        <v>0.4174035572615426</v>
      </c>
      <c r="N9" t="str">
        <f t="shared" ca="1" si="0"/>
        <v>C3</v>
      </c>
      <c r="O9">
        <v>9</v>
      </c>
      <c r="P9" t="str">
        <f t="shared" ca="1" si="4"/>
        <v>C3</v>
      </c>
      <c r="Q9">
        <f t="shared" ca="1" si="5"/>
        <v>0</v>
      </c>
      <c r="R9">
        <f t="shared" ca="1" si="6"/>
        <v>0</v>
      </c>
      <c r="S9">
        <f t="shared" ca="1" si="7"/>
        <v>0</v>
      </c>
      <c r="T9">
        <f t="shared" ca="1" si="8"/>
        <v>0</v>
      </c>
      <c r="U9">
        <f t="shared" ca="1" si="9"/>
        <v>0</v>
      </c>
      <c r="V9">
        <f t="shared" ca="1" si="10"/>
        <v>-0.16927939522010782</v>
      </c>
      <c r="W9">
        <f t="shared" ca="1" si="11"/>
        <v>0.16734448828294657</v>
      </c>
    </row>
    <row r="10" spans="1:23">
      <c r="A10" s="2" t="s">
        <v>8</v>
      </c>
      <c r="B10" s="4">
        <v>26</v>
      </c>
      <c r="C10" s="3">
        <v>6.923</v>
      </c>
      <c r="D10" s="1">
        <v>-1.0581033589834072</v>
      </c>
      <c r="E10" s="1">
        <v>1.4038381114849949</v>
      </c>
      <c r="K10">
        <f t="shared" ca="1" si="1"/>
        <v>1.7131394917966072</v>
      </c>
      <c r="L10">
        <f t="shared" ca="1" si="2"/>
        <v>3.1186614380512303</v>
      </c>
      <c r="M10">
        <f t="shared" ca="1" si="3"/>
        <v>1.5278903424276904</v>
      </c>
      <c r="N10" t="str">
        <f t="shared" ca="1" si="0"/>
        <v>C3</v>
      </c>
      <c r="O10">
        <v>10</v>
      </c>
      <c r="P10" t="str">
        <f t="shared" ca="1" si="4"/>
        <v>C1</v>
      </c>
      <c r="Q10">
        <f t="shared" ca="1" si="5"/>
        <v>1</v>
      </c>
      <c r="R10">
        <f t="shared" ca="1" si="6"/>
        <v>0</v>
      </c>
      <c r="S10">
        <f t="shared" ca="1" si="7"/>
        <v>0</v>
      </c>
      <c r="T10">
        <f t="shared" ca="1" si="8"/>
        <v>0</v>
      </c>
      <c r="U10">
        <f t="shared" ca="1" si="9"/>
        <v>0</v>
      </c>
      <c r="V10">
        <f t="shared" ca="1" si="10"/>
        <v>-1.0581033589834072</v>
      </c>
      <c r="W10">
        <f t="shared" ca="1" si="11"/>
        <v>1.4038381114849949</v>
      </c>
    </row>
    <row r="11" spans="1:23">
      <c r="A11" s="2" t="s">
        <v>9</v>
      </c>
      <c r="B11" s="4">
        <v>77</v>
      </c>
      <c r="C11" s="3">
        <v>1.2390000000000001</v>
      </c>
      <c r="D11" s="1">
        <v>1.6083685323064909</v>
      </c>
      <c r="E11" s="1">
        <v>-0.34971222640932709</v>
      </c>
      <c r="K11">
        <f t="shared" ca="1" si="1"/>
        <v>2.3626026026503069</v>
      </c>
      <c r="L11">
        <f t="shared" ca="1" si="2"/>
        <v>0.30067315105364611</v>
      </c>
      <c r="M11">
        <f t="shared" ca="1" si="3"/>
        <v>1.6756808174336295</v>
      </c>
      <c r="N11" t="str">
        <f t="shared" ca="1" si="0"/>
        <v>C2</v>
      </c>
      <c r="O11">
        <v>11</v>
      </c>
      <c r="P11" t="str">
        <f t="shared" ca="1" si="4"/>
        <v>C2</v>
      </c>
      <c r="Q11">
        <f t="shared" ca="1" si="5"/>
        <v>0</v>
      </c>
      <c r="R11">
        <f t="shared" ca="1" si="6"/>
        <v>0</v>
      </c>
      <c r="S11">
        <f t="shared" ca="1" si="7"/>
        <v>0</v>
      </c>
      <c r="T11">
        <f t="shared" ca="1" si="8"/>
        <v>1.6083685323064909</v>
      </c>
      <c r="U11">
        <f t="shared" ca="1" si="9"/>
        <v>-0.34971222640932709</v>
      </c>
      <c r="V11">
        <f t="shared" ca="1" si="10"/>
        <v>0</v>
      </c>
      <c r="W11">
        <f t="shared" ca="1" si="11"/>
        <v>0</v>
      </c>
    </row>
    <row r="12" spans="1:23">
      <c r="A12" s="2" t="s">
        <v>10</v>
      </c>
      <c r="B12" s="4">
        <v>36</v>
      </c>
      <c r="C12" s="3">
        <v>4.0270000000000001</v>
      </c>
      <c r="D12" s="1">
        <v>-0.53526573324028992</v>
      </c>
      <c r="E12" s="1">
        <v>0.5104035973150518</v>
      </c>
      <c r="K12">
        <f t="shared" ca="1" si="1"/>
        <v>0.82180554475886003</v>
      </c>
      <c r="L12">
        <f t="shared" ca="1" si="2"/>
        <v>2.3022361784241805</v>
      </c>
      <c r="M12">
        <f t="shared" ca="1" si="3"/>
        <v>0.67443418189042981</v>
      </c>
      <c r="N12" t="str">
        <f t="shared" ca="1" si="0"/>
        <v>C3</v>
      </c>
      <c r="O12">
        <v>12</v>
      </c>
      <c r="P12" t="str">
        <f t="shared" ca="1" si="4"/>
        <v>C1</v>
      </c>
      <c r="Q12">
        <f t="shared" ca="1" si="5"/>
        <v>1</v>
      </c>
      <c r="R12">
        <f t="shared" ca="1" si="6"/>
        <v>0</v>
      </c>
      <c r="S12">
        <f t="shared" ca="1" si="7"/>
        <v>0</v>
      </c>
      <c r="T12">
        <f t="shared" ca="1" si="8"/>
        <v>0</v>
      </c>
      <c r="U12">
        <f t="shared" ca="1" si="9"/>
        <v>0</v>
      </c>
      <c r="V12">
        <f t="shared" ca="1" si="10"/>
        <v>-0.53526573324028992</v>
      </c>
      <c r="W12">
        <f t="shared" ca="1" si="11"/>
        <v>0.5104035973150518</v>
      </c>
    </row>
    <row r="13" spans="1:23">
      <c r="A13" s="2" t="s">
        <v>11</v>
      </c>
      <c r="B13" s="4">
        <v>33</v>
      </c>
      <c r="C13" s="3">
        <v>4.0999999999999996</v>
      </c>
      <c r="D13" s="1">
        <v>-0.69211702096322514</v>
      </c>
      <c r="E13" s="1">
        <v>0.5329245640051089</v>
      </c>
      <c r="K13">
        <f t="shared" ca="1" si="1"/>
        <v>0.81717647007833472</v>
      </c>
      <c r="L13">
        <f t="shared" ca="1" si="2"/>
        <v>2.4598235841287073</v>
      </c>
      <c r="M13">
        <f t="shared" ca="1" si="3"/>
        <v>0.83270013545369348</v>
      </c>
      <c r="N13" t="str">
        <f t="shared" ca="1" si="0"/>
        <v>C1</v>
      </c>
      <c r="O13">
        <v>13</v>
      </c>
      <c r="P13" t="str">
        <f t="shared" ca="1" si="4"/>
        <v>C1</v>
      </c>
      <c r="Q13">
        <f t="shared" ca="1" si="5"/>
        <v>0</v>
      </c>
      <c r="R13">
        <f t="shared" ca="1" si="6"/>
        <v>-0.69211702096322514</v>
      </c>
      <c r="S13">
        <f t="shared" ca="1" si="7"/>
        <v>0.5329245640051089</v>
      </c>
      <c r="T13">
        <f t="shared" ca="1" si="8"/>
        <v>0</v>
      </c>
      <c r="U13">
        <f t="shared" ca="1" si="9"/>
        <v>0</v>
      </c>
      <c r="V13">
        <f t="shared" ca="1" si="10"/>
        <v>0</v>
      </c>
      <c r="W13">
        <f t="shared" ca="1" si="11"/>
        <v>0</v>
      </c>
    </row>
    <row r="14" spans="1:23">
      <c r="A14" s="2" t="s">
        <v>12</v>
      </c>
      <c r="B14" s="4">
        <v>39</v>
      </c>
      <c r="C14" s="3">
        <v>2.5</v>
      </c>
      <c r="D14" s="1">
        <v>-0.37841444551735476</v>
      </c>
      <c r="E14" s="1">
        <v>3.9314335181936076E-2</v>
      </c>
      <c r="K14">
        <f t="shared" ca="1" si="1"/>
        <v>0.49368908569681352</v>
      </c>
      <c r="L14">
        <f t="shared" ca="1" si="2"/>
        <v>2.0756250545282215</v>
      </c>
      <c r="M14">
        <f t="shared" ca="1" si="3"/>
        <v>0.65955809537976517</v>
      </c>
      <c r="N14" t="str">
        <f t="shared" ca="1" si="0"/>
        <v>C1</v>
      </c>
      <c r="O14">
        <v>14</v>
      </c>
      <c r="P14" t="str">
        <f t="shared" ca="1" si="4"/>
        <v>C1</v>
      </c>
      <c r="Q14">
        <f t="shared" ca="1" si="5"/>
        <v>0</v>
      </c>
      <c r="R14">
        <f t="shared" ca="1" si="6"/>
        <v>-0.37841444551735476</v>
      </c>
      <c r="S14">
        <f t="shared" ca="1" si="7"/>
        <v>3.9314335181936076E-2</v>
      </c>
      <c r="T14">
        <f t="shared" ca="1" si="8"/>
        <v>0</v>
      </c>
      <c r="U14">
        <f t="shared" ca="1" si="9"/>
        <v>0</v>
      </c>
      <c r="V14">
        <f t="shared" ca="1" si="10"/>
        <v>0</v>
      </c>
      <c r="W14">
        <f t="shared" ca="1" si="11"/>
        <v>0</v>
      </c>
    </row>
    <row r="15" spans="1:23">
      <c r="A15" s="2" t="s">
        <v>13</v>
      </c>
      <c r="B15" s="4">
        <v>60</v>
      </c>
      <c r="C15" s="3">
        <v>2.8639999999999999</v>
      </c>
      <c r="D15" s="1">
        <v>0.7195445685431916</v>
      </c>
      <c r="E15" s="1">
        <v>0.15161066223920788</v>
      </c>
      <c r="K15">
        <f t="shared" ca="1" si="1"/>
        <v>1.5352996252455031</v>
      </c>
      <c r="L15">
        <f t="shared" ca="1" si="2"/>
        <v>0.99826558045174119</v>
      </c>
      <c r="M15">
        <f t="shared" ca="1" si="3"/>
        <v>0.65552100931903901</v>
      </c>
      <c r="N15" t="str">
        <f t="shared" ca="1" si="0"/>
        <v>C3</v>
      </c>
      <c r="O15">
        <v>15</v>
      </c>
      <c r="P15" t="str">
        <f t="shared" ca="1" si="4"/>
        <v>C3</v>
      </c>
      <c r="Q15">
        <f t="shared" ca="1" si="5"/>
        <v>0</v>
      </c>
      <c r="R15">
        <f t="shared" ca="1" si="6"/>
        <v>0</v>
      </c>
      <c r="S15">
        <f t="shared" ca="1" si="7"/>
        <v>0</v>
      </c>
      <c r="T15">
        <f t="shared" ca="1" si="8"/>
        <v>0</v>
      </c>
      <c r="U15">
        <f t="shared" ca="1" si="9"/>
        <v>0</v>
      </c>
      <c r="V15">
        <f t="shared" ca="1" si="10"/>
        <v>0.7195445685431916</v>
      </c>
      <c r="W15">
        <f t="shared" ca="1" si="11"/>
        <v>0.15161066223920788</v>
      </c>
    </row>
    <row r="16" spans="1:23">
      <c r="A16" s="2" t="s">
        <v>14</v>
      </c>
      <c r="B16" s="4">
        <v>40</v>
      </c>
      <c r="C16" s="3">
        <v>-3.5950000000000002</v>
      </c>
      <c r="D16" s="1">
        <v>-0.32613068294304304</v>
      </c>
      <c r="E16" s="1">
        <v>-1.8410321302413384</v>
      </c>
      <c r="K16">
        <f t="shared" ca="1" si="1"/>
        <v>1.6165222114156044</v>
      </c>
      <c r="L16">
        <f t="shared" ca="1" si="2"/>
        <v>2.6925694995875289</v>
      </c>
      <c r="M16">
        <f t="shared" ca="1" si="3"/>
        <v>2.3386425027478572</v>
      </c>
      <c r="N16" t="str">
        <f t="shared" ca="1" si="0"/>
        <v>C1</v>
      </c>
      <c r="O16">
        <v>16</v>
      </c>
      <c r="P16" t="str">
        <f t="shared" ca="1" si="4"/>
        <v>C1</v>
      </c>
      <c r="Q16">
        <f t="shared" ca="1" si="5"/>
        <v>0</v>
      </c>
      <c r="R16">
        <f t="shared" ca="1" si="6"/>
        <v>-0.32613068294304304</v>
      </c>
      <c r="S16">
        <f t="shared" ca="1" si="7"/>
        <v>-1.8410321302413384</v>
      </c>
      <c r="T16">
        <f t="shared" ca="1" si="8"/>
        <v>0</v>
      </c>
      <c r="U16">
        <f t="shared" ca="1" si="9"/>
        <v>0</v>
      </c>
      <c r="V16">
        <f t="shared" ca="1" si="10"/>
        <v>0</v>
      </c>
      <c r="W16">
        <f t="shared" ca="1" si="11"/>
        <v>0</v>
      </c>
    </row>
    <row r="17" spans="1:23">
      <c r="A17" s="2" t="s">
        <v>15</v>
      </c>
      <c r="B17" s="4">
        <v>41</v>
      </c>
      <c r="C17" s="3">
        <v>3.4430000000000001</v>
      </c>
      <c r="D17" s="1">
        <v>-0.27384692036873126</v>
      </c>
      <c r="E17" s="1">
        <v>0.33023586379459363</v>
      </c>
      <c r="K17">
        <f t="shared" ca="1" si="1"/>
        <v>0.77757594037201561</v>
      </c>
      <c r="L17">
        <f t="shared" ca="1" si="2"/>
        <v>2.0072370905427834</v>
      </c>
      <c r="M17">
        <f t="shared" ca="1" si="3"/>
        <v>0.42793262067904481</v>
      </c>
      <c r="N17" t="str">
        <f t="shared" ca="1" si="0"/>
        <v>C3</v>
      </c>
      <c r="O17">
        <v>17</v>
      </c>
      <c r="P17" t="str">
        <f t="shared" ca="1" si="4"/>
        <v>C3</v>
      </c>
      <c r="Q17">
        <f t="shared" ca="1" si="5"/>
        <v>0</v>
      </c>
      <c r="R17">
        <f t="shared" ca="1" si="6"/>
        <v>0</v>
      </c>
      <c r="S17">
        <f t="shared" ca="1" si="7"/>
        <v>0</v>
      </c>
      <c r="T17">
        <f t="shared" ca="1" si="8"/>
        <v>0</v>
      </c>
      <c r="U17">
        <f t="shared" ca="1" si="9"/>
        <v>0</v>
      </c>
      <c r="V17">
        <f t="shared" ca="1" si="10"/>
        <v>-0.27384692036873126</v>
      </c>
      <c r="W17">
        <f t="shared" ca="1" si="11"/>
        <v>0.33023586379459363</v>
      </c>
    </row>
    <row r="18" spans="1:23">
      <c r="A18" s="2" t="s">
        <v>16</v>
      </c>
      <c r="B18" s="4">
        <v>20</v>
      </c>
      <c r="C18" s="3">
        <v>-1.042</v>
      </c>
      <c r="D18" s="1">
        <v>-1.3718059344292777</v>
      </c>
      <c r="E18" s="1">
        <v>-1.0534153088753631</v>
      </c>
      <c r="K18">
        <f t="shared" ca="1" si="1"/>
        <v>0.98880618728704583</v>
      </c>
      <c r="L18">
        <f t="shared" ca="1" si="2"/>
        <v>3.2229237740582399</v>
      </c>
      <c r="M18">
        <f t="shared" ca="1" si="3"/>
        <v>2.1306418583016384</v>
      </c>
      <c r="N18" t="str">
        <f t="shared" ca="1" si="0"/>
        <v>C1</v>
      </c>
      <c r="O18">
        <v>18</v>
      </c>
      <c r="P18" t="str">
        <f t="shared" ca="1" si="4"/>
        <v>C1</v>
      </c>
      <c r="Q18">
        <f t="shared" ca="1" si="5"/>
        <v>0</v>
      </c>
      <c r="R18">
        <f t="shared" ca="1" si="6"/>
        <v>-1.3718059344292777</v>
      </c>
      <c r="S18">
        <f t="shared" ca="1" si="7"/>
        <v>-1.0534153088753631</v>
      </c>
      <c r="T18">
        <f t="shared" ca="1" si="8"/>
        <v>0</v>
      </c>
      <c r="U18">
        <f t="shared" ca="1" si="9"/>
        <v>0</v>
      </c>
      <c r="V18">
        <f t="shared" ca="1" si="10"/>
        <v>0</v>
      </c>
      <c r="W18">
        <f t="shared" ca="1" si="11"/>
        <v>0</v>
      </c>
    </row>
    <row r="19" spans="1:23">
      <c r="A19" s="2" t="s">
        <v>17</v>
      </c>
      <c r="B19" s="4">
        <v>26</v>
      </c>
      <c r="C19" s="3">
        <v>4.4429999999999996</v>
      </c>
      <c r="D19" s="1">
        <v>-1.0581033589834072</v>
      </c>
      <c r="E19" s="1">
        <v>0.63874225680907659</v>
      </c>
      <c r="K19">
        <f t="shared" ca="1" si="1"/>
        <v>0.96985701568440175</v>
      </c>
      <c r="L19">
        <f t="shared" ca="1" si="2"/>
        <v>2.8405710542773659</v>
      </c>
      <c r="M19">
        <f t="shared" ca="1" si="3"/>
        <v>1.2092869532158845</v>
      </c>
      <c r="N19" t="str">
        <f t="shared" ca="1" si="0"/>
        <v>C1</v>
      </c>
      <c r="O19">
        <v>19</v>
      </c>
      <c r="P19" t="str">
        <f t="shared" ca="1" si="4"/>
        <v>C1</v>
      </c>
      <c r="Q19">
        <f t="shared" ca="1" si="5"/>
        <v>0</v>
      </c>
      <c r="R19">
        <f t="shared" ca="1" si="6"/>
        <v>-1.0581033589834072</v>
      </c>
      <c r="S19">
        <f t="shared" ca="1" si="7"/>
        <v>0.63874225680907659</v>
      </c>
      <c r="T19">
        <f t="shared" ca="1" si="8"/>
        <v>0</v>
      </c>
      <c r="U19">
        <f t="shared" ca="1" si="9"/>
        <v>0</v>
      </c>
      <c r="V19">
        <f t="shared" ca="1" si="10"/>
        <v>0</v>
      </c>
      <c r="W19">
        <f t="shared" ca="1" si="11"/>
        <v>0</v>
      </c>
    </row>
    <row r="20" spans="1:23">
      <c r="A20" s="2" t="s">
        <v>18</v>
      </c>
      <c r="B20" s="4">
        <v>82</v>
      </c>
      <c r="C20" s="3">
        <v>1.4330000000000001</v>
      </c>
      <c r="D20" s="1">
        <v>1.8697873451780496</v>
      </c>
      <c r="E20" s="1">
        <v>-0.28986198616451736</v>
      </c>
      <c r="K20">
        <f t="shared" ca="1" si="1"/>
        <v>2.6230616825334012</v>
      </c>
      <c r="L20">
        <f t="shared" ca="1" si="2"/>
        <v>0.28755707183316764</v>
      </c>
      <c r="M20">
        <f t="shared" ca="1" si="3"/>
        <v>1.8850578745769078</v>
      </c>
      <c r="N20" t="str">
        <f t="shared" ca="1" si="0"/>
        <v>C2</v>
      </c>
      <c r="O20">
        <v>20</v>
      </c>
      <c r="P20" t="str">
        <f t="shared" ca="1" si="4"/>
        <v>C2</v>
      </c>
      <c r="Q20">
        <f t="shared" ca="1" si="5"/>
        <v>0</v>
      </c>
      <c r="R20">
        <f t="shared" ca="1" si="6"/>
        <v>0</v>
      </c>
      <c r="S20">
        <f t="shared" ca="1" si="7"/>
        <v>0</v>
      </c>
      <c r="T20">
        <f t="shared" ca="1" si="8"/>
        <v>1.8697873451780496</v>
      </c>
      <c r="U20">
        <f t="shared" ca="1" si="9"/>
        <v>-0.28986198616451736</v>
      </c>
      <c r="V20">
        <f t="shared" ca="1" si="10"/>
        <v>0</v>
      </c>
      <c r="W20">
        <f t="shared" ca="1" si="11"/>
        <v>0</v>
      </c>
    </row>
    <row r="21" spans="1:23">
      <c r="A21" s="2" t="s">
        <v>19</v>
      </c>
      <c r="B21" s="4">
        <v>20</v>
      </c>
      <c r="C21" s="3">
        <v>-6.3730000000000002</v>
      </c>
      <c r="D21" s="1">
        <v>-1.3718059344292777</v>
      </c>
      <c r="E21" s="1">
        <v>-2.6980628900355725</v>
      </c>
      <c r="K21">
        <f t="shared" ca="1" si="1"/>
        <v>2.4940216495219354</v>
      </c>
      <c r="L21">
        <f t="shared" ca="1" si="2"/>
        <v>4.044020153234988</v>
      </c>
      <c r="M21">
        <f t="shared" ca="1" si="3"/>
        <v>3.4920211565377639</v>
      </c>
      <c r="N21" t="str">
        <f t="shared" ca="1" si="0"/>
        <v>C1</v>
      </c>
      <c r="O21">
        <v>21</v>
      </c>
      <c r="P21" t="str">
        <f t="shared" ca="1" si="4"/>
        <v>C1</v>
      </c>
      <c r="Q21">
        <f t="shared" ca="1" si="5"/>
        <v>0</v>
      </c>
      <c r="R21">
        <f t="shared" ca="1" si="6"/>
        <v>-1.3718059344292777</v>
      </c>
      <c r="S21">
        <f t="shared" ca="1" si="7"/>
        <v>-2.6980628900355725</v>
      </c>
      <c r="T21">
        <f t="shared" ca="1" si="8"/>
        <v>0</v>
      </c>
      <c r="U21">
        <f t="shared" ca="1" si="9"/>
        <v>0</v>
      </c>
      <c r="V21">
        <f t="shared" ca="1" si="10"/>
        <v>0</v>
      </c>
      <c r="W21">
        <f t="shared" ca="1" si="11"/>
        <v>0</v>
      </c>
    </row>
    <row r="22" spans="1:23">
      <c r="A22" s="2" t="s">
        <v>20</v>
      </c>
      <c r="B22" s="4">
        <v>66</v>
      </c>
      <c r="C22" s="3">
        <v>1.5549999999999999</v>
      </c>
      <c r="D22" s="1">
        <v>1.033247143989062</v>
      </c>
      <c r="E22" s="1">
        <v>-0.25222420621675046</v>
      </c>
      <c r="K22">
        <f t="shared" ca="1" si="1"/>
        <v>1.7867570537881958</v>
      </c>
      <c r="L22">
        <f t="shared" ca="1" si="2"/>
        <v>0.68838970943677524</v>
      </c>
      <c r="M22">
        <f t="shared" ca="1" si="3"/>
        <v>1.139766549800417</v>
      </c>
      <c r="N22" t="str">
        <f t="shared" ca="1" si="0"/>
        <v>C2</v>
      </c>
      <c r="O22">
        <v>22</v>
      </c>
      <c r="P22" t="str">
        <f t="shared" ca="1" si="4"/>
        <v>C2</v>
      </c>
      <c r="Q22">
        <f t="shared" ca="1" si="5"/>
        <v>0</v>
      </c>
      <c r="R22">
        <f t="shared" ca="1" si="6"/>
        <v>0</v>
      </c>
      <c r="S22">
        <f t="shared" ca="1" si="7"/>
        <v>0</v>
      </c>
      <c r="T22">
        <f t="shared" ca="1" si="8"/>
        <v>1.033247143989062</v>
      </c>
      <c r="U22">
        <f t="shared" ca="1" si="9"/>
        <v>-0.25222420621675046</v>
      </c>
      <c r="V22">
        <f t="shared" ca="1" si="10"/>
        <v>0</v>
      </c>
      <c r="W22">
        <f t="shared" ca="1" si="11"/>
        <v>0</v>
      </c>
    </row>
    <row r="23" spans="1:23">
      <c r="A23" s="2" t="s">
        <v>21</v>
      </c>
      <c r="B23" s="4">
        <v>40</v>
      </c>
      <c r="C23" s="3">
        <v>6.7</v>
      </c>
      <c r="D23" s="1">
        <v>-0.32613068294304304</v>
      </c>
      <c r="E23" s="1">
        <v>1.3350411858427649</v>
      </c>
      <c r="K23">
        <f t="shared" ca="1" si="1"/>
        <v>1.6724646127062928</v>
      </c>
      <c r="L23">
        <f t="shared" ca="1" si="2"/>
        <v>2.4566008312860625</v>
      </c>
      <c r="M23">
        <f t="shared" ca="1" si="3"/>
        <v>0.99747746391185343</v>
      </c>
      <c r="N23" t="str">
        <f t="shared" ca="1" si="0"/>
        <v>C3</v>
      </c>
      <c r="O23">
        <v>23</v>
      </c>
      <c r="P23" t="str">
        <f t="shared" ca="1" si="4"/>
        <v>C3</v>
      </c>
      <c r="Q23">
        <f t="shared" ca="1" si="5"/>
        <v>0</v>
      </c>
      <c r="R23">
        <f t="shared" ca="1" si="6"/>
        <v>0</v>
      </c>
      <c r="S23">
        <f t="shared" ca="1" si="7"/>
        <v>0</v>
      </c>
      <c r="T23">
        <f t="shared" ca="1" si="8"/>
        <v>0</v>
      </c>
      <c r="U23">
        <f t="shared" ca="1" si="9"/>
        <v>0</v>
      </c>
      <c r="V23">
        <f t="shared" ca="1" si="10"/>
        <v>-0.32613068294304304</v>
      </c>
      <c r="W23">
        <f t="shared" ca="1" si="11"/>
        <v>1.3350411858427649</v>
      </c>
    </row>
    <row r="24" spans="1:23">
      <c r="A24" s="2" t="s">
        <v>22</v>
      </c>
      <c r="B24" s="4">
        <v>37</v>
      </c>
      <c r="C24" s="3">
        <v>1.96</v>
      </c>
      <c r="D24" s="1">
        <v>-0.4829819706659782</v>
      </c>
      <c r="E24" s="1">
        <v>-0.12727911704588479</v>
      </c>
      <c r="K24">
        <f t="shared" ca="1" si="1"/>
        <v>0.31141297723932382</v>
      </c>
      <c r="L24">
        <f t="shared" ca="1" si="2"/>
        <v>2.1787191103085553</v>
      </c>
      <c r="M24">
        <f t="shared" ca="1" si="3"/>
        <v>0.84776327214731861</v>
      </c>
      <c r="N24" t="str">
        <f t="shared" ca="1" si="0"/>
        <v>C1</v>
      </c>
      <c r="O24">
        <v>24</v>
      </c>
      <c r="P24" t="str">
        <f t="shared" ca="1" si="4"/>
        <v>C1</v>
      </c>
      <c r="Q24">
        <f t="shared" ca="1" si="5"/>
        <v>0</v>
      </c>
      <c r="R24">
        <f t="shared" ca="1" si="6"/>
        <v>-0.4829819706659782</v>
      </c>
      <c r="S24">
        <f t="shared" ca="1" si="7"/>
        <v>-0.12727911704588479</v>
      </c>
      <c r="T24">
        <f t="shared" ca="1" si="8"/>
        <v>0</v>
      </c>
      <c r="U24">
        <f t="shared" ca="1" si="9"/>
        <v>0</v>
      </c>
      <c r="V24">
        <f t="shared" ca="1" si="10"/>
        <v>0</v>
      </c>
      <c r="W24">
        <f t="shared" ca="1" si="11"/>
        <v>0</v>
      </c>
    </row>
    <row r="25" spans="1:23">
      <c r="A25" s="2" t="s">
        <v>23</v>
      </c>
      <c r="B25" s="4">
        <v>58</v>
      </c>
      <c r="C25" s="3">
        <v>4.3289999999999997</v>
      </c>
      <c r="D25" s="1">
        <v>0.61497704339456816</v>
      </c>
      <c r="E25" s="1">
        <v>0.6035725280054256</v>
      </c>
      <c r="K25">
        <f t="shared" ca="1" si="1"/>
        <v>1.6298003126313154</v>
      </c>
      <c r="L25">
        <f t="shared" ca="1" si="2"/>
        <v>1.2682735252645767</v>
      </c>
      <c r="M25">
        <f t="shared" ca="1" si="3"/>
        <v>0.50202204141489826</v>
      </c>
      <c r="N25" t="str">
        <f t="shared" ca="1" si="0"/>
        <v>C3</v>
      </c>
      <c r="O25">
        <v>25</v>
      </c>
      <c r="P25" t="str">
        <f t="shared" ca="1" si="4"/>
        <v>C3</v>
      </c>
      <c r="Q25">
        <f t="shared" ca="1" si="5"/>
        <v>0</v>
      </c>
      <c r="R25">
        <f t="shared" ca="1" si="6"/>
        <v>0</v>
      </c>
      <c r="S25">
        <f t="shared" ca="1" si="7"/>
        <v>0</v>
      </c>
      <c r="T25">
        <f t="shared" ca="1" si="8"/>
        <v>0</v>
      </c>
      <c r="U25">
        <f t="shared" ca="1" si="9"/>
        <v>0</v>
      </c>
      <c r="V25">
        <f t="shared" ca="1" si="10"/>
        <v>0.61497704339456816</v>
      </c>
      <c r="W25">
        <f t="shared" ca="1" si="11"/>
        <v>0.6035725280054256</v>
      </c>
    </row>
    <row r="26" spans="1:23">
      <c r="A26" s="2" t="s">
        <v>24</v>
      </c>
      <c r="B26" s="4">
        <v>49</v>
      </c>
      <c r="C26" s="3">
        <v>2.93</v>
      </c>
      <c r="D26" s="1">
        <v>0.14442318022576256</v>
      </c>
      <c r="E26" s="1">
        <v>0.17197208417816384</v>
      </c>
      <c r="K26">
        <f t="shared" ca="1" si="1"/>
        <v>1.0059298145322817</v>
      </c>
      <c r="L26">
        <f t="shared" ca="1" si="2"/>
        <v>1.5678405696682118</v>
      </c>
      <c r="M26">
        <f t="shared" ca="1" si="3"/>
        <v>0.27951657092570809</v>
      </c>
      <c r="N26" t="str">
        <f t="shared" ca="1" si="0"/>
        <v>C3</v>
      </c>
      <c r="O26">
        <v>26</v>
      </c>
      <c r="P26" t="str">
        <f t="shared" ca="1" si="4"/>
        <v>C3</v>
      </c>
      <c r="Q26">
        <f t="shared" ca="1" si="5"/>
        <v>0</v>
      </c>
      <c r="R26">
        <f t="shared" ca="1" si="6"/>
        <v>0</v>
      </c>
      <c r="S26">
        <f t="shared" ca="1" si="7"/>
        <v>0</v>
      </c>
      <c r="T26">
        <f t="shared" ca="1" si="8"/>
        <v>0</v>
      </c>
      <c r="U26">
        <f t="shared" ca="1" si="9"/>
        <v>0</v>
      </c>
      <c r="V26">
        <f t="shared" ca="1" si="10"/>
        <v>0.14442318022576256</v>
      </c>
      <c r="W26">
        <f t="shared" ca="1" si="11"/>
        <v>0.17197208417816384</v>
      </c>
    </row>
    <row r="27" spans="1:23">
      <c r="A27" s="2" t="s">
        <v>25</v>
      </c>
      <c r="B27" s="4">
        <v>55</v>
      </c>
      <c r="C27" s="3">
        <v>2.8359999999999999</v>
      </c>
      <c r="D27" s="1">
        <v>0.45812575567163294</v>
      </c>
      <c r="E27" s="1">
        <v>0.14297248323480236</v>
      </c>
      <c r="K27">
        <f t="shared" ca="1" si="1"/>
        <v>1.283756166029592</v>
      </c>
      <c r="L27">
        <f t="shared" ca="1" si="2"/>
        <v>1.2534501976098649</v>
      </c>
      <c r="M27">
        <f t="shared" ca="1" si="3"/>
        <v>0.44553969184230785</v>
      </c>
      <c r="N27" t="str">
        <f t="shared" ca="1" si="0"/>
        <v>C3</v>
      </c>
      <c r="O27">
        <v>27</v>
      </c>
      <c r="P27" t="str">
        <f t="shared" ca="1" si="4"/>
        <v>C3</v>
      </c>
      <c r="Q27">
        <f t="shared" ca="1" si="5"/>
        <v>0</v>
      </c>
      <c r="R27">
        <f t="shared" ca="1" si="6"/>
        <v>0</v>
      </c>
      <c r="S27">
        <f t="shared" ca="1" si="7"/>
        <v>0</v>
      </c>
      <c r="T27">
        <f t="shared" ca="1" si="8"/>
        <v>0</v>
      </c>
      <c r="U27">
        <f t="shared" ca="1" si="9"/>
        <v>0</v>
      </c>
      <c r="V27">
        <f t="shared" ca="1" si="10"/>
        <v>0.45812575567163294</v>
      </c>
      <c r="W27">
        <f t="shared" ca="1" si="11"/>
        <v>0.14297248323480236</v>
      </c>
    </row>
    <row r="28" spans="1:23">
      <c r="A28" s="2" t="s">
        <v>26</v>
      </c>
      <c r="B28" s="4">
        <v>55</v>
      </c>
      <c r="C28" s="3">
        <v>2.4079999999999999</v>
      </c>
      <c r="D28" s="1">
        <v>0.45812575567163294</v>
      </c>
      <c r="E28" s="1">
        <v>1.0931747024603608E-2</v>
      </c>
      <c r="K28">
        <f t="shared" ca="1" si="1"/>
        <v>1.2462935318045922</v>
      </c>
      <c r="L28">
        <f t="shared" ca="1" si="2"/>
        <v>1.2387566485274819</v>
      </c>
      <c r="M28">
        <f t="shared" ca="1" si="3"/>
        <v>0.5453299162222095</v>
      </c>
      <c r="N28" t="str">
        <f t="shared" ca="1" si="0"/>
        <v>C3</v>
      </c>
      <c r="O28">
        <v>28</v>
      </c>
      <c r="P28" t="str">
        <f t="shared" ca="1" si="4"/>
        <v>C3</v>
      </c>
      <c r="Q28">
        <f t="shared" ca="1" si="5"/>
        <v>0</v>
      </c>
      <c r="R28">
        <f t="shared" ca="1" si="6"/>
        <v>0</v>
      </c>
      <c r="S28">
        <f t="shared" ca="1" si="7"/>
        <v>0</v>
      </c>
      <c r="T28">
        <f t="shared" ca="1" si="8"/>
        <v>0</v>
      </c>
      <c r="U28">
        <f t="shared" ca="1" si="9"/>
        <v>0</v>
      </c>
      <c r="V28">
        <f t="shared" ca="1" si="10"/>
        <v>0.45812575567163294</v>
      </c>
      <c r="W28">
        <f t="shared" ca="1" si="11"/>
        <v>1.0931747024603608E-2</v>
      </c>
    </row>
    <row r="29" spans="1:23">
      <c r="A29" s="2" t="s">
        <v>27</v>
      </c>
      <c r="B29" s="4">
        <v>21</v>
      </c>
      <c r="C29" s="3">
        <v>2.4</v>
      </c>
      <c r="D29" s="1">
        <v>-1.3195221718549659</v>
      </c>
      <c r="E29" s="1">
        <v>8.4636958804877403E-3</v>
      </c>
      <c r="K29">
        <f t="shared" ca="1" si="1"/>
        <v>0.63639346271240715</v>
      </c>
      <c r="L29">
        <f t="shared" ca="1" si="2"/>
        <v>3.015089412348277</v>
      </c>
      <c r="M29">
        <f t="shared" ca="1" si="3"/>
        <v>1.5219753450572517</v>
      </c>
      <c r="N29" t="str">
        <f t="shared" ca="1" si="0"/>
        <v>C1</v>
      </c>
      <c r="O29">
        <v>29</v>
      </c>
      <c r="P29" t="str">
        <f t="shared" ca="1" si="4"/>
        <v>C1</v>
      </c>
      <c r="Q29">
        <f t="shared" ca="1" si="5"/>
        <v>0</v>
      </c>
      <c r="R29">
        <f t="shared" ca="1" si="6"/>
        <v>-1.3195221718549659</v>
      </c>
      <c r="S29">
        <f t="shared" ca="1" si="7"/>
        <v>8.4636958804877403E-3</v>
      </c>
      <c r="T29">
        <f t="shared" ca="1" si="8"/>
        <v>0</v>
      </c>
      <c r="U29">
        <f t="shared" ca="1" si="9"/>
        <v>0</v>
      </c>
      <c r="V29">
        <f t="shared" ca="1" si="10"/>
        <v>0</v>
      </c>
      <c r="W29">
        <f t="shared" ca="1" si="11"/>
        <v>0</v>
      </c>
    </row>
    <row r="30" spans="1:23">
      <c r="A30" s="2" t="s">
        <v>28</v>
      </c>
      <c r="B30" s="4">
        <v>90</v>
      </c>
      <c r="C30" s="3">
        <v>1.137</v>
      </c>
      <c r="D30" s="1">
        <v>2.2880574457725436</v>
      </c>
      <c r="E30" s="1">
        <v>-0.38117987849680435</v>
      </c>
      <c r="K30">
        <f t="shared" ca="1" si="1"/>
        <v>3.0429378905373237</v>
      </c>
      <c r="L30">
        <f t="shared" ca="1" si="2"/>
        <v>0.67384804271503973</v>
      </c>
      <c r="M30">
        <f t="shared" ca="1" si="3"/>
        <v>2.3069473746251039</v>
      </c>
      <c r="N30" t="str">
        <f t="shared" ca="1" si="0"/>
        <v>C2</v>
      </c>
      <c r="O30">
        <v>30</v>
      </c>
      <c r="P30" t="str">
        <f t="shared" ca="1" si="4"/>
        <v>C2</v>
      </c>
      <c r="Q30">
        <f t="shared" ca="1" si="5"/>
        <v>0</v>
      </c>
      <c r="R30">
        <f t="shared" ca="1" si="6"/>
        <v>0</v>
      </c>
      <c r="S30">
        <f t="shared" ca="1" si="7"/>
        <v>0</v>
      </c>
      <c r="T30">
        <f t="shared" ca="1" si="8"/>
        <v>2.2880574457725436</v>
      </c>
      <c r="U30">
        <f t="shared" ca="1" si="9"/>
        <v>-0.38117987849680435</v>
      </c>
      <c r="V30">
        <f t="shared" ca="1" si="10"/>
        <v>0</v>
      </c>
      <c r="W30">
        <f t="shared" ca="1" si="11"/>
        <v>0</v>
      </c>
    </row>
    <row r="31" spans="1:23">
      <c r="A31" s="2" t="s">
        <v>29</v>
      </c>
      <c r="B31" s="4">
        <v>31</v>
      </c>
      <c r="C31" s="3">
        <v>6.5670000000000002</v>
      </c>
      <c r="D31" s="1">
        <v>-0.79668454611184858</v>
      </c>
      <c r="E31" s="1">
        <v>1.294009835571839</v>
      </c>
      <c r="K31">
        <f t="shared" ca="1" si="1"/>
        <v>1.5765690033791742</v>
      </c>
      <c r="L31">
        <f t="shared" ca="1" si="2"/>
        <v>2.8364127675278747</v>
      </c>
      <c r="M31">
        <f t="shared" ca="1" si="3"/>
        <v>1.2573826951266596</v>
      </c>
      <c r="N31" t="str">
        <f t="shared" ca="1" si="0"/>
        <v>C3</v>
      </c>
      <c r="O31">
        <v>31</v>
      </c>
      <c r="P31" t="str">
        <f t="shared" ca="1" si="4"/>
        <v>C3</v>
      </c>
      <c r="Q31">
        <f t="shared" ca="1" si="5"/>
        <v>0</v>
      </c>
      <c r="R31">
        <f t="shared" ca="1" si="6"/>
        <v>0</v>
      </c>
      <c r="S31">
        <f t="shared" ca="1" si="7"/>
        <v>0</v>
      </c>
      <c r="T31">
        <f t="shared" ca="1" si="8"/>
        <v>0</v>
      </c>
      <c r="U31">
        <f t="shared" ca="1" si="9"/>
        <v>0</v>
      </c>
      <c r="V31">
        <f t="shared" ca="1" si="10"/>
        <v>-0.79668454611184858</v>
      </c>
      <c r="W31">
        <f t="shared" ca="1" si="11"/>
        <v>1.294009835571839</v>
      </c>
    </row>
    <row r="32" spans="1:23">
      <c r="A32" s="2" t="s">
        <v>30</v>
      </c>
      <c r="B32" s="4">
        <v>31</v>
      </c>
      <c r="C32" s="3">
        <v>-2.1680000000000001</v>
      </c>
      <c r="D32" s="1">
        <v>-0.79668454611184858</v>
      </c>
      <c r="E32" s="1">
        <v>-1.4007935074096711</v>
      </c>
      <c r="K32">
        <f t="shared" ca="1" si="1"/>
        <v>1.11967471551051</v>
      </c>
      <c r="L32">
        <f t="shared" ca="1" si="2"/>
        <v>2.8284942769714676</v>
      </c>
      <c r="M32">
        <f t="shared" ca="1" si="3"/>
        <v>2.0740119144339877</v>
      </c>
      <c r="N32" t="str">
        <f t="shared" ca="1" si="0"/>
        <v>C1</v>
      </c>
      <c r="O32">
        <v>32</v>
      </c>
      <c r="P32" t="str">
        <f t="shared" ca="1" si="4"/>
        <v>C1</v>
      </c>
      <c r="Q32">
        <f t="shared" ca="1" si="5"/>
        <v>0</v>
      </c>
      <c r="R32">
        <f t="shared" ca="1" si="6"/>
        <v>-0.79668454611184858</v>
      </c>
      <c r="S32">
        <f t="shared" ca="1" si="7"/>
        <v>-1.4007935074096711</v>
      </c>
      <c r="T32">
        <f t="shared" ca="1" si="8"/>
        <v>0</v>
      </c>
      <c r="U32">
        <f t="shared" ca="1" si="9"/>
        <v>0</v>
      </c>
      <c r="V32">
        <f t="shared" ca="1" si="10"/>
        <v>0</v>
      </c>
      <c r="W32">
        <f t="shared" ca="1" si="11"/>
        <v>0</v>
      </c>
    </row>
    <row r="33" spans="1:23">
      <c r="A33" s="2" t="s">
        <v>31</v>
      </c>
      <c r="B33" s="4">
        <v>34</v>
      </c>
      <c r="C33" s="3">
        <v>4.298</v>
      </c>
      <c r="D33" s="1">
        <v>-0.63983325838891336</v>
      </c>
      <c r="E33" s="1">
        <v>0.59400882982197667</v>
      </c>
      <c r="K33">
        <f t="shared" ca="1" si="1"/>
        <v>0.88328334682111076</v>
      </c>
      <c r="L33">
        <f t="shared" ca="1" si="2"/>
        <v>2.4249235747570972</v>
      </c>
      <c r="M33">
        <f t="shared" ca="1" si="3"/>
        <v>0.78940603191525649</v>
      </c>
      <c r="N33" t="str">
        <f t="shared" ca="1" si="0"/>
        <v>C3</v>
      </c>
      <c r="O33">
        <v>33</v>
      </c>
      <c r="P33" t="str">
        <f t="shared" ca="1" si="4"/>
        <v>C1</v>
      </c>
      <c r="Q33">
        <f t="shared" ca="1" si="5"/>
        <v>1</v>
      </c>
      <c r="R33">
        <f t="shared" ca="1" si="6"/>
        <v>0</v>
      </c>
      <c r="S33">
        <f t="shared" ca="1" si="7"/>
        <v>0</v>
      </c>
      <c r="T33">
        <f t="shared" ca="1" si="8"/>
        <v>0</v>
      </c>
      <c r="U33">
        <f t="shared" ca="1" si="9"/>
        <v>0</v>
      </c>
      <c r="V33">
        <f t="shared" ca="1" si="10"/>
        <v>-0.63983325838891336</v>
      </c>
      <c r="W33">
        <f t="shared" ca="1" si="11"/>
        <v>0.59400882982197667</v>
      </c>
    </row>
    <row r="34" spans="1:23">
      <c r="A34" s="2" t="s">
        <v>32</v>
      </c>
      <c r="B34" s="4">
        <v>36</v>
      </c>
      <c r="C34" s="3">
        <v>2.4</v>
      </c>
      <c r="D34" s="1">
        <v>-0.53526573324028992</v>
      </c>
      <c r="E34" s="1">
        <v>8.4636958804877403E-3</v>
      </c>
      <c r="K34">
        <f t="shared" ca="1" si="1"/>
        <v>0.36313787576466472</v>
      </c>
      <c r="L34">
        <f t="shared" ca="1" si="2"/>
        <v>2.2311201178121349</v>
      </c>
      <c r="M34">
        <f t="shared" ca="1" si="3"/>
        <v>0.8047056228225371</v>
      </c>
      <c r="N34" t="str">
        <f t="shared" ca="1" si="0"/>
        <v>C1</v>
      </c>
      <c r="O34">
        <v>34</v>
      </c>
      <c r="P34" t="str">
        <f t="shared" ca="1" si="4"/>
        <v>C1</v>
      </c>
      <c r="Q34">
        <f t="shared" ca="1" si="5"/>
        <v>0</v>
      </c>
      <c r="R34">
        <f t="shared" ca="1" si="6"/>
        <v>-0.53526573324028992</v>
      </c>
      <c r="S34">
        <f t="shared" ca="1" si="7"/>
        <v>8.4636958804877403E-3</v>
      </c>
      <c r="T34">
        <f t="shared" ca="1" si="8"/>
        <v>0</v>
      </c>
      <c r="U34">
        <f t="shared" ca="1" si="9"/>
        <v>0</v>
      </c>
      <c r="V34">
        <f t="shared" ca="1" si="10"/>
        <v>0</v>
      </c>
      <c r="W34">
        <f t="shared" ca="1" si="11"/>
        <v>0</v>
      </c>
    </row>
    <row r="35" spans="1:23">
      <c r="A35" s="2" t="s">
        <v>33</v>
      </c>
      <c r="B35" s="4">
        <v>70</v>
      </c>
      <c r="C35" s="3">
        <v>1.573</v>
      </c>
      <c r="D35" s="1">
        <v>1.2423821942863089</v>
      </c>
      <c r="E35" s="1">
        <v>-0.24667109114248975</v>
      </c>
      <c r="K35">
        <f t="shared" ca="1" si="1"/>
        <v>1.9959566335201218</v>
      </c>
      <c r="L35">
        <f t="shared" ca="1" si="2"/>
        <v>0.48871855223973093</v>
      </c>
      <c r="M35">
        <f t="shared" ca="1" si="3"/>
        <v>1.3076966462043005</v>
      </c>
      <c r="N35" t="str">
        <f t="shared" ca="1" si="0"/>
        <v>C2</v>
      </c>
      <c r="O35">
        <v>35</v>
      </c>
      <c r="P35" t="str">
        <f t="shared" ca="1" si="4"/>
        <v>C2</v>
      </c>
      <c r="Q35">
        <f t="shared" ca="1" si="5"/>
        <v>0</v>
      </c>
      <c r="R35">
        <f t="shared" ca="1" si="6"/>
        <v>0</v>
      </c>
      <c r="S35">
        <f t="shared" ca="1" si="7"/>
        <v>0</v>
      </c>
      <c r="T35">
        <f t="shared" ca="1" si="8"/>
        <v>1.2423821942863089</v>
      </c>
      <c r="U35">
        <f t="shared" ca="1" si="9"/>
        <v>-0.24667109114248975</v>
      </c>
      <c r="V35">
        <f t="shared" ca="1" si="10"/>
        <v>0</v>
      </c>
      <c r="W35">
        <f t="shared" ca="1" si="11"/>
        <v>0</v>
      </c>
    </row>
    <row r="36" spans="1:23">
      <c r="A36" s="2" t="s">
        <v>34</v>
      </c>
      <c r="B36" s="4">
        <v>34</v>
      </c>
      <c r="C36" s="3">
        <v>7.9580000000000002</v>
      </c>
      <c r="D36" s="1">
        <v>-0.63983325838891336</v>
      </c>
      <c r="E36" s="1">
        <v>1.7231422282549851</v>
      </c>
      <c r="K36">
        <f t="shared" ca="1" si="1"/>
        <v>2.0083091087438669</v>
      </c>
      <c r="L36">
        <f t="shared" ca="1" si="2"/>
        <v>2.9387064297474628</v>
      </c>
      <c r="M36">
        <f t="shared" ca="1" si="3"/>
        <v>1.490033959532439</v>
      </c>
      <c r="N36" t="str">
        <f t="shared" ca="1" si="0"/>
        <v>C3</v>
      </c>
      <c r="O36">
        <v>36</v>
      </c>
      <c r="P36" t="str">
        <f t="shared" ca="1" si="4"/>
        <v>C3</v>
      </c>
      <c r="Q36">
        <f t="shared" ca="1" si="5"/>
        <v>0</v>
      </c>
      <c r="R36">
        <f t="shared" ca="1" si="6"/>
        <v>0</v>
      </c>
      <c r="S36">
        <f t="shared" ca="1" si="7"/>
        <v>0</v>
      </c>
      <c r="T36">
        <f t="shared" ca="1" si="8"/>
        <v>0</v>
      </c>
      <c r="U36">
        <f t="shared" ca="1" si="9"/>
        <v>0</v>
      </c>
      <c r="V36">
        <f t="shared" ca="1" si="10"/>
        <v>-0.63983325838891336</v>
      </c>
      <c r="W36">
        <f t="shared" ca="1" si="11"/>
        <v>1.7231422282549851</v>
      </c>
    </row>
    <row r="37" spans="1:23">
      <c r="A37" s="2" t="s">
        <v>35</v>
      </c>
      <c r="B37" s="4">
        <v>89</v>
      </c>
      <c r="C37" s="3">
        <v>1.387</v>
      </c>
      <c r="D37" s="1">
        <v>2.2357736831982318</v>
      </c>
      <c r="E37" s="1">
        <v>-0.30405328024318362</v>
      </c>
      <c r="K37">
        <f t="shared" ca="1" si="1"/>
        <v>2.9891177628481049</v>
      </c>
      <c r="L37">
        <f t="shared" ca="1" si="2"/>
        <v>0.59281880037751478</v>
      </c>
      <c r="M37">
        <f t="shared" ca="1" si="3"/>
        <v>2.2309838361961205</v>
      </c>
      <c r="N37" t="str">
        <f t="shared" ca="1" si="0"/>
        <v>C2</v>
      </c>
      <c r="O37">
        <v>37</v>
      </c>
      <c r="P37" t="str">
        <f t="shared" ca="1" si="4"/>
        <v>C2</v>
      </c>
      <c r="Q37">
        <f t="shared" ca="1" si="5"/>
        <v>0</v>
      </c>
      <c r="R37">
        <f t="shared" ca="1" si="6"/>
        <v>0</v>
      </c>
      <c r="S37">
        <f t="shared" ca="1" si="7"/>
        <v>0</v>
      </c>
      <c r="T37">
        <f t="shared" ca="1" si="8"/>
        <v>2.2357736831982318</v>
      </c>
      <c r="U37">
        <f t="shared" ca="1" si="9"/>
        <v>-0.30405328024318362</v>
      </c>
      <c r="V37">
        <f t="shared" ca="1" si="10"/>
        <v>0</v>
      </c>
      <c r="W37">
        <f t="shared" ca="1" si="11"/>
        <v>0</v>
      </c>
    </row>
    <row r="38" spans="1:23">
      <c r="A38" s="2" t="s">
        <v>36</v>
      </c>
      <c r="B38" s="4">
        <v>69</v>
      </c>
      <c r="C38" s="3">
        <v>1.2130000000000001</v>
      </c>
      <c r="D38" s="1">
        <v>1.1900984317119971</v>
      </c>
      <c r="E38" s="1">
        <v>-0.35773339262770365</v>
      </c>
      <c r="K38">
        <f t="shared" ca="1" si="1"/>
        <v>1.9448375030652081</v>
      </c>
      <c r="L38">
        <f t="shared" ca="1" si="2"/>
        <v>0.58506462556485739</v>
      </c>
      <c r="M38">
        <f t="shared" ca="1" si="3"/>
        <v>1.328368180837556</v>
      </c>
      <c r="N38" t="str">
        <f t="shared" ca="1" si="0"/>
        <v>C2</v>
      </c>
      <c r="O38">
        <v>38</v>
      </c>
      <c r="P38" t="str">
        <f t="shared" ca="1" si="4"/>
        <v>C2</v>
      </c>
      <c r="Q38">
        <f t="shared" ca="1" si="5"/>
        <v>0</v>
      </c>
      <c r="R38">
        <f t="shared" ca="1" si="6"/>
        <v>0</v>
      </c>
      <c r="S38">
        <f t="shared" ca="1" si="7"/>
        <v>0</v>
      </c>
      <c r="T38">
        <f t="shared" ca="1" si="8"/>
        <v>1.1900984317119971</v>
      </c>
      <c r="U38">
        <f t="shared" ca="1" si="9"/>
        <v>-0.35773339262770365</v>
      </c>
      <c r="V38">
        <f t="shared" ca="1" si="10"/>
        <v>0</v>
      </c>
      <c r="W38">
        <f t="shared" ca="1" si="11"/>
        <v>0</v>
      </c>
    </row>
    <row r="39" spans="1:23">
      <c r="A39" s="2" t="s">
        <v>37</v>
      </c>
      <c r="B39" s="4">
        <v>35</v>
      </c>
      <c r="C39" s="3">
        <v>2.2629999999999999</v>
      </c>
      <c r="D39" s="1">
        <v>-0.5875494958146017</v>
      </c>
      <c r="E39" s="1">
        <v>-3.3801679962496445E-2</v>
      </c>
      <c r="K39">
        <f t="shared" ca="1" si="1"/>
        <v>0.29840219446383909</v>
      </c>
      <c r="L39">
        <f t="shared" ca="1" si="2"/>
        <v>2.2824705827134868</v>
      </c>
      <c r="M39">
        <f t="shared" ca="1" si="3"/>
        <v>0.87164461450435937</v>
      </c>
      <c r="N39" t="str">
        <f t="shared" ca="1" si="0"/>
        <v>C1</v>
      </c>
      <c r="O39">
        <v>39</v>
      </c>
      <c r="P39" t="str">
        <f t="shared" ca="1" si="4"/>
        <v>C1</v>
      </c>
      <c r="Q39">
        <f t="shared" ca="1" si="5"/>
        <v>0</v>
      </c>
      <c r="R39">
        <f t="shared" ca="1" si="6"/>
        <v>-0.5875494958146017</v>
      </c>
      <c r="S39">
        <f t="shared" ca="1" si="7"/>
        <v>-3.3801679962496445E-2</v>
      </c>
      <c r="T39">
        <f t="shared" ca="1" si="8"/>
        <v>0</v>
      </c>
      <c r="U39">
        <f t="shared" ca="1" si="9"/>
        <v>0</v>
      </c>
      <c r="V39">
        <f t="shared" ca="1" si="10"/>
        <v>0</v>
      </c>
      <c r="W39">
        <f t="shared" ca="1" si="11"/>
        <v>0</v>
      </c>
    </row>
    <row r="40" spans="1:23">
      <c r="A40" s="2" t="s">
        <v>38</v>
      </c>
      <c r="B40" s="4">
        <v>57</v>
      </c>
      <c r="C40" s="3">
        <v>2.7229999999999999</v>
      </c>
      <c r="D40" s="1">
        <v>0.56269328082025638</v>
      </c>
      <c r="E40" s="1">
        <v>0.10811126082416576</v>
      </c>
      <c r="K40">
        <f t="shared" ca="1" si="1"/>
        <v>1.3725508695656443</v>
      </c>
      <c r="L40">
        <f t="shared" ca="1" si="2"/>
        <v>1.1447245147677889</v>
      </c>
      <c r="M40">
        <f t="shared" ca="1" si="3"/>
        <v>0.54717865219203199</v>
      </c>
      <c r="N40" t="str">
        <f t="shared" ca="1" si="0"/>
        <v>C3</v>
      </c>
      <c r="O40">
        <v>40</v>
      </c>
      <c r="P40" t="str">
        <f t="shared" ca="1" si="4"/>
        <v>C3</v>
      </c>
      <c r="Q40">
        <f t="shared" ca="1" si="5"/>
        <v>0</v>
      </c>
      <c r="R40">
        <f t="shared" ca="1" si="6"/>
        <v>0</v>
      </c>
      <c r="S40">
        <f t="shared" ca="1" si="7"/>
        <v>0</v>
      </c>
      <c r="T40">
        <f t="shared" ca="1" si="8"/>
        <v>0</v>
      </c>
      <c r="U40">
        <f t="shared" ca="1" si="9"/>
        <v>0</v>
      </c>
      <c r="V40">
        <f t="shared" ca="1" si="10"/>
        <v>0.56269328082025638</v>
      </c>
      <c r="W40">
        <f t="shared" ca="1" si="11"/>
        <v>0.10811126082416576</v>
      </c>
    </row>
    <row r="41" spans="1:23">
      <c r="A41" s="2" t="s">
        <v>39</v>
      </c>
      <c r="B41" s="4">
        <v>81</v>
      </c>
      <c r="C41" s="3">
        <v>1.774</v>
      </c>
      <c r="D41" s="1">
        <v>1.817503582603738</v>
      </c>
      <c r="E41" s="1">
        <v>-0.18466130614657864</v>
      </c>
      <c r="K41">
        <f t="shared" ca="1" si="1"/>
        <v>2.5726066898712987</v>
      </c>
      <c r="L41">
        <f t="shared" ca="1" si="2"/>
        <v>0.17373596786639928</v>
      </c>
      <c r="M41">
        <f t="shared" ca="1" si="3"/>
        <v>1.7972336512688598</v>
      </c>
      <c r="N41" t="str">
        <f t="shared" ca="1" si="0"/>
        <v>C2</v>
      </c>
      <c r="O41">
        <v>41</v>
      </c>
      <c r="P41" t="str">
        <f t="shared" ca="1" si="4"/>
        <v>C2</v>
      </c>
      <c r="Q41">
        <f t="shared" ca="1" si="5"/>
        <v>0</v>
      </c>
      <c r="R41">
        <f t="shared" ca="1" si="6"/>
        <v>0</v>
      </c>
      <c r="S41">
        <f t="shared" ca="1" si="7"/>
        <v>0</v>
      </c>
      <c r="T41">
        <f t="shared" ca="1" si="8"/>
        <v>1.817503582603738</v>
      </c>
      <c r="U41">
        <f t="shared" ca="1" si="9"/>
        <v>-0.18466130614657864</v>
      </c>
      <c r="V41">
        <f t="shared" ca="1" si="10"/>
        <v>0</v>
      </c>
      <c r="W41">
        <f t="shared" ca="1" si="11"/>
        <v>0</v>
      </c>
    </row>
    <row r="42" spans="1:23">
      <c r="A42" s="2" t="s">
        <v>40</v>
      </c>
      <c r="B42" s="4">
        <v>43</v>
      </c>
      <c r="C42" s="3">
        <v>4.0410000000000004</v>
      </c>
      <c r="D42" s="1">
        <v>-0.16927939522010782</v>
      </c>
      <c r="E42" s="1">
        <v>0.51472268681725464</v>
      </c>
      <c r="K42">
        <f t="shared" ca="1" si="1"/>
        <v>0.98779614648841541</v>
      </c>
      <c r="L42">
        <f t="shared" ca="1" si="2"/>
        <v>1.9511246139637599</v>
      </c>
      <c r="M42">
        <f t="shared" ca="1" si="3"/>
        <v>0.31235047338129363</v>
      </c>
      <c r="N42" t="str">
        <f t="shared" ca="1" si="0"/>
        <v>C3</v>
      </c>
      <c r="O42">
        <v>42</v>
      </c>
      <c r="P42" t="str">
        <f t="shared" ca="1" si="4"/>
        <v>C3</v>
      </c>
      <c r="Q42">
        <f t="shared" ca="1" si="5"/>
        <v>0</v>
      </c>
      <c r="R42">
        <f t="shared" ca="1" si="6"/>
        <v>0</v>
      </c>
      <c r="S42">
        <f t="shared" ca="1" si="7"/>
        <v>0</v>
      </c>
      <c r="T42">
        <f t="shared" ca="1" si="8"/>
        <v>0</v>
      </c>
      <c r="U42">
        <f t="shared" ca="1" si="9"/>
        <v>0</v>
      </c>
      <c r="V42">
        <f t="shared" ca="1" si="10"/>
        <v>-0.16927939522010782</v>
      </c>
      <c r="W42">
        <f t="shared" ca="1" si="11"/>
        <v>0.51472268681725464</v>
      </c>
    </row>
    <row r="43" spans="1:23">
      <c r="A43" s="2" t="s">
        <v>41</v>
      </c>
      <c r="B43" s="4">
        <v>44</v>
      </c>
      <c r="C43" s="3">
        <v>1.2E-2</v>
      </c>
      <c r="D43" s="1">
        <v>-0.11699563264579609</v>
      </c>
      <c r="E43" s="1">
        <v>-0.72824957063809781</v>
      </c>
      <c r="K43">
        <f t="shared" ca="1" si="1"/>
        <v>0.77718006931690076</v>
      </c>
      <c r="L43">
        <f t="shared" ca="1" si="2"/>
        <v>1.9304642674946073</v>
      </c>
      <c r="M43">
        <f t="shared" ca="1" si="3"/>
        <v>1.2065751374428004</v>
      </c>
      <c r="N43" t="str">
        <f t="shared" ca="1" si="0"/>
        <v>C1</v>
      </c>
      <c r="O43">
        <v>43</v>
      </c>
      <c r="P43" t="str">
        <f t="shared" ca="1" si="4"/>
        <v>C1</v>
      </c>
      <c r="Q43">
        <f t="shared" ca="1" si="5"/>
        <v>0</v>
      </c>
      <c r="R43">
        <f t="shared" ca="1" si="6"/>
        <v>-0.11699563264579609</v>
      </c>
      <c r="S43">
        <f t="shared" ca="1" si="7"/>
        <v>-0.72824957063809781</v>
      </c>
      <c r="T43">
        <f t="shared" ca="1" si="8"/>
        <v>0</v>
      </c>
      <c r="U43">
        <f t="shared" ca="1" si="9"/>
        <v>0</v>
      </c>
      <c r="V43">
        <f t="shared" ca="1" si="10"/>
        <v>0</v>
      </c>
      <c r="W43">
        <f t="shared" ca="1" si="11"/>
        <v>0</v>
      </c>
    </row>
    <row r="44" spans="1:23">
      <c r="A44" s="2" t="s">
        <v>42</v>
      </c>
      <c r="B44" s="4">
        <v>28</v>
      </c>
      <c r="C44" s="3">
        <v>3</v>
      </c>
      <c r="D44" s="1">
        <v>-0.9535358338347838</v>
      </c>
      <c r="E44" s="1">
        <v>0.19356753168917762</v>
      </c>
      <c r="K44">
        <f t="shared" ca="1" si="1"/>
        <v>0.51598149039262053</v>
      </c>
      <c r="L44">
        <f t="shared" ca="1" si="2"/>
        <v>2.6605617923575502</v>
      </c>
      <c r="M44">
        <f t="shared" ca="1" si="3"/>
        <v>1.1201876748172146</v>
      </c>
      <c r="N44" t="str">
        <f t="shared" ca="1" si="0"/>
        <v>C1</v>
      </c>
      <c r="O44">
        <v>44</v>
      </c>
      <c r="P44" t="str">
        <f t="shared" ca="1" si="4"/>
        <v>C1</v>
      </c>
      <c r="Q44">
        <f t="shared" ca="1" si="5"/>
        <v>0</v>
      </c>
      <c r="R44">
        <f t="shared" ca="1" si="6"/>
        <v>-0.9535358338347838</v>
      </c>
      <c r="S44">
        <f t="shared" ca="1" si="7"/>
        <v>0.19356753168917762</v>
      </c>
      <c r="T44">
        <f t="shared" ca="1" si="8"/>
        <v>0</v>
      </c>
      <c r="U44">
        <f t="shared" ca="1" si="9"/>
        <v>0</v>
      </c>
      <c r="V44">
        <f t="shared" ca="1" si="10"/>
        <v>0</v>
      </c>
      <c r="W44">
        <f t="shared" ca="1" si="11"/>
        <v>0</v>
      </c>
    </row>
    <row r="45" spans="1:23">
      <c r="A45" s="2" t="s">
        <v>43</v>
      </c>
      <c r="B45" s="4">
        <v>30</v>
      </c>
      <c r="C45" s="3">
        <v>3.6</v>
      </c>
      <c r="D45" s="1">
        <v>-0.84896830868616036</v>
      </c>
      <c r="E45" s="1">
        <v>0.37867136749786751</v>
      </c>
      <c r="K45">
        <f t="shared" ca="1" si="1"/>
        <v>0.66752891408176263</v>
      </c>
      <c r="L45">
        <f t="shared" ca="1" si="2"/>
        <v>2.5815586090009885</v>
      </c>
      <c r="M45">
        <f t="shared" ca="1" si="3"/>
        <v>0.98822721374653832</v>
      </c>
      <c r="N45" t="str">
        <f t="shared" ca="1" si="0"/>
        <v>C1</v>
      </c>
      <c r="O45">
        <v>45</v>
      </c>
      <c r="P45" t="str">
        <f t="shared" ca="1" si="4"/>
        <v>C1</v>
      </c>
      <c r="Q45">
        <f t="shared" ca="1" si="5"/>
        <v>0</v>
      </c>
      <c r="R45">
        <f t="shared" ca="1" si="6"/>
        <v>-0.84896830868616036</v>
      </c>
      <c r="S45">
        <f t="shared" ca="1" si="7"/>
        <v>0.37867136749786751</v>
      </c>
      <c r="T45">
        <f t="shared" ca="1" si="8"/>
        <v>0</v>
      </c>
      <c r="U45">
        <f t="shared" ca="1" si="9"/>
        <v>0</v>
      </c>
      <c r="V45">
        <f t="shared" ca="1" si="10"/>
        <v>0</v>
      </c>
      <c r="W45">
        <f t="shared" ca="1" si="11"/>
        <v>0</v>
      </c>
    </row>
    <row r="46" spans="1:23">
      <c r="A46" s="2" t="s">
        <v>44</v>
      </c>
      <c r="B46" s="4">
        <v>48</v>
      </c>
      <c r="C46" s="3">
        <v>2</v>
      </c>
      <c r="D46" s="1">
        <v>9.2139417651450825E-2</v>
      </c>
      <c r="E46" s="1">
        <v>-0.11493886132530547</v>
      </c>
      <c r="K46">
        <f t="shared" ca="1" si="1"/>
        <v>0.86174283933627216</v>
      </c>
      <c r="L46">
        <f t="shared" ca="1" si="2"/>
        <v>1.6034945475922129</v>
      </c>
      <c r="M46">
        <f t="shared" ca="1" si="3"/>
        <v>0.56805853599602774</v>
      </c>
      <c r="N46" t="str">
        <f t="shared" ca="1" si="0"/>
        <v>C3</v>
      </c>
      <c r="O46">
        <v>46</v>
      </c>
      <c r="P46" t="str">
        <f t="shared" ca="1" si="4"/>
        <v>C3</v>
      </c>
      <c r="Q46">
        <f t="shared" ca="1" si="5"/>
        <v>0</v>
      </c>
      <c r="R46">
        <f t="shared" ca="1" si="6"/>
        <v>0</v>
      </c>
      <c r="S46">
        <f t="shared" ca="1" si="7"/>
        <v>0</v>
      </c>
      <c r="T46">
        <f t="shared" ca="1" si="8"/>
        <v>0</v>
      </c>
      <c r="U46">
        <f t="shared" ca="1" si="9"/>
        <v>0</v>
      </c>
      <c r="V46">
        <f t="shared" ca="1" si="10"/>
        <v>9.2139417651450825E-2</v>
      </c>
      <c r="W46">
        <f t="shared" ca="1" si="11"/>
        <v>-0.11493886132530547</v>
      </c>
    </row>
    <row r="47" spans="1:23">
      <c r="A47" s="2" t="s">
        <v>45</v>
      </c>
      <c r="B47" s="4">
        <v>78</v>
      </c>
      <c r="C47" s="3">
        <v>7.2</v>
      </c>
      <c r="D47" s="1">
        <v>1.6606522948808027</v>
      </c>
      <c r="E47" s="1">
        <v>1.4892943823500064</v>
      </c>
      <c r="K47">
        <f t="shared" ca="1" si="1"/>
        <v>2.994049142847818</v>
      </c>
      <c r="L47">
        <f t="shared" ca="1" si="2"/>
        <v>1.5513839532392186</v>
      </c>
      <c r="M47">
        <f t="shared" ca="1" si="3"/>
        <v>1.8439261454511851</v>
      </c>
      <c r="N47" t="str">
        <f t="shared" ca="1" si="0"/>
        <v>C2</v>
      </c>
      <c r="O47">
        <v>47</v>
      </c>
      <c r="P47" t="str">
        <f t="shared" ca="1" si="4"/>
        <v>C2</v>
      </c>
      <c r="Q47">
        <f t="shared" ca="1" si="5"/>
        <v>0</v>
      </c>
      <c r="R47">
        <f t="shared" ca="1" si="6"/>
        <v>0</v>
      </c>
      <c r="S47">
        <f t="shared" ca="1" si="7"/>
        <v>0</v>
      </c>
      <c r="T47">
        <f t="shared" ca="1" si="8"/>
        <v>1.6606522948808027</v>
      </c>
      <c r="U47">
        <f t="shared" ca="1" si="9"/>
        <v>1.4892943823500064</v>
      </c>
      <c r="V47">
        <f t="shared" ca="1" si="10"/>
        <v>0</v>
      </c>
      <c r="W47">
        <f t="shared" ca="1" si="11"/>
        <v>0</v>
      </c>
    </row>
    <row r="48" spans="1:23">
      <c r="A48" s="2" t="s">
        <v>46</v>
      </c>
      <c r="B48" s="4">
        <v>40</v>
      </c>
      <c r="C48" s="3">
        <v>6.8280000000000003</v>
      </c>
      <c r="D48" s="1">
        <v>-0.32613068294304304</v>
      </c>
      <c r="E48" s="1">
        <v>1.3745300041486188</v>
      </c>
      <c r="K48">
        <f t="shared" ca="1" si="1"/>
        <v>1.7106736290960913</v>
      </c>
      <c r="L48">
        <f t="shared" ca="1" si="2"/>
        <v>2.4792659191541633</v>
      </c>
      <c r="M48">
        <f t="shared" ca="1" si="3"/>
        <v>1.0326229899888322</v>
      </c>
      <c r="N48" t="str">
        <f t="shared" ca="1" si="0"/>
        <v>C3</v>
      </c>
      <c r="O48">
        <v>48</v>
      </c>
      <c r="P48" t="str">
        <f t="shared" ca="1" si="4"/>
        <v>C3</v>
      </c>
      <c r="Q48">
        <f t="shared" ca="1" si="5"/>
        <v>0</v>
      </c>
      <c r="R48">
        <f t="shared" ca="1" si="6"/>
        <v>0</v>
      </c>
      <c r="S48">
        <f t="shared" ca="1" si="7"/>
        <v>0</v>
      </c>
      <c r="T48">
        <f t="shared" ca="1" si="8"/>
        <v>0</v>
      </c>
      <c r="U48">
        <f t="shared" ca="1" si="9"/>
        <v>0</v>
      </c>
      <c r="V48">
        <f t="shared" ca="1" si="10"/>
        <v>-0.32613068294304304</v>
      </c>
      <c r="W48">
        <f t="shared" ca="1" si="11"/>
        <v>1.3745300041486188</v>
      </c>
    </row>
    <row r="49" spans="1:23">
      <c r="A49" s="2" t="s">
        <v>47</v>
      </c>
      <c r="B49" s="4">
        <v>37</v>
      </c>
      <c r="C49" s="3">
        <v>5.016</v>
      </c>
      <c r="D49" s="1">
        <v>-0.4829819706659782</v>
      </c>
      <c r="E49" s="1">
        <v>0.81551642000637559</v>
      </c>
      <c r="K49">
        <f t="shared" ca="1" si="1"/>
        <v>1.1302691738967012</v>
      </c>
      <c r="L49">
        <f t="shared" ca="1" si="2"/>
        <v>2.3477761602915139</v>
      </c>
      <c r="M49">
        <f t="shared" ca="1" si="3"/>
        <v>0.71864743933057174</v>
      </c>
      <c r="N49" t="str">
        <f t="shared" ca="1" si="0"/>
        <v>C3</v>
      </c>
      <c r="O49">
        <v>49</v>
      </c>
      <c r="P49" t="str">
        <f t="shared" ca="1" si="4"/>
        <v>C3</v>
      </c>
      <c r="Q49">
        <f t="shared" ca="1" si="5"/>
        <v>0</v>
      </c>
      <c r="R49">
        <f t="shared" ca="1" si="6"/>
        <v>0</v>
      </c>
      <c r="S49">
        <f t="shared" ca="1" si="7"/>
        <v>0</v>
      </c>
      <c r="T49">
        <f t="shared" ca="1" si="8"/>
        <v>0</v>
      </c>
      <c r="U49">
        <f t="shared" ca="1" si="9"/>
        <v>0</v>
      </c>
      <c r="V49">
        <f t="shared" ca="1" si="10"/>
        <v>-0.4829819706659782</v>
      </c>
      <c r="W49">
        <f t="shared" ca="1" si="11"/>
        <v>0.81551642000637559</v>
      </c>
    </row>
    <row r="50" spans="1:23">
      <c r="A50" s="2" t="s">
        <v>47</v>
      </c>
      <c r="B50" s="4">
        <v>29</v>
      </c>
      <c r="C50" s="3">
        <v>6.5439999999999996</v>
      </c>
      <c r="D50" s="1">
        <v>-0.90125207126047202</v>
      </c>
      <c r="E50" s="1">
        <v>1.2869141885325055</v>
      </c>
      <c r="K50">
        <f t="shared" ca="1" si="1"/>
        <v>1.5758396351986608</v>
      </c>
      <c r="L50">
        <f t="shared" ca="1" si="2"/>
        <v>2.9254109094715806</v>
      </c>
      <c r="M50">
        <f t="shared" ca="1" si="3"/>
        <v>1.3323724654216436</v>
      </c>
      <c r="N50" t="str">
        <f t="shared" ca="1" si="0"/>
        <v>C3</v>
      </c>
      <c r="O50">
        <v>50</v>
      </c>
      <c r="P50" t="str">
        <f t="shared" ca="1" si="4"/>
        <v>C1</v>
      </c>
      <c r="Q50">
        <f t="shared" ca="1" si="5"/>
        <v>1</v>
      </c>
      <c r="R50">
        <f t="shared" ca="1" si="6"/>
        <v>0</v>
      </c>
      <c r="S50">
        <f t="shared" ca="1" si="7"/>
        <v>0</v>
      </c>
      <c r="T50">
        <f t="shared" ca="1" si="8"/>
        <v>0</v>
      </c>
      <c r="U50">
        <f t="shared" ca="1" si="9"/>
        <v>0</v>
      </c>
      <c r="V50">
        <f t="shared" ca="1" si="10"/>
        <v>-0.90125207126047202</v>
      </c>
      <c r="W50">
        <f t="shared" ca="1" si="11"/>
        <v>1.2869141885325055</v>
      </c>
    </row>
    <row r="51" spans="1:23">
      <c r="A51" s="2" t="s">
        <v>48</v>
      </c>
      <c r="B51" s="4">
        <v>73</v>
      </c>
      <c r="C51" s="3">
        <v>5.2220000000000004</v>
      </c>
      <c r="D51" s="1">
        <v>1.399233482009244</v>
      </c>
      <c r="E51" s="1">
        <v>0.87906873696735921</v>
      </c>
      <c r="K51">
        <f t="shared" ca="1" si="1"/>
        <v>2.4456551135456039</v>
      </c>
      <c r="L51">
        <f t="shared" ca="1" si="2"/>
        <v>0.98610542859356942</v>
      </c>
      <c r="M51">
        <f t="shared" ca="1" si="3"/>
        <v>1.3331208136256507</v>
      </c>
      <c r="N51" t="str">
        <f t="shared" ca="1" si="0"/>
        <v>C2</v>
      </c>
      <c r="O51">
        <v>51</v>
      </c>
      <c r="P51" t="str">
        <f t="shared" ca="1" si="4"/>
        <v>C2</v>
      </c>
      <c r="Q51">
        <f t="shared" ca="1" si="5"/>
        <v>0</v>
      </c>
      <c r="R51">
        <f t="shared" ca="1" si="6"/>
        <v>0</v>
      </c>
      <c r="S51">
        <f t="shared" ca="1" si="7"/>
        <v>0</v>
      </c>
      <c r="T51">
        <f t="shared" ca="1" si="8"/>
        <v>1.399233482009244</v>
      </c>
      <c r="U51">
        <f t="shared" ca="1" si="9"/>
        <v>0.87906873696735921</v>
      </c>
      <c r="V51">
        <f t="shared" ca="1" si="10"/>
        <v>0</v>
      </c>
      <c r="W51">
        <f t="shared" ca="1" si="11"/>
        <v>0</v>
      </c>
    </row>
    <row r="52" spans="1:23">
      <c r="A52" s="2" t="s">
        <v>49</v>
      </c>
      <c r="B52" s="4">
        <v>64</v>
      </c>
      <c r="C52" s="3">
        <v>4.0030000000000001</v>
      </c>
      <c r="D52" s="1">
        <v>0.92867961884043848</v>
      </c>
      <c r="E52" s="1">
        <v>0.50299944388270423</v>
      </c>
      <c r="K52">
        <f t="shared" ca="1" si="1"/>
        <v>1.8560959337864347</v>
      </c>
      <c r="L52">
        <f t="shared" ca="1" si="2"/>
        <v>0.95171772206493233</v>
      </c>
      <c r="M52">
        <f t="shared" ca="1" si="3"/>
        <v>0.79377927717537999</v>
      </c>
      <c r="N52" t="str">
        <f t="shared" ca="1" si="0"/>
        <v>C3</v>
      </c>
      <c r="O52">
        <v>52</v>
      </c>
      <c r="P52" t="str">
        <f t="shared" ca="1" si="4"/>
        <v>C3</v>
      </c>
      <c r="Q52">
        <f t="shared" ca="1" si="5"/>
        <v>0</v>
      </c>
      <c r="R52">
        <f t="shared" ca="1" si="6"/>
        <v>0</v>
      </c>
      <c r="S52">
        <f t="shared" ca="1" si="7"/>
        <v>0</v>
      </c>
      <c r="T52">
        <f t="shared" ca="1" si="8"/>
        <v>0</v>
      </c>
      <c r="U52">
        <f t="shared" ca="1" si="9"/>
        <v>0</v>
      </c>
      <c r="V52">
        <f t="shared" ca="1" si="10"/>
        <v>0.92867961884043848</v>
      </c>
      <c r="W52">
        <f t="shared" ca="1" si="11"/>
        <v>0.50299944388270423</v>
      </c>
    </row>
    <row r="53" spans="1:23">
      <c r="A53" s="2" t="s">
        <v>50</v>
      </c>
      <c r="B53" s="4">
        <v>47</v>
      </c>
      <c r="C53" s="3">
        <v>0.88</v>
      </c>
      <c r="D53" s="1">
        <v>3.9855655077139097E-2</v>
      </c>
      <c r="E53" s="1">
        <v>-0.46046602150152655</v>
      </c>
      <c r="K53">
        <f t="shared" ca="1" si="1"/>
        <v>0.81295776163527811</v>
      </c>
      <c r="L53">
        <f t="shared" ca="1" si="2"/>
        <v>1.7022570766294332</v>
      </c>
      <c r="M53">
        <f t="shared" ca="1" si="3"/>
        <v>0.91696038795634771</v>
      </c>
      <c r="N53" t="str">
        <f t="shared" ca="1" si="0"/>
        <v>C1</v>
      </c>
      <c r="O53">
        <v>53</v>
      </c>
      <c r="P53" t="str">
        <f t="shared" ca="1" si="4"/>
        <v>C1</v>
      </c>
      <c r="Q53">
        <f t="shared" ca="1" si="5"/>
        <v>0</v>
      </c>
      <c r="R53">
        <f t="shared" ca="1" si="6"/>
        <v>3.9855655077139097E-2</v>
      </c>
      <c r="S53">
        <f t="shared" ca="1" si="7"/>
        <v>-0.46046602150152655</v>
      </c>
      <c r="T53">
        <f t="shared" ca="1" si="8"/>
        <v>0</v>
      </c>
      <c r="U53">
        <f t="shared" ca="1" si="9"/>
        <v>0</v>
      </c>
      <c r="V53">
        <f t="shared" ca="1" si="10"/>
        <v>0</v>
      </c>
      <c r="W53">
        <f t="shared" ca="1" si="11"/>
        <v>0</v>
      </c>
    </row>
    <row r="54" spans="1:23">
      <c r="A54" s="2" t="s">
        <v>51</v>
      </c>
      <c r="B54" s="4">
        <v>39</v>
      </c>
      <c r="C54" s="3">
        <v>1.54</v>
      </c>
      <c r="D54" s="1">
        <v>-0.37841444551735476</v>
      </c>
      <c r="E54" s="1">
        <v>-0.25685180211196768</v>
      </c>
      <c r="K54">
        <f t="shared" ca="1" si="1"/>
        <v>0.37568802711992388</v>
      </c>
      <c r="L54">
        <f t="shared" ca="1" si="2"/>
        <v>2.082328247254861</v>
      </c>
      <c r="M54">
        <f t="shared" ca="1" si="3"/>
        <v>0.87567701364718398</v>
      </c>
      <c r="N54" t="str">
        <f t="shared" ca="1" si="0"/>
        <v>C1</v>
      </c>
      <c r="O54">
        <v>54</v>
      </c>
      <c r="P54" t="str">
        <f t="shared" ca="1" si="4"/>
        <v>C1</v>
      </c>
      <c r="Q54">
        <f t="shared" ca="1" si="5"/>
        <v>0</v>
      </c>
      <c r="R54">
        <f t="shared" ca="1" si="6"/>
        <v>-0.37841444551735476</v>
      </c>
      <c r="S54">
        <f t="shared" ca="1" si="7"/>
        <v>-0.25685180211196768</v>
      </c>
      <c r="T54">
        <f t="shared" ca="1" si="8"/>
        <v>0</v>
      </c>
      <c r="U54">
        <f t="shared" ca="1" si="9"/>
        <v>0</v>
      </c>
      <c r="V54">
        <f t="shared" ca="1" si="10"/>
        <v>0</v>
      </c>
      <c r="W54">
        <f t="shared" ca="1" si="11"/>
        <v>0</v>
      </c>
    </row>
    <row r="55" spans="1:23">
      <c r="A55" s="2" t="s">
        <v>52</v>
      </c>
      <c r="B55" s="4">
        <v>72</v>
      </c>
      <c r="C55" s="3">
        <v>0.999</v>
      </c>
      <c r="D55" s="1">
        <v>1.3469497194349322</v>
      </c>
      <c r="E55" s="1">
        <v>-0.42375376073280302</v>
      </c>
      <c r="K55">
        <f t="shared" ca="1" si="1"/>
        <v>2.1049931757545632</v>
      </c>
      <c r="L55">
        <f t="shared" ca="1" si="2"/>
        <v>0.50203338710444501</v>
      </c>
      <c r="M55">
        <f t="shared" ca="1" si="3"/>
        <v>1.493603038349953</v>
      </c>
      <c r="N55" t="str">
        <f t="shared" ca="1" si="0"/>
        <v>C2</v>
      </c>
      <c r="O55">
        <v>55</v>
      </c>
      <c r="P55" t="str">
        <f t="shared" ca="1" si="4"/>
        <v>C2</v>
      </c>
      <c r="Q55">
        <f t="shared" ca="1" si="5"/>
        <v>0</v>
      </c>
      <c r="R55">
        <f t="shared" ca="1" si="6"/>
        <v>0</v>
      </c>
      <c r="S55">
        <f t="shared" ca="1" si="7"/>
        <v>0</v>
      </c>
      <c r="T55">
        <f t="shared" ca="1" si="8"/>
        <v>1.3469497194349322</v>
      </c>
      <c r="U55">
        <f t="shared" ca="1" si="9"/>
        <v>-0.42375376073280302</v>
      </c>
      <c r="V55">
        <f t="shared" ca="1" si="10"/>
        <v>0</v>
      </c>
      <c r="W55">
        <f t="shared" ca="1" si="11"/>
        <v>0</v>
      </c>
    </row>
    <row r="56" spans="1:23">
      <c r="A56" s="2" t="s">
        <v>53</v>
      </c>
      <c r="B56" s="4">
        <v>48</v>
      </c>
      <c r="C56" s="3">
        <v>2.1</v>
      </c>
      <c r="D56" s="1">
        <v>9.2139417651450825E-2</v>
      </c>
      <c r="E56" s="1">
        <v>-8.4088222023857129E-2</v>
      </c>
      <c r="K56">
        <f t="shared" ca="1" si="1"/>
        <v>0.86824994549826684</v>
      </c>
      <c r="L56">
        <f t="shared" ca="1" si="2"/>
        <v>1.6027671488966853</v>
      </c>
      <c r="M56">
        <f t="shared" ca="1" si="3"/>
        <v>0.53730787271748648</v>
      </c>
      <c r="N56" t="str">
        <f t="shared" ca="1" si="0"/>
        <v>C3</v>
      </c>
      <c r="O56">
        <v>56</v>
      </c>
      <c r="P56" t="str">
        <f t="shared" ca="1" si="4"/>
        <v>C3</v>
      </c>
      <c r="Q56">
        <f t="shared" ca="1" si="5"/>
        <v>0</v>
      </c>
      <c r="R56">
        <f t="shared" ca="1" si="6"/>
        <v>0</v>
      </c>
      <c r="S56">
        <f t="shared" ca="1" si="7"/>
        <v>0</v>
      </c>
      <c r="T56">
        <f t="shared" ca="1" si="8"/>
        <v>0</v>
      </c>
      <c r="U56">
        <f t="shared" ca="1" si="9"/>
        <v>0</v>
      </c>
      <c r="V56">
        <f t="shared" ca="1" si="10"/>
        <v>9.2139417651450825E-2</v>
      </c>
      <c r="W56">
        <f t="shared" ca="1" si="11"/>
        <v>-8.4088222023857129E-2</v>
      </c>
    </row>
    <row r="57" spans="1:23">
      <c r="A57" s="2" t="s">
        <v>54</v>
      </c>
      <c r="B57" s="4">
        <v>29</v>
      </c>
      <c r="C57" s="3">
        <v>1.083</v>
      </c>
      <c r="D57" s="1">
        <v>-0.90125207126047202</v>
      </c>
      <c r="E57" s="1">
        <v>-0.39783922371958647</v>
      </c>
      <c r="K57">
        <f t="shared" ca="1" si="1"/>
        <v>0.18795923624121236</v>
      </c>
      <c r="L57">
        <f t="shared" ca="1" si="2"/>
        <v>2.6176723367271086</v>
      </c>
      <c r="M57">
        <f t="shared" ca="1" si="3"/>
        <v>1.3409950105648438</v>
      </c>
      <c r="N57" t="str">
        <f t="shared" ca="1" si="0"/>
        <v>C1</v>
      </c>
      <c r="O57">
        <v>57</v>
      </c>
      <c r="P57" t="str">
        <f t="shared" ca="1" si="4"/>
        <v>C1</v>
      </c>
      <c r="Q57">
        <f t="shared" ca="1" si="5"/>
        <v>0</v>
      </c>
      <c r="R57">
        <f t="shared" ca="1" si="6"/>
        <v>-0.90125207126047202</v>
      </c>
      <c r="S57">
        <f t="shared" ca="1" si="7"/>
        <v>-0.39783922371958647</v>
      </c>
      <c r="T57">
        <f t="shared" ca="1" si="8"/>
        <v>0</v>
      </c>
      <c r="U57">
        <f t="shared" ca="1" si="9"/>
        <v>0</v>
      </c>
      <c r="V57">
        <f t="shared" ca="1" si="10"/>
        <v>0</v>
      </c>
      <c r="W57">
        <f t="shared" ca="1" si="11"/>
        <v>0</v>
      </c>
    </row>
    <row r="58" spans="1:23">
      <c r="A58" s="2" t="s">
        <v>55</v>
      </c>
      <c r="B58" s="4">
        <v>26</v>
      </c>
      <c r="C58" s="3">
        <v>6.0039999999999996</v>
      </c>
      <c r="D58" s="1">
        <v>-1.0581033589834072</v>
      </c>
      <c r="E58" s="1">
        <v>1.1203207363046848</v>
      </c>
      <c r="K58">
        <f t="shared" ca="1" si="1"/>
        <v>1.4350338998644248</v>
      </c>
      <c r="L58">
        <f t="shared" ca="1" si="2"/>
        <v>2.9958991700076631</v>
      </c>
      <c r="M58">
        <f t="shared" ca="1" si="3"/>
        <v>1.3692163327274556</v>
      </c>
      <c r="N58" t="str">
        <f t="shared" ca="1" si="0"/>
        <v>C3</v>
      </c>
      <c r="O58">
        <v>58</v>
      </c>
      <c r="P58" t="str">
        <f t="shared" ca="1" si="4"/>
        <v>C1</v>
      </c>
      <c r="Q58">
        <f t="shared" ca="1" si="5"/>
        <v>1</v>
      </c>
      <c r="R58">
        <f t="shared" ca="1" si="6"/>
        <v>0</v>
      </c>
      <c r="S58">
        <f t="shared" ca="1" si="7"/>
        <v>0</v>
      </c>
      <c r="T58">
        <f t="shared" ca="1" si="8"/>
        <v>0</v>
      </c>
      <c r="U58">
        <f t="shared" ca="1" si="9"/>
        <v>0</v>
      </c>
      <c r="V58">
        <f t="shared" ca="1" si="10"/>
        <v>-1.0581033589834072</v>
      </c>
      <c r="W58">
        <f t="shared" ca="1" si="11"/>
        <v>1.1203207363046848</v>
      </c>
    </row>
    <row r="59" spans="1:23">
      <c r="A59" s="2" t="s">
        <v>56</v>
      </c>
      <c r="B59" s="4">
        <v>53</v>
      </c>
      <c r="C59" s="3">
        <v>2.8279999999999998</v>
      </c>
      <c r="D59" s="1">
        <v>0.3535582305230095</v>
      </c>
      <c r="E59" s="1">
        <v>0.14050443209068647</v>
      </c>
      <c r="K59">
        <f t="shared" ca="1" si="1"/>
        <v>1.1847063374502296</v>
      </c>
      <c r="L59">
        <f t="shared" ca="1" si="2"/>
        <v>1.3563513764818524</v>
      </c>
      <c r="M59">
        <f t="shared" ca="1" si="3"/>
        <v>0.37910689891345134</v>
      </c>
      <c r="N59" t="str">
        <f t="shared" ca="1" si="0"/>
        <v>C3</v>
      </c>
      <c r="O59">
        <v>59</v>
      </c>
      <c r="P59" t="str">
        <f t="shared" ca="1" si="4"/>
        <v>C3</v>
      </c>
      <c r="Q59">
        <f t="shared" ca="1" si="5"/>
        <v>0</v>
      </c>
      <c r="R59">
        <f t="shared" ca="1" si="6"/>
        <v>0</v>
      </c>
      <c r="S59">
        <f t="shared" ca="1" si="7"/>
        <v>0</v>
      </c>
      <c r="T59">
        <f t="shared" ca="1" si="8"/>
        <v>0</v>
      </c>
      <c r="U59">
        <f t="shared" ca="1" si="9"/>
        <v>0</v>
      </c>
      <c r="V59">
        <f t="shared" ca="1" si="10"/>
        <v>0.3535582305230095</v>
      </c>
      <c r="W59">
        <f t="shared" ca="1" si="11"/>
        <v>0.14050443209068647</v>
      </c>
    </row>
    <row r="60" spans="1:23">
      <c r="A60" s="2" t="s">
        <v>57</v>
      </c>
      <c r="B60" s="4">
        <v>41</v>
      </c>
      <c r="C60" s="3">
        <v>2.4580000000000002</v>
      </c>
      <c r="D60" s="1">
        <v>-0.27384692036873126</v>
      </c>
      <c r="E60" s="1">
        <v>2.6357066675327844E-2</v>
      </c>
      <c r="K60">
        <f t="shared" ca="1" si="1"/>
        <v>0.56999940481830413</v>
      </c>
      <c r="L60">
        <f t="shared" ca="1" si="2"/>
        <v>1.9705664331265405</v>
      </c>
      <c r="M60">
        <f t="shared" ca="1" si="3"/>
        <v>0.59084183686417679</v>
      </c>
      <c r="N60" t="str">
        <f t="shared" ca="1" si="0"/>
        <v>C1</v>
      </c>
      <c r="O60">
        <v>60</v>
      </c>
      <c r="P60" t="str">
        <f t="shared" ca="1" si="4"/>
        <v>C1</v>
      </c>
      <c r="Q60">
        <f t="shared" ca="1" si="5"/>
        <v>0</v>
      </c>
      <c r="R60">
        <f t="shared" ca="1" si="6"/>
        <v>-0.27384692036873126</v>
      </c>
      <c r="S60">
        <f t="shared" ca="1" si="7"/>
        <v>2.6357066675327844E-2</v>
      </c>
      <c r="T60">
        <f t="shared" ca="1" si="8"/>
        <v>0</v>
      </c>
      <c r="U60">
        <f t="shared" ca="1" si="9"/>
        <v>0</v>
      </c>
      <c r="V60">
        <f t="shared" ca="1" si="10"/>
        <v>0</v>
      </c>
      <c r="W60">
        <f t="shared" ca="1" si="11"/>
        <v>0</v>
      </c>
    </row>
    <row r="61" spans="1:23">
      <c r="A61" s="2" t="s">
        <v>58</v>
      </c>
      <c r="B61" s="4">
        <v>57</v>
      </c>
      <c r="C61" s="3">
        <v>1.954</v>
      </c>
      <c r="D61" s="1">
        <v>0.56269328082025638</v>
      </c>
      <c r="E61" s="1">
        <v>-0.12913015540397171</v>
      </c>
      <c r="K61">
        <f t="shared" ca="1" si="1"/>
        <v>1.3248006444512921</v>
      </c>
      <c r="L61">
        <f t="shared" ca="1" si="2"/>
        <v>1.1340626759718584</v>
      </c>
      <c r="M61">
        <f t="shared" ca="1" si="3"/>
        <v>0.72011279110181936</v>
      </c>
      <c r="N61" t="str">
        <f t="shared" ca="1" si="0"/>
        <v>C3</v>
      </c>
      <c r="O61">
        <v>61</v>
      </c>
      <c r="P61" t="str">
        <f t="shared" ca="1" si="4"/>
        <v>C3</v>
      </c>
      <c r="Q61">
        <f t="shared" ca="1" si="5"/>
        <v>0</v>
      </c>
      <c r="R61">
        <f t="shared" ca="1" si="6"/>
        <v>0</v>
      </c>
      <c r="S61">
        <f t="shared" ca="1" si="7"/>
        <v>0</v>
      </c>
      <c r="T61">
        <f t="shared" ca="1" si="8"/>
        <v>0</v>
      </c>
      <c r="U61">
        <f t="shared" ca="1" si="9"/>
        <v>0</v>
      </c>
      <c r="V61">
        <f t="shared" ca="1" si="10"/>
        <v>0.56269328082025638</v>
      </c>
      <c r="W61">
        <f t="shared" ca="1" si="11"/>
        <v>-0.12913015540397171</v>
      </c>
    </row>
    <row r="62" spans="1:23">
      <c r="A62" s="2" t="s">
        <v>59</v>
      </c>
      <c r="B62" s="4">
        <v>28</v>
      </c>
      <c r="C62" s="3">
        <v>1</v>
      </c>
      <c r="D62" s="1">
        <v>-0.9535358338347838</v>
      </c>
      <c r="E62" s="1">
        <v>-0.42344525433978858</v>
      </c>
      <c r="K62">
        <f t="shared" ca="1" si="1"/>
        <v>0.24520848909833828</v>
      </c>
      <c r="L62">
        <f t="shared" ca="1" si="2"/>
        <v>2.6728765219085417</v>
      </c>
      <c r="M62">
        <f t="shared" ca="1" si="3"/>
        <v>1.3977376972786246</v>
      </c>
      <c r="N62" t="str">
        <f t="shared" ca="1" si="0"/>
        <v>C1</v>
      </c>
      <c r="O62">
        <v>62</v>
      </c>
      <c r="P62" t="str">
        <f t="shared" ca="1" si="4"/>
        <v>C1</v>
      </c>
      <c r="Q62">
        <f t="shared" ca="1" si="5"/>
        <v>0</v>
      </c>
      <c r="R62">
        <f t="shared" ca="1" si="6"/>
        <v>-0.9535358338347838</v>
      </c>
      <c r="S62">
        <f t="shared" ca="1" si="7"/>
        <v>-0.42344525433978858</v>
      </c>
      <c r="T62">
        <f t="shared" ca="1" si="8"/>
        <v>0</v>
      </c>
      <c r="U62">
        <f t="shared" ca="1" si="9"/>
        <v>0</v>
      </c>
      <c r="V62">
        <f t="shared" ca="1" si="10"/>
        <v>0</v>
      </c>
      <c r="W62">
        <f t="shared" ca="1" si="11"/>
        <v>0</v>
      </c>
    </row>
    <row r="63" spans="1:23">
      <c r="A63" s="2" t="s">
        <v>60</v>
      </c>
      <c r="B63" s="4">
        <v>37</v>
      </c>
      <c r="C63" s="3">
        <v>-1.17</v>
      </c>
      <c r="D63" s="1">
        <v>-0.4829819706659782</v>
      </c>
      <c r="E63" s="1">
        <v>-1.0929041271812168</v>
      </c>
      <c r="K63">
        <f t="shared" ca="1" si="1"/>
        <v>0.85479830869916906</v>
      </c>
      <c r="L63">
        <f t="shared" ca="1" si="2"/>
        <v>2.4095372391469314</v>
      </c>
      <c r="M63">
        <f t="shared" ca="1" si="3"/>
        <v>1.6639311813041193</v>
      </c>
      <c r="N63" t="str">
        <f t="shared" ca="1" si="0"/>
        <v>C1</v>
      </c>
      <c r="O63">
        <v>63</v>
      </c>
      <c r="P63" t="str">
        <f t="shared" ca="1" si="4"/>
        <v>C1</v>
      </c>
      <c r="Q63">
        <f t="shared" ca="1" si="5"/>
        <v>0</v>
      </c>
      <c r="R63">
        <f t="shared" ca="1" si="6"/>
        <v>-0.4829819706659782</v>
      </c>
      <c r="S63">
        <f t="shared" ca="1" si="7"/>
        <v>-1.0929041271812168</v>
      </c>
      <c r="T63">
        <f t="shared" ca="1" si="8"/>
        <v>0</v>
      </c>
      <c r="U63">
        <f t="shared" ca="1" si="9"/>
        <v>0</v>
      </c>
      <c r="V63">
        <f t="shared" ca="1" si="10"/>
        <v>0</v>
      </c>
      <c r="W63">
        <f t="shared" ca="1" si="11"/>
        <v>0</v>
      </c>
    </row>
    <row r="64" spans="1:23">
      <c r="A64" s="2" t="s">
        <v>61</v>
      </c>
      <c r="B64" s="4">
        <v>59</v>
      </c>
      <c r="C64" s="3">
        <v>2.274</v>
      </c>
      <c r="D64" s="1">
        <v>0.66726080596887982</v>
      </c>
      <c r="E64" s="1">
        <v>-3.0408109639337096E-2</v>
      </c>
      <c r="K64">
        <f t="shared" ca="1" si="1"/>
        <v>1.4426244094510952</v>
      </c>
      <c r="L64">
        <f t="shared" ca="1" si="2"/>
        <v>1.027966427800824</v>
      </c>
      <c r="M64">
        <f t="shared" ca="1" si="3"/>
        <v>0.71675652004507895</v>
      </c>
      <c r="N64" t="str">
        <f t="shared" ca="1" si="0"/>
        <v>C3</v>
      </c>
      <c r="O64">
        <v>64</v>
      </c>
      <c r="P64" t="str">
        <f t="shared" ca="1" si="4"/>
        <v>C3</v>
      </c>
      <c r="Q64">
        <f t="shared" ca="1" si="5"/>
        <v>0</v>
      </c>
      <c r="R64">
        <f t="shared" ca="1" si="6"/>
        <v>0</v>
      </c>
      <c r="S64">
        <f t="shared" ca="1" si="7"/>
        <v>0</v>
      </c>
      <c r="T64">
        <f t="shared" ca="1" si="8"/>
        <v>0</v>
      </c>
      <c r="U64">
        <f t="shared" ca="1" si="9"/>
        <v>0</v>
      </c>
      <c r="V64">
        <f t="shared" ca="1" si="10"/>
        <v>0.66726080596887982</v>
      </c>
      <c r="W64">
        <f t="shared" ca="1" si="11"/>
        <v>-3.0408109639337096E-2</v>
      </c>
    </row>
    <row r="65" spans="1:23">
      <c r="A65" s="2" t="s">
        <v>62</v>
      </c>
      <c r="B65" s="4">
        <v>26</v>
      </c>
      <c r="C65" s="3">
        <v>4.1379999999999999</v>
      </c>
      <c r="D65" s="1">
        <v>-1.0581033589834072</v>
      </c>
      <c r="E65" s="1">
        <v>0.54464780693965931</v>
      </c>
      <c r="K65">
        <f t="shared" ca="1" si="1"/>
        <v>0.88102794930654638</v>
      </c>
      <c r="L65">
        <f t="shared" ca="1" si="2"/>
        <v>2.8188436346678785</v>
      </c>
      <c r="M65">
        <f t="shared" ca="1" si="3"/>
        <v>1.1983192156036293</v>
      </c>
      <c r="N65" t="str">
        <f t="shared" ca="1" si="0"/>
        <v>C1</v>
      </c>
      <c r="O65">
        <v>65</v>
      </c>
      <c r="P65" t="str">
        <f t="shared" ca="1" si="4"/>
        <v>C1</v>
      </c>
      <c r="Q65">
        <f t="shared" ca="1" si="5"/>
        <v>0</v>
      </c>
      <c r="R65">
        <f t="shared" ca="1" si="6"/>
        <v>-1.0581033589834072</v>
      </c>
      <c r="S65">
        <f t="shared" ca="1" si="7"/>
        <v>0.54464780693965931</v>
      </c>
      <c r="T65">
        <f t="shared" ca="1" si="8"/>
        <v>0</v>
      </c>
      <c r="U65">
        <f t="shared" ca="1" si="9"/>
        <v>0</v>
      </c>
      <c r="V65">
        <f t="shared" ca="1" si="10"/>
        <v>0</v>
      </c>
      <c r="W65">
        <f t="shared" ca="1" si="11"/>
        <v>0</v>
      </c>
    </row>
    <row r="66" spans="1:23">
      <c r="A66" s="2" t="s">
        <v>63</v>
      </c>
      <c r="B66" s="4">
        <v>31</v>
      </c>
      <c r="C66" s="3">
        <v>2.27</v>
      </c>
      <c r="D66" s="1">
        <v>-0.79668454611184858</v>
      </c>
      <c r="E66" s="1">
        <v>-3.1642135211395028E-2</v>
      </c>
      <c r="K66">
        <f t="shared" ca="1" si="1"/>
        <v>0.25405719071304511</v>
      </c>
      <c r="L66">
        <f t="shared" ca="1" si="2"/>
        <v>2.4916164352703603</v>
      </c>
      <c r="M66">
        <f t="shared" ca="1" si="3"/>
        <v>1.0508534171955937</v>
      </c>
      <c r="N66" t="str">
        <f t="shared" ca="1" si="0"/>
        <v>C1</v>
      </c>
      <c r="O66">
        <v>66</v>
      </c>
      <c r="P66" t="str">
        <f t="shared" ca="1" si="4"/>
        <v>C1</v>
      </c>
      <c r="Q66">
        <f t="shared" ca="1" si="5"/>
        <v>0</v>
      </c>
      <c r="R66">
        <f t="shared" ca="1" si="6"/>
        <v>-0.79668454611184858</v>
      </c>
      <c r="S66">
        <f t="shared" ca="1" si="7"/>
        <v>-3.1642135211395028E-2</v>
      </c>
      <c r="T66">
        <f t="shared" ca="1" si="8"/>
        <v>0</v>
      </c>
      <c r="U66">
        <f t="shared" ca="1" si="9"/>
        <v>0</v>
      </c>
      <c r="V66">
        <f t="shared" ca="1" si="10"/>
        <v>0</v>
      </c>
      <c r="W66">
        <f t="shared" ca="1" si="11"/>
        <v>0</v>
      </c>
    </row>
    <row r="67" spans="1:23">
      <c r="A67" s="2" t="s">
        <v>64</v>
      </c>
      <c r="B67" s="4">
        <v>49</v>
      </c>
      <c r="C67" s="3">
        <v>4.2389999999999999</v>
      </c>
      <c r="D67" s="1">
        <v>0.14442318022576256</v>
      </c>
      <c r="E67" s="1">
        <v>0.57580695263412218</v>
      </c>
      <c r="K67">
        <f t="shared" ref="K67:K123" ca="1" si="12">SQRT((D67-$H$3)^2+(E67-$I$3)^2)</f>
        <v>1.2416140608872075</v>
      </c>
      <c r="L67">
        <f t="shared" ref="L67:L123" ca="1" si="13">SQRT((D67-$H$4)^2+(E67-$I$4)^2)</f>
        <v>1.6762900938239591</v>
      </c>
      <c r="M67">
        <f t="shared" ref="M67:M123" ca="1" si="14">SQRT((D67-$H$5)^2+(E67-$I$5)^2)</f>
        <v>0.12467524955197629</v>
      </c>
      <c r="N67" t="str">
        <f t="shared" ref="N67:N123" ca="1" si="15">INDEX($K$1:$M$1,1,MATCH(MIN(K67:M67),K67:M67,0))</f>
        <v>C3</v>
      </c>
      <c r="O67">
        <v>67</v>
      </c>
      <c r="P67" t="str">
        <f t="shared" ref="P67:P123" ca="1" si="16">INDIRECT($F$1&amp;"!N"&amp;O67)</f>
        <v>C3</v>
      </c>
      <c r="Q67">
        <f t="shared" ref="Q67:Q123" ca="1" si="17">IF(P67=N67,0,1)</f>
        <v>0</v>
      </c>
      <c r="R67">
        <f t="shared" ref="R67:R123" ca="1" si="18">IF($N67=R$1,$D67,0)</f>
        <v>0</v>
      </c>
      <c r="S67">
        <f t="shared" ref="S67:S123" ca="1" si="19">IF($N67=S$1,$E67,0)</f>
        <v>0</v>
      </c>
      <c r="T67">
        <f t="shared" ref="T67:T123" ca="1" si="20">IF($N67=T$1,$D67,0)</f>
        <v>0</v>
      </c>
      <c r="U67">
        <f t="shared" ref="U67:U123" ca="1" si="21">IF($N67=U$1,$E67,0)</f>
        <v>0</v>
      </c>
      <c r="V67">
        <f t="shared" ref="V67:V123" ca="1" si="22">IF($N67=V$1,$D67,0)</f>
        <v>0.14442318022576256</v>
      </c>
      <c r="W67">
        <f t="shared" ref="W67:W123" ca="1" si="23">IF($N67=W$1,$E67,0)</f>
        <v>0.57580695263412218</v>
      </c>
    </row>
    <row r="68" spans="1:23">
      <c r="A68" s="2" t="s">
        <v>65</v>
      </c>
      <c r="B68" s="4">
        <v>32</v>
      </c>
      <c r="C68" s="3">
        <v>5.37</v>
      </c>
      <c r="D68" s="1">
        <v>-0.7444007835375368</v>
      </c>
      <c r="E68" s="1">
        <v>0.92472768313350262</v>
      </c>
      <c r="K68">
        <f t="shared" ca="1" si="12"/>
        <v>1.2067213068582106</v>
      </c>
      <c r="L68">
        <f t="shared" ca="1" si="13"/>
        <v>2.6310696069847403</v>
      </c>
      <c r="M68">
        <f t="shared" ca="1" si="14"/>
        <v>1.0000937803538292</v>
      </c>
      <c r="N68" t="str">
        <f t="shared" ca="1" si="15"/>
        <v>C3</v>
      </c>
      <c r="O68">
        <v>68</v>
      </c>
      <c r="P68" t="str">
        <f t="shared" ca="1" si="16"/>
        <v>C1</v>
      </c>
      <c r="Q68">
        <f t="shared" ca="1" si="17"/>
        <v>1</v>
      </c>
      <c r="R68">
        <f t="shared" ca="1" si="18"/>
        <v>0</v>
      </c>
      <c r="S68">
        <f t="shared" ca="1" si="19"/>
        <v>0</v>
      </c>
      <c r="T68">
        <f t="shared" ca="1" si="20"/>
        <v>0</v>
      </c>
      <c r="U68">
        <f t="shared" ca="1" si="21"/>
        <v>0</v>
      </c>
      <c r="V68">
        <f t="shared" ca="1" si="22"/>
        <v>-0.7444007835375368</v>
      </c>
      <c r="W68">
        <f t="shared" ca="1" si="23"/>
        <v>0.92472768313350262</v>
      </c>
    </row>
    <row r="69" spans="1:23">
      <c r="A69" s="2" t="s">
        <v>66</v>
      </c>
      <c r="B69" s="4">
        <v>27</v>
      </c>
      <c r="C69" s="3">
        <v>1.522</v>
      </c>
      <c r="D69" s="1">
        <v>-1.0058195964090955</v>
      </c>
      <c r="E69" s="1">
        <v>-0.26240491718622838</v>
      </c>
      <c r="K69">
        <f t="shared" ca="1" si="12"/>
        <v>0.25331316954011207</v>
      </c>
      <c r="L69">
        <f t="shared" ca="1" si="13"/>
        <v>2.7080167711431393</v>
      </c>
      <c r="M69">
        <f t="shared" ca="1" si="14"/>
        <v>1.3470579686912407</v>
      </c>
      <c r="N69" t="str">
        <f t="shared" ca="1" si="15"/>
        <v>C1</v>
      </c>
      <c r="O69">
        <v>69</v>
      </c>
      <c r="P69" t="str">
        <f t="shared" ca="1" si="16"/>
        <v>C1</v>
      </c>
      <c r="Q69">
        <f t="shared" ca="1" si="17"/>
        <v>0</v>
      </c>
      <c r="R69">
        <f t="shared" ca="1" si="18"/>
        <v>-1.0058195964090955</v>
      </c>
      <c r="S69">
        <f t="shared" ca="1" si="19"/>
        <v>-0.26240491718622838</v>
      </c>
      <c r="T69">
        <f t="shared" ca="1" si="20"/>
        <v>0</v>
      </c>
      <c r="U69">
        <f t="shared" ca="1" si="21"/>
        <v>0</v>
      </c>
      <c r="V69">
        <f t="shared" ca="1" si="22"/>
        <v>0</v>
      </c>
      <c r="W69">
        <f t="shared" ca="1" si="23"/>
        <v>0</v>
      </c>
    </row>
    <row r="70" spans="1:23">
      <c r="A70" s="2" t="s">
        <v>66</v>
      </c>
      <c r="B70" s="4">
        <v>54</v>
      </c>
      <c r="C70" s="3">
        <v>3.6</v>
      </c>
      <c r="D70" s="1">
        <v>0.40584199309732122</v>
      </c>
      <c r="E70" s="1">
        <v>0.37867136749786751</v>
      </c>
      <c r="K70">
        <f t="shared" ca="1" si="12"/>
        <v>1.3341507861447781</v>
      </c>
      <c r="L70">
        <f t="shared" ca="1" si="13"/>
        <v>1.3620663940843649</v>
      </c>
      <c r="M70">
        <f t="shared" ca="1" si="14"/>
        <v>0.27890506025895029</v>
      </c>
      <c r="N70" t="str">
        <f t="shared" ca="1" si="15"/>
        <v>C3</v>
      </c>
      <c r="O70">
        <v>70</v>
      </c>
      <c r="P70" t="str">
        <f t="shared" ca="1" si="16"/>
        <v>C3</v>
      </c>
      <c r="Q70">
        <f t="shared" ca="1" si="17"/>
        <v>0</v>
      </c>
      <c r="R70">
        <f t="shared" ca="1" si="18"/>
        <v>0</v>
      </c>
      <c r="S70">
        <f t="shared" ca="1" si="19"/>
        <v>0</v>
      </c>
      <c r="T70">
        <f t="shared" ca="1" si="20"/>
        <v>0</v>
      </c>
      <c r="U70">
        <f t="shared" ca="1" si="21"/>
        <v>0</v>
      </c>
      <c r="V70">
        <f t="shared" ca="1" si="22"/>
        <v>0.40584199309732122</v>
      </c>
      <c r="W70">
        <f t="shared" ca="1" si="23"/>
        <v>0.37867136749786751</v>
      </c>
    </row>
    <row r="71" spans="1:23">
      <c r="A71" s="2" t="s">
        <v>67</v>
      </c>
      <c r="B71" s="4">
        <v>30</v>
      </c>
      <c r="C71" s="3">
        <v>2.302</v>
      </c>
      <c r="D71" s="1">
        <v>-0.84896830868616036</v>
      </c>
      <c r="E71" s="1">
        <v>-2.1769930634931562E-2</v>
      </c>
      <c r="K71">
        <f t="shared" ca="1" si="12"/>
        <v>0.27723464886512028</v>
      </c>
      <c r="L71">
        <f t="shared" ca="1" si="13"/>
        <v>2.5440323241411322</v>
      </c>
      <c r="M71">
        <f t="shared" ca="1" si="14"/>
        <v>1.0932411562508373</v>
      </c>
      <c r="N71" t="str">
        <f t="shared" ca="1" si="15"/>
        <v>C1</v>
      </c>
      <c r="O71">
        <v>71</v>
      </c>
      <c r="P71" t="str">
        <f t="shared" ca="1" si="16"/>
        <v>C1</v>
      </c>
      <c r="Q71">
        <f t="shared" ca="1" si="17"/>
        <v>0</v>
      </c>
      <c r="R71">
        <f t="shared" ca="1" si="18"/>
        <v>-0.84896830868616036</v>
      </c>
      <c r="S71">
        <f t="shared" ca="1" si="19"/>
        <v>-2.1769930634931562E-2</v>
      </c>
      <c r="T71">
        <f t="shared" ca="1" si="20"/>
        <v>0</v>
      </c>
      <c r="U71">
        <f t="shared" ca="1" si="21"/>
        <v>0</v>
      </c>
      <c r="V71">
        <f t="shared" ca="1" si="22"/>
        <v>0</v>
      </c>
      <c r="W71">
        <f t="shared" ca="1" si="23"/>
        <v>0</v>
      </c>
    </row>
    <row r="72" spans="1:23">
      <c r="A72" s="2" t="s">
        <v>68</v>
      </c>
      <c r="B72" s="4">
        <v>30</v>
      </c>
      <c r="C72" s="3">
        <v>4</v>
      </c>
      <c r="D72" s="1">
        <v>-0.84896830868616036</v>
      </c>
      <c r="E72" s="1">
        <v>0.50207392470366075</v>
      </c>
      <c r="K72">
        <f t="shared" ca="1" si="12"/>
        <v>0.78985474001231326</v>
      </c>
      <c r="L72">
        <f t="shared" ca="1" si="13"/>
        <v>2.6054486373267971</v>
      </c>
      <c r="M72">
        <f t="shared" ca="1" si="14"/>
        <v>0.98685191259749661</v>
      </c>
      <c r="N72" t="str">
        <f t="shared" ca="1" si="15"/>
        <v>C1</v>
      </c>
      <c r="O72">
        <v>72</v>
      </c>
      <c r="P72" t="str">
        <f t="shared" ca="1" si="16"/>
        <v>C1</v>
      </c>
      <c r="Q72">
        <f t="shared" ca="1" si="17"/>
        <v>0</v>
      </c>
      <c r="R72">
        <f t="shared" ca="1" si="18"/>
        <v>-0.84896830868616036</v>
      </c>
      <c r="S72">
        <f t="shared" ca="1" si="19"/>
        <v>0.50207392470366075</v>
      </c>
      <c r="T72">
        <f t="shared" ca="1" si="20"/>
        <v>0</v>
      </c>
      <c r="U72">
        <f t="shared" ca="1" si="21"/>
        <v>0</v>
      </c>
      <c r="V72">
        <f t="shared" ca="1" si="22"/>
        <v>0</v>
      </c>
      <c r="W72">
        <f t="shared" ca="1" si="23"/>
        <v>0</v>
      </c>
    </row>
    <row r="73" spans="1:23">
      <c r="A73" s="2" t="s">
        <v>69</v>
      </c>
      <c r="B73" s="4">
        <v>45</v>
      </c>
      <c r="C73" s="3">
        <v>2.3580000000000001</v>
      </c>
      <c r="D73" s="1">
        <v>-6.4711870071484365E-2</v>
      </c>
      <c r="E73" s="1">
        <v>-4.4935726261204926E-3</v>
      </c>
      <c r="K73">
        <f t="shared" ca="1" si="12"/>
        <v>0.74235443380622002</v>
      </c>
      <c r="L73">
        <f t="shared" ca="1" si="13"/>
        <v>1.7603924994372011</v>
      </c>
      <c r="M73">
        <f t="shared" ca="1" si="14"/>
        <v>0.49833534221506393</v>
      </c>
      <c r="N73" t="str">
        <f t="shared" ca="1" si="15"/>
        <v>C3</v>
      </c>
      <c r="O73">
        <v>73</v>
      </c>
      <c r="P73" t="str">
        <f t="shared" ca="1" si="16"/>
        <v>C3</v>
      </c>
      <c r="Q73">
        <f t="shared" ca="1" si="17"/>
        <v>0</v>
      </c>
      <c r="R73">
        <f t="shared" ca="1" si="18"/>
        <v>0</v>
      </c>
      <c r="S73">
        <f t="shared" ca="1" si="19"/>
        <v>0</v>
      </c>
      <c r="T73">
        <f t="shared" ca="1" si="20"/>
        <v>0</v>
      </c>
      <c r="U73">
        <f t="shared" ca="1" si="21"/>
        <v>0</v>
      </c>
      <c r="V73">
        <f t="shared" ca="1" si="22"/>
        <v>-6.4711870071484365E-2</v>
      </c>
      <c r="W73">
        <f t="shared" ca="1" si="23"/>
        <v>-4.4935726261204926E-3</v>
      </c>
    </row>
    <row r="74" spans="1:23">
      <c r="A74" s="2" t="s">
        <v>70</v>
      </c>
      <c r="B74" s="4">
        <v>37</v>
      </c>
      <c r="C74" s="3">
        <v>1.4870000000000001</v>
      </c>
      <c r="D74" s="1">
        <v>-0.4829819706659782</v>
      </c>
      <c r="E74" s="1">
        <v>-0.27320264094173524</v>
      </c>
      <c r="K74">
        <f t="shared" ca="1" si="12"/>
        <v>0.2704223390945889</v>
      </c>
      <c r="L74">
        <f t="shared" ca="1" si="13"/>
        <v>2.1879774652117816</v>
      </c>
      <c r="M74">
        <f t="shared" ca="1" si="14"/>
        <v>0.95334977329212556</v>
      </c>
      <c r="N74" t="str">
        <f t="shared" ca="1" si="15"/>
        <v>C1</v>
      </c>
      <c r="O74">
        <v>74</v>
      </c>
      <c r="P74" t="str">
        <f t="shared" ca="1" si="16"/>
        <v>C1</v>
      </c>
      <c r="Q74">
        <f t="shared" ca="1" si="17"/>
        <v>0</v>
      </c>
      <c r="R74">
        <f t="shared" ca="1" si="18"/>
        <v>-0.4829819706659782</v>
      </c>
      <c r="S74">
        <f t="shared" ca="1" si="19"/>
        <v>-0.27320264094173524</v>
      </c>
      <c r="T74">
        <f t="shared" ca="1" si="20"/>
        <v>0</v>
      </c>
      <c r="U74">
        <f t="shared" ca="1" si="21"/>
        <v>0</v>
      </c>
      <c r="V74">
        <f t="shared" ca="1" si="22"/>
        <v>0</v>
      </c>
      <c r="W74">
        <f t="shared" ca="1" si="23"/>
        <v>0</v>
      </c>
    </row>
    <row r="75" spans="1:23">
      <c r="A75" s="2" t="s">
        <v>71</v>
      </c>
      <c r="B75" s="4">
        <v>27</v>
      </c>
      <c r="C75" s="3">
        <v>3.4</v>
      </c>
      <c r="D75" s="1">
        <v>-1.0058195964090955</v>
      </c>
      <c r="E75" s="1">
        <v>0.31697008889497086</v>
      </c>
      <c r="K75">
        <f t="shared" ca="1" si="12"/>
        <v>0.65000282260936848</v>
      </c>
      <c r="L75">
        <f t="shared" ca="1" si="13"/>
        <v>2.7269911178623363</v>
      </c>
      <c r="M75">
        <f t="shared" ca="1" si="14"/>
        <v>1.1502799206892576</v>
      </c>
      <c r="N75" t="str">
        <f t="shared" ca="1" si="15"/>
        <v>C1</v>
      </c>
      <c r="O75">
        <v>75</v>
      </c>
      <c r="P75" t="str">
        <f t="shared" ca="1" si="16"/>
        <v>C1</v>
      </c>
      <c r="Q75">
        <f t="shared" ca="1" si="17"/>
        <v>0</v>
      </c>
      <c r="R75">
        <f t="shared" ca="1" si="18"/>
        <v>-1.0058195964090955</v>
      </c>
      <c r="S75">
        <f t="shared" ca="1" si="19"/>
        <v>0.31697008889497086</v>
      </c>
      <c r="T75">
        <f t="shared" ca="1" si="20"/>
        <v>0</v>
      </c>
      <c r="U75">
        <f t="shared" ca="1" si="21"/>
        <v>0</v>
      </c>
      <c r="V75">
        <f t="shared" ca="1" si="22"/>
        <v>0</v>
      </c>
      <c r="W75">
        <f t="shared" ca="1" si="23"/>
        <v>0</v>
      </c>
    </row>
    <row r="76" spans="1:23">
      <c r="A76" s="2" t="s">
        <v>72</v>
      </c>
      <c r="B76" s="4">
        <v>29</v>
      </c>
      <c r="C76" s="3">
        <v>0.56100000000000005</v>
      </c>
      <c r="D76" s="1">
        <v>-0.90125207126047202</v>
      </c>
      <c r="E76" s="1">
        <v>-0.55887956087314661</v>
      </c>
      <c r="K76">
        <f t="shared" ca="1" si="12"/>
        <v>0.31398212319620206</v>
      </c>
      <c r="L76">
        <f t="shared" ca="1" si="13"/>
        <v>2.6431802119979317</v>
      </c>
      <c r="M76">
        <f t="shared" ca="1" si="14"/>
        <v>1.4483501861106487</v>
      </c>
      <c r="N76" t="str">
        <f t="shared" ca="1" si="15"/>
        <v>C1</v>
      </c>
      <c r="O76">
        <v>76</v>
      </c>
      <c r="P76" t="str">
        <f t="shared" ca="1" si="16"/>
        <v>C1</v>
      </c>
      <c r="Q76">
        <f t="shared" ca="1" si="17"/>
        <v>0</v>
      </c>
      <c r="R76">
        <f t="shared" ca="1" si="18"/>
        <v>-0.90125207126047202</v>
      </c>
      <c r="S76">
        <f t="shared" ca="1" si="19"/>
        <v>-0.55887956087314661</v>
      </c>
      <c r="T76">
        <f t="shared" ca="1" si="20"/>
        <v>0</v>
      </c>
      <c r="U76">
        <f t="shared" ca="1" si="21"/>
        <v>0</v>
      </c>
      <c r="V76">
        <f t="shared" ca="1" si="22"/>
        <v>0</v>
      </c>
      <c r="W76">
        <f t="shared" ca="1" si="23"/>
        <v>0</v>
      </c>
    </row>
    <row r="77" spans="1:23">
      <c r="A77" s="2" t="s">
        <v>73</v>
      </c>
      <c r="B77" s="4">
        <v>83</v>
      </c>
      <c r="C77" s="3">
        <v>2.0950000000000002</v>
      </c>
      <c r="D77" s="1">
        <v>1.9220711077523613</v>
      </c>
      <c r="E77" s="1">
        <v>-8.5630753988929512E-2</v>
      </c>
      <c r="K77">
        <f t="shared" ca="1" si="12"/>
        <v>2.6825277596124857</v>
      </c>
      <c r="L77">
        <f t="shared" ca="1" si="13"/>
        <v>0.22857531915368576</v>
      </c>
      <c r="M77">
        <f t="shared" ca="1" si="14"/>
        <v>1.864498687454055</v>
      </c>
      <c r="N77" t="str">
        <f t="shared" ca="1" si="15"/>
        <v>C2</v>
      </c>
      <c r="O77">
        <v>77</v>
      </c>
      <c r="P77" t="str">
        <f t="shared" ca="1" si="16"/>
        <v>C2</v>
      </c>
      <c r="Q77">
        <f t="shared" ca="1" si="17"/>
        <v>0</v>
      </c>
      <c r="R77">
        <f t="shared" ca="1" si="18"/>
        <v>0</v>
      </c>
      <c r="S77">
        <f t="shared" ca="1" si="19"/>
        <v>0</v>
      </c>
      <c r="T77">
        <f t="shared" ca="1" si="20"/>
        <v>1.9220711077523613</v>
      </c>
      <c r="U77">
        <f t="shared" ca="1" si="21"/>
        <v>-8.5630753988929512E-2</v>
      </c>
      <c r="V77">
        <f t="shared" ca="1" si="22"/>
        <v>0</v>
      </c>
      <c r="W77">
        <f t="shared" ca="1" si="23"/>
        <v>0</v>
      </c>
    </row>
    <row r="78" spans="1:23">
      <c r="A78" s="2" t="s">
        <v>74</v>
      </c>
      <c r="B78" s="4">
        <v>90</v>
      </c>
      <c r="C78" s="3">
        <v>3.956</v>
      </c>
      <c r="D78" s="1">
        <v>2.2880574457725436</v>
      </c>
      <c r="E78" s="1">
        <v>0.48849964341102342</v>
      </c>
      <c r="K78">
        <f t="shared" ca="1" si="12"/>
        <v>3.1373932445534569</v>
      </c>
      <c r="L78">
        <f t="shared" ca="1" si="13"/>
        <v>0.80916573412491355</v>
      </c>
      <c r="M78">
        <f t="shared" ca="1" si="14"/>
        <v>2.1517970445038825</v>
      </c>
      <c r="N78" t="str">
        <f t="shared" ca="1" si="15"/>
        <v>C2</v>
      </c>
      <c r="O78">
        <v>78</v>
      </c>
      <c r="P78" t="str">
        <f t="shared" ca="1" si="16"/>
        <v>C2</v>
      </c>
      <c r="Q78">
        <f t="shared" ca="1" si="17"/>
        <v>0</v>
      </c>
      <c r="R78">
        <f t="shared" ca="1" si="18"/>
        <v>0</v>
      </c>
      <c r="S78">
        <f t="shared" ca="1" si="19"/>
        <v>0</v>
      </c>
      <c r="T78">
        <f t="shared" ca="1" si="20"/>
        <v>2.2880574457725436</v>
      </c>
      <c r="U78">
        <f t="shared" ca="1" si="21"/>
        <v>0.48849964341102342</v>
      </c>
      <c r="V78">
        <f t="shared" ca="1" si="22"/>
        <v>0</v>
      </c>
      <c r="W78">
        <f t="shared" ca="1" si="23"/>
        <v>0</v>
      </c>
    </row>
    <row r="79" spans="1:23">
      <c r="A79" s="2" t="s">
        <v>75</v>
      </c>
      <c r="B79" s="4">
        <v>26</v>
      </c>
      <c r="C79" s="3">
        <v>4.7</v>
      </c>
      <c r="D79" s="1">
        <v>-1.0581033589834072</v>
      </c>
      <c r="E79" s="1">
        <v>0.71802839981379896</v>
      </c>
      <c r="K79">
        <f t="shared" ca="1" si="12"/>
        <v>1.0454219038339674</v>
      </c>
      <c r="L79">
        <f t="shared" ca="1" si="13"/>
        <v>2.8611541873721382</v>
      </c>
      <c r="M79">
        <f t="shared" ca="1" si="14"/>
        <v>1.2240800256581434</v>
      </c>
      <c r="N79" t="str">
        <f t="shared" ca="1" si="15"/>
        <v>C1</v>
      </c>
      <c r="O79">
        <v>79</v>
      </c>
      <c r="P79" t="str">
        <f t="shared" ca="1" si="16"/>
        <v>C1</v>
      </c>
      <c r="Q79">
        <f t="shared" ca="1" si="17"/>
        <v>0</v>
      </c>
      <c r="R79">
        <f t="shared" ca="1" si="18"/>
        <v>-1.0581033589834072</v>
      </c>
      <c r="S79">
        <f t="shared" ca="1" si="19"/>
        <v>0.71802839981379896</v>
      </c>
      <c r="T79">
        <f t="shared" ca="1" si="20"/>
        <v>0</v>
      </c>
      <c r="U79">
        <f t="shared" ca="1" si="21"/>
        <v>0</v>
      </c>
      <c r="V79">
        <f t="shared" ca="1" si="22"/>
        <v>0</v>
      </c>
      <c r="W79">
        <f t="shared" ca="1" si="23"/>
        <v>0</v>
      </c>
    </row>
    <row r="80" spans="1:23">
      <c r="A80" s="2" t="s">
        <v>76</v>
      </c>
      <c r="B80" s="4">
        <v>28</v>
      </c>
      <c r="C80" s="3">
        <v>-1.5409999999999999</v>
      </c>
      <c r="D80" s="1">
        <v>-0.9535358338347838</v>
      </c>
      <c r="E80" s="1">
        <v>-1.20735999898959</v>
      </c>
      <c r="K80">
        <f t="shared" ca="1" si="12"/>
        <v>0.946822360704345</v>
      </c>
      <c r="L80">
        <f t="shared" ca="1" si="13"/>
        <v>2.8854675355667641</v>
      </c>
      <c r="M80">
        <f t="shared" ca="1" si="14"/>
        <v>1.98488479573722</v>
      </c>
      <c r="N80" t="str">
        <f t="shared" ca="1" si="15"/>
        <v>C1</v>
      </c>
      <c r="O80">
        <v>80</v>
      </c>
      <c r="P80" t="str">
        <f t="shared" ca="1" si="16"/>
        <v>C1</v>
      </c>
      <c r="Q80">
        <f t="shared" ca="1" si="17"/>
        <v>0</v>
      </c>
      <c r="R80">
        <f t="shared" ca="1" si="18"/>
        <v>-0.9535358338347838</v>
      </c>
      <c r="S80">
        <f t="shared" ca="1" si="19"/>
        <v>-1.20735999898959</v>
      </c>
      <c r="T80">
        <f t="shared" ca="1" si="20"/>
        <v>0</v>
      </c>
      <c r="U80">
        <f t="shared" ca="1" si="21"/>
        <v>0</v>
      </c>
      <c r="V80">
        <f t="shared" ca="1" si="22"/>
        <v>0</v>
      </c>
      <c r="W80">
        <f t="shared" ca="1" si="23"/>
        <v>0</v>
      </c>
    </row>
    <row r="81" spans="1:23">
      <c r="A81" s="2" t="s">
        <v>77</v>
      </c>
      <c r="B81" s="4">
        <v>85</v>
      </c>
      <c r="C81" s="3">
        <v>1.024</v>
      </c>
      <c r="D81" s="1">
        <v>2.0266386329009847</v>
      </c>
      <c r="E81" s="1">
        <v>-0.41604110090744095</v>
      </c>
      <c r="K81">
        <f t="shared" ca="1" si="12"/>
        <v>2.7831326622703147</v>
      </c>
      <c r="L81">
        <f t="shared" ca="1" si="13"/>
        <v>0.48548627655743637</v>
      </c>
      <c r="M81">
        <f t="shared" ca="1" si="14"/>
        <v>2.07960002539637</v>
      </c>
      <c r="N81" t="str">
        <f t="shared" ca="1" si="15"/>
        <v>C2</v>
      </c>
      <c r="O81">
        <v>81</v>
      </c>
      <c r="P81" t="str">
        <f t="shared" ca="1" si="16"/>
        <v>C2</v>
      </c>
      <c r="Q81">
        <f t="shared" ca="1" si="17"/>
        <v>0</v>
      </c>
      <c r="R81">
        <f t="shared" ca="1" si="18"/>
        <v>0</v>
      </c>
      <c r="S81">
        <f t="shared" ca="1" si="19"/>
        <v>0</v>
      </c>
      <c r="T81">
        <f t="shared" ca="1" si="20"/>
        <v>2.0266386329009847</v>
      </c>
      <c r="U81">
        <f t="shared" ca="1" si="21"/>
        <v>-0.41604110090744095</v>
      </c>
      <c r="V81">
        <f t="shared" ca="1" si="22"/>
        <v>0</v>
      </c>
      <c r="W81">
        <f t="shared" ca="1" si="23"/>
        <v>0</v>
      </c>
    </row>
    <row r="82" spans="1:23">
      <c r="A82" s="2" t="s">
        <v>78</v>
      </c>
      <c r="B82" s="4">
        <v>45</v>
      </c>
      <c r="C82" s="3">
        <v>3.0569999999999999</v>
      </c>
      <c r="D82" s="1">
        <v>-6.4711870071484365E-2</v>
      </c>
      <c r="E82" s="1">
        <v>0.21115239609100314</v>
      </c>
      <c r="K82">
        <f t="shared" ca="1" si="12"/>
        <v>0.84691368525208666</v>
      </c>
      <c r="L82">
        <f t="shared" ca="1" si="13"/>
        <v>1.7804954340636452</v>
      </c>
      <c r="M82">
        <f t="shared" ca="1" si="14"/>
        <v>0.31341234745367735</v>
      </c>
      <c r="N82" t="str">
        <f t="shared" ca="1" si="15"/>
        <v>C3</v>
      </c>
      <c r="O82">
        <v>82</v>
      </c>
      <c r="P82" t="str">
        <f t="shared" ca="1" si="16"/>
        <v>C3</v>
      </c>
      <c r="Q82">
        <f t="shared" ca="1" si="17"/>
        <v>0</v>
      </c>
      <c r="R82">
        <f t="shared" ca="1" si="18"/>
        <v>0</v>
      </c>
      <c r="S82">
        <f t="shared" ca="1" si="19"/>
        <v>0</v>
      </c>
      <c r="T82">
        <f t="shared" ca="1" si="20"/>
        <v>0</v>
      </c>
      <c r="U82">
        <f t="shared" ca="1" si="21"/>
        <v>0</v>
      </c>
      <c r="V82">
        <f t="shared" ca="1" si="22"/>
        <v>-6.4711870071484365E-2</v>
      </c>
      <c r="W82">
        <f t="shared" ca="1" si="23"/>
        <v>0.21115239609100314</v>
      </c>
    </row>
    <row r="83" spans="1:23">
      <c r="A83" s="2" t="s">
        <v>79</v>
      </c>
      <c r="B83" s="4">
        <v>32</v>
      </c>
      <c r="C83" s="3">
        <v>4.7069999999999999</v>
      </c>
      <c r="D83" s="1">
        <v>-0.7444007835375368</v>
      </c>
      <c r="E83" s="1">
        <v>0.72018794456490021</v>
      </c>
      <c r="K83">
        <f t="shared" ca="1" si="12"/>
        <v>1.0021882092114562</v>
      </c>
      <c r="L83">
        <f t="shared" ca="1" si="13"/>
        <v>2.5614117992742904</v>
      </c>
      <c r="M83">
        <f t="shared" ca="1" si="14"/>
        <v>0.92107908645191316</v>
      </c>
      <c r="N83" t="str">
        <f t="shared" ca="1" si="15"/>
        <v>C3</v>
      </c>
      <c r="O83">
        <v>83</v>
      </c>
      <c r="P83" t="str">
        <f t="shared" ca="1" si="16"/>
        <v>C1</v>
      </c>
      <c r="Q83">
        <f t="shared" ca="1" si="17"/>
        <v>1</v>
      </c>
      <c r="R83">
        <f t="shared" ca="1" si="18"/>
        <v>0</v>
      </c>
      <c r="S83">
        <f t="shared" ca="1" si="19"/>
        <v>0</v>
      </c>
      <c r="T83">
        <f t="shared" ca="1" si="20"/>
        <v>0</v>
      </c>
      <c r="U83">
        <f t="shared" ca="1" si="21"/>
        <v>0</v>
      </c>
      <c r="V83">
        <f t="shared" ca="1" si="22"/>
        <v>-0.7444007835375368</v>
      </c>
      <c r="W83">
        <f t="shared" ca="1" si="23"/>
        <v>0.72018794456490021</v>
      </c>
    </row>
    <row r="84" spans="1:23">
      <c r="A84" s="2" t="s">
        <v>80</v>
      </c>
      <c r="B84" s="4">
        <v>38</v>
      </c>
      <c r="C84" s="3">
        <v>5</v>
      </c>
      <c r="D84" s="1">
        <v>-0.43069820809166648</v>
      </c>
      <c r="E84" s="1">
        <v>0.81058031771814376</v>
      </c>
      <c r="K84">
        <f t="shared" ca="1" si="12"/>
        <v>1.1391639037180283</v>
      </c>
      <c r="L84">
        <f t="shared" ca="1" si="13"/>
        <v>2.2974835288099862</v>
      </c>
      <c r="M84">
        <f t="shared" ca="1" si="14"/>
        <v>0.67143959498054495</v>
      </c>
      <c r="N84" t="str">
        <f t="shared" ca="1" si="15"/>
        <v>C3</v>
      </c>
      <c r="O84">
        <v>84</v>
      </c>
      <c r="P84" t="str">
        <f t="shared" ca="1" si="16"/>
        <v>C3</v>
      </c>
      <c r="Q84">
        <f t="shared" ca="1" si="17"/>
        <v>0</v>
      </c>
      <c r="R84">
        <f t="shared" ca="1" si="18"/>
        <v>0</v>
      </c>
      <c r="S84">
        <f t="shared" ca="1" si="19"/>
        <v>0</v>
      </c>
      <c r="T84">
        <f t="shared" ca="1" si="20"/>
        <v>0</v>
      </c>
      <c r="U84">
        <f t="shared" ca="1" si="21"/>
        <v>0</v>
      </c>
      <c r="V84">
        <f t="shared" ca="1" si="22"/>
        <v>-0.43069820809166648</v>
      </c>
      <c r="W84">
        <f t="shared" ca="1" si="23"/>
        <v>0.81058031771814376</v>
      </c>
    </row>
    <row r="85" spans="1:23">
      <c r="A85" s="2" t="s">
        <v>81</v>
      </c>
      <c r="B85" s="4">
        <v>30</v>
      </c>
      <c r="C85" s="3">
        <v>4.093</v>
      </c>
      <c r="D85" s="1">
        <v>-0.84896830868616036</v>
      </c>
      <c r="E85" s="1">
        <v>0.53076501925400765</v>
      </c>
      <c r="K85">
        <f t="shared" ca="1" si="12"/>
        <v>0.81834182003818812</v>
      </c>
      <c r="L85">
        <f t="shared" ca="1" si="13"/>
        <v>2.6118072693013983</v>
      </c>
      <c r="M85">
        <f t="shared" ca="1" si="14"/>
        <v>0.98874106030990805</v>
      </c>
      <c r="N85" t="str">
        <f t="shared" ca="1" si="15"/>
        <v>C1</v>
      </c>
      <c r="O85">
        <v>85</v>
      </c>
      <c r="P85" t="str">
        <f t="shared" ca="1" si="16"/>
        <v>C1</v>
      </c>
      <c r="Q85">
        <f t="shared" ca="1" si="17"/>
        <v>0</v>
      </c>
      <c r="R85">
        <f t="shared" ca="1" si="18"/>
        <v>-0.84896830868616036</v>
      </c>
      <c r="S85">
        <f t="shared" ca="1" si="19"/>
        <v>0.53076501925400765</v>
      </c>
      <c r="T85">
        <f t="shared" ca="1" si="20"/>
        <v>0</v>
      </c>
      <c r="U85">
        <f t="shared" ca="1" si="21"/>
        <v>0</v>
      </c>
      <c r="V85">
        <f t="shared" ca="1" si="22"/>
        <v>0</v>
      </c>
      <c r="W85">
        <f t="shared" ca="1" si="23"/>
        <v>0</v>
      </c>
    </row>
    <row r="86" spans="1:23">
      <c r="A86" s="2" t="s">
        <v>82</v>
      </c>
      <c r="B86" s="4">
        <v>35</v>
      </c>
      <c r="C86" s="3">
        <v>3.8969999999999998</v>
      </c>
      <c r="D86" s="1">
        <v>-0.5875494958146017</v>
      </c>
      <c r="E86" s="1">
        <v>0.47029776622316888</v>
      </c>
      <c r="K86">
        <f t="shared" ca="1" si="12"/>
        <v>0.77029485182447999</v>
      </c>
      <c r="L86">
        <f t="shared" ca="1" si="13"/>
        <v>2.3434867593367144</v>
      </c>
      <c r="M86">
        <f t="shared" ca="1" si="14"/>
        <v>0.72437721734832139</v>
      </c>
      <c r="N86" t="str">
        <f t="shared" ca="1" si="15"/>
        <v>C3</v>
      </c>
      <c r="O86">
        <v>86</v>
      </c>
      <c r="P86" t="str">
        <f t="shared" ca="1" si="16"/>
        <v>C1</v>
      </c>
      <c r="Q86">
        <f t="shared" ca="1" si="17"/>
        <v>1</v>
      </c>
      <c r="R86">
        <f t="shared" ca="1" si="18"/>
        <v>0</v>
      </c>
      <c r="S86">
        <f t="shared" ca="1" si="19"/>
        <v>0</v>
      </c>
      <c r="T86">
        <f t="shared" ca="1" si="20"/>
        <v>0</v>
      </c>
      <c r="U86">
        <f t="shared" ca="1" si="21"/>
        <v>0</v>
      </c>
      <c r="V86">
        <f t="shared" ca="1" si="22"/>
        <v>-0.5875494958146017</v>
      </c>
      <c r="W86">
        <f t="shared" ca="1" si="23"/>
        <v>0.47029776622316888</v>
      </c>
    </row>
    <row r="87" spans="1:23">
      <c r="A87" s="2" t="s">
        <v>83</v>
      </c>
      <c r="B87" s="4">
        <v>35</v>
      </c>
      <c r="C87" s="3">
        <v>6.8390000000000004</v>
      </c>
      <c r="D87" s="1">
        <v>-0.5875494958146017</v>
      </c>
      <c r="E87" s="1">
        <v>1.3779235744717784</v>
      </c>
      <c r="K87">
        <f t="shared" ca="1" si="12"/>
        <v>1.668136044369908</v>
      </c>
      <c r="L87">
        <f t="shared" ca="1" si="13"/>
        <v>2.6984164751225217</v>
      </c>
      <c r="M87">
        <f t="shared" ca="1" si="14"/>
        <v>1.1759464216939544</v>
      </c>
      <c r="N87" t="str">
        <f t="shared" ca="1" si="15"/>
        <v>C3</v>
      </c>
      <c r="O87">
        <v>87</v>
      </c>
      <c r="P87" t="str">
        <f t="shared" ca="1" si="16"/>
        <v>C3</v>
      </c>
      <c r="Q87">
        <f t="shared" ca="1" si="17"/>
        <v>0</v>
      </c>
      <c r="R87">
        <f t="shared" ca="1" si="18"/>
        <v>0</v>
      </c>
      <c r="S87">
        <f t="shared" ca="1" si="19"/>
        <v>0</v>
      </c>
      <c r="T87">
        <f t="shared" ca="1" si="20"/>
        <v>0</v>
      </c>
      <c r="U87">
        <f t="shared" ca="1" si="21"/>
        <v>0</v>
      </c>
      <c r="V87">
        <f t="shared" ca="1" si="22"/>
        <v>-0.5875494958146017</v>
      </c>
      <c r="W87">
        <f t="shared" ca="1" si="23"/>
        <v>1.3779235744717784</v>
      </c>
    </row>
    <row r="88" spans="1:23">
      <c r="A88" s="2" t="s">
        <v>84</v>
      </c>
      <c r="B88" s="4">
        <v>62</v>
      </c>
      <c r="C88" s="3">
        <v>2.83</v>
      </c>
      <c r="D88" s="1">
        <v>0.82411209369181504</v>
      </c>
      <c r="E88" s="1">
        <v>0.14112144487671552</v>
      </c>
      <c r="K88">
        <f t="shared" ca="1" si="12"/>
        <v>1.6331286664283582</v>
      </c>
      <c r="L88">
        <f t="shared" ca="1" si="13"/>
        <v>0.89395391658942336</v>
      </c>
      <c r="M88">
        <f t="shared" ca="1" si="14"/>
        <v>0.75429373760173202</v>
      </c>
      <c r="N88" t="str">
        <f t="shared" ca="1" si="15"/>
        <v>C3</v>
      </c>
      <c r="O88">
        <v>88</v>
      </c>
      <c r="P88" t="str">
        <f t="shared" ca="1" si="16"/>
        <v>C3</v>
      </c>
      <c r="Q88">
        <f t="shared" ca="1" si="17"/>
        <v>0</v>
      </c>
      <c r="R88">
        <f t="shared" ca="1" si="18"/>
        <v>0</v>
      </c>
      <c r="S88">
        <f t="shared" ca="1" si="19"/>
        <v>0</v>
      </c>
      <c r="T88">
        <f t="shared" ca="1" si="20"/>
        <v>0</v>
      </c>
      <c r="U88">
        <f t="shared" ca="1" si="21"/>
        <v>0</v>
      </c>
      <c r="V88">
        <f t="shared" ca="1" si="22"/>
        <v>0.82411209369181504</v>
      </c>
      <c r="W88">
        <f t="shared" ca="1" si="23"/>
        <v>0.14112144487671552</v>
      </c>
    </row>
    <row r="89" spans="1:23">
      <c r="A89" s="2" t="s">
        <v>85</v>
      </c>
      <c r="B89" s="4">
        <v>62</v>
      </c>
      <c r="C89" s="3">
        <v>1.4319999999999999</v>
      </c>
      <c r="D89" s="1">
        <v>0.82411209369181504</v>
      </c>
      <c r="E89" s="1">
        <v>-0.29017049255753186</v>
      </c>
      <c r="K89">
        <f t="shared" ca="1" si="12"/>
        <v>1.5773958945889501</v>
      </c>
      <c r="L89">
        <f t="shared" ca="1" si="13"/>
        <v>0.90011280659656578</v>
      </c>
      <c r="M89">
        <f t="shared" ca="1" si="14"/>
        <v>1.011234199886748</v>
      </c>
      <c r="N89" t="str">
        <f t="shared" ca="1" si="15"/>
        <v>C2</v>
      </c>
      <c r="O89">
        <v>89</v>
      </c>
      <c r="P89" t="str">
        <f t="shared" ca="1" si="16"/>
        <v>C3</v>
      </c>
      <c r="Q89">
        <f t="shared" ca="1" si="17"/>
        <v>1</v>
      </c>
      <c r="R89">
        <f t="shared" ca="1" si="18"/>
        <v>0</v>
      </c>
      <c r="S89">
        <f t="shared" ca="1" si="19"/>
        <v>0</v>
      </c>
      <c r="T89">
        <f t="shared" ca="1" si="20"/>
        <v>0.82411209369181504</v>
      </c>
      <c r="U89">
        <f t="shared" ca="1" si="21"/>
        <v>-0.29017049255753186</v>
      </c>
      <c r="V89">
        <f t="shared" ca="1" si="22"/>
        <v>0</v>
      </c>
      <c r="W89">
        <f t="shared" ca="1" si="23"/>
        <v>0</v>
      </c>
    </row>
    <row r="90" spans="1:23">
      <c r="A90" s="2" t="s">
        <v>86</v>
      </c>
      <c r="B90" s="4">
        <v>61</v>
      </c>
      <c r="C90" s="3">
        <v>2.6829999999999998</v>
      </c>
      <c r="D90" s="1">
        <v>0.77182833111750326</v>
      </c>
      <c r="E90" s="1">
        <v>9.5771005103586423E-2</v>
      </c>
      <c r="K90">
        <f t="shared" ca="1" si="12"/>
        <v>1.5711726151823526</v>
      </c>
      <c r="L90">
        <f t="shared" ca="1" si="13"/>
        <v>0.93626221022932221</v>
      </c>
      <c r="M90">
        <f t="shared" ca="1" si="14"/>
        <v>0.72800853677328237</v>
      </c>
      <c r="N90" t="str">
        <f t="shared" ca="1" si="15"/>
        <v>C3</v>
      </c>
      <c r="O90">
        <v>90</v>
      </c>
      <c r="P90" t="str">
        <f t="shared" ca="1" si="16"/>
        <v>C3</v>
      </c>
      <c r="Q90">
        <f t="shared" ca="1" si="17"/>
        <v>0</v>
      </c>
      <c r="R90">
        <f t="shared" ca="1" si="18"/>
        <v>0</v>
      </c>
      <c r="S90">
        <f t="shared" ca="1" si="19"/>
        <v>0</v>
      </c>
      <c r="T90">
        <f t="shared" ca="1" si="20"/>
        <v>0</v>
      </c>
      <c r="U90">
        <f t="shared" ca="1" si="21"/>
        <v>0</v>
      </c>
      <c r="V90">
        <f t="shared" ca="1" si="22"/>
        <v>0.77182833111750326</v>
      </c>
      <c r="W90">
        <f t="shared" ca="1" si="23"/>
        <v>9.5771005103586423E-2</v>
      </c>
    </row>
    <row r="91" spans="1:23">
      <c r="A91" s="2" t="s">
        <v>87</v>
      </c>
      <c r="B91" s="4">
        <v>48</v>
      </c>
      <c r="C91" s="3">
        <v>4.7850000000000001</v>
      </c>
      <c r="D91" s="1">
        <v>9.2139417651450825E-2</v>
      </c>
      <c r="E91" s="1">
        <v>0.74425144322003001</v>
      </c>
      <c r="K91">
        <f t="shared" ca="1" si="12"/>
        <v>1.329592588457059</v>
      </c>
      <c r="L91">
        <f t="shared" ca="1" si="13"/>
        <v>1.7938627461087624</v>
      </c>
      <c r="M91">
        <f t="shared" ca="1" si="14"/>
        <v>0.29622544717768723</v>
      </c>
      <c r="N91" t="str">
        <f t="shared" ca="1" si="15"/>
        <v>C3</v>
      </c>
      <c r="O91">
        <v>91</v>
      </c>
      <c r="P91" t="str">
        <f t="shared" ca="1" si="16"/>
        <v>C3</v>
      </c>
      <c r="Q91">
        <f t="shared" ca="1" si="17"/>
        <v>0</v>
      </c>
      <c r="R91">
        <f t="shared" ca="1" si="18"/>
        <v>0</v>
      </c>
      <c r="S91">
        <f t="shared" ca="1" si="19"/>
        <v>0</v>
      </c>
      <c r="T91">
        <f t="shared" ca="1" si="20"/>
        <v>0</v>
      </c>
      <c r="U91">
        <f t="shared" ca="1" si="21"/>
        <v>0</v>
      </c>
      <c r="V91">
        <f t="shared" ca="1" si="22"/>
        <v>9.2139417651450825E-2</v>
      </c>
      <c r="W91">
        <f t="shared" ca="1" si="23"/>
        <v>0.74425144322003001</v>
      </c>
    </row>
    <row r="92" spans="1:23">
      <c r="A92" s="2" t="s">
        <v>87</v>
      </c>
      <c r="B92" s="4">
        <v>29</v>
      </c>
      <c r="C92" s="3">
        <v>-0.248</v>
      </c>
      <c r="D92" s="1">
        <v>-0.90125207126047202</v>
      </c>
      <c r="E92" s="1">
        <v>-0.80846123282186344</v>
      </c>
      <c r="K92">
        <f t="shared" ca="1" si="12"/>
        <v>0.5469034073658342</v>
      </c>
      <c r="L92">
        <f t="shared" ca="1" si="13"/>
        <v>2.7012698990738273</v>
      </c>
      <c r="M92">
        <f t="shared" ca="1" si="14"/>
        <v>1.6322662528480429</v>
      </c>
      <c r="N92" t="str">
        <f t="shared" ca="1" si="15"/>
        <v>C1</v>
      </c>
      <c r="O92">
        <v>92</v>
      </c>
      <c r="P92" t="str">
        <f t="shared" ca="1" si="16"/>
        <v>C1</v>
      </c>
      <c r="Q92">
        <f t="shared" ca="1" si="17"/>
        <v>0</v>
      </c>
      <c r="R92">
        <f t="shared" ca="1" si="18"/>
        <v>-0.90125207126047202</v>
      </c>
      <c r="S92">
        <f t="shared" ca="1" si="19"/>
        <v>-0.80846123282186344</v>
      </c>
      <c r="T92">
        <f t="shared" ca="1" si="20"/>
        <v>0</v>
      </c>
      <c r="U92">
        <f t="shared" ca="1" si="21"/>
        <v>0</v>
      </c>
      <c r="V92">
        <f t="shared" ca="1" si="22"/>
        <v>0</v>
      </c>
      <c r="W92">
        <f t="shared" ca="1" si="23"/>
        <v>0</v>
      </c>
    </row>
    <row r="93" spans="1:23">
      <c r="A93" s="2" t="s">
        <v>88</v>
      </c>
      <c r="B93" s="4">
        <v>54</v>
      </c>
      <c r="C93" s="3">
        <v>5.9320000000000004</v>
      </c>
      <c r="D93" s="1">
        <v>0.40584199309732122</v>
      </c>
      <c r="E93" s="1">
        <v>1.0981082760076422</v>
      </c>
      <c r="K93">
        <f t="shared" ca="1" si="12"/>
        <v>1.8022526249906086</v>
      </c>
      <c r="L93">
        <f t="shared" ca="1" si="13"/>
        <v>1.7339188146220852</v>
      </c>
      <c r="M93">
        <f t="shared" ca="1" si="14"/>
        <v>0.70054332343901726</v>
      </c>
      <c r="N93" t="str">
        <f t="shared" ca="1" si="15"/>
        <v>C3</v>
      </c>
      <c r="O93">
        <v>93</v>
      </c>
      <c r="P93" t="str">
        <f t="shared" ca="1" si="16"/>
        <v>C3</v>
      </c>
      <c r="Q93">
        <f t="shared" ca="1" si="17"/>
        <v>0</v>
      </c>
      <c r="R93">
        <f t="shared" ca="1" si="18"/>
        <v>0</v>
      </c>
      <c r="S93">
        <f t="shared" ca="1" si="19"/>
        <v>0</v>
      </c>
      <c r="T93">
        <f t="shared" ca="1" si="20"/>
        <v>0</v>
      </c>
      <c r="U93">
        <f t="shared" ca="1" si="21"/>
        <v>0</v>
      </c>
      <c r="V93">
        <f t="shared" ca="1" si="22"/>
        <v>0.40584199309732122</v>
      </c>
      <c r="W93">
        <f t="shared" ca="1" si="23"/>
        <v>1.0981082760076422</v>
      </c>
    </row>
    <row r="94" spans="1:23">
      <c r="A94" s="2" t="s">
        <v>89</v>
      </c>
      <c r="B94" s="4">
        <v>46</v>
      </c>
      <c r="C94" s="3">
        <v>1.3979999999999999</v>
      </c>
      <c r="D94" s="1">
        <v>-1.242810749717263E-2</v>
      </c>
      <c r="E94" s="1">
        <v>-0.30065970992002433</v>
      </c>
      <c r="K94">
        <f t="shared" ca="1" si="12"/>
        <v>0.74107026936229736</v>
      </c>
      <c r="L94">
        <f t="shared" ca="1" si="13"/>
        <v>1.7238193433890132</v>
      </c>
      <c r="M94">
        <f t="shared" ca="1" si="14"/>
        <v>0.76665848770671041</v>
      </c>
      <c r="N94" t="str">
        <f t="shared" ca="1" si="15"/>
        <v>C1</v>
      </c>
      <c r="O94">
        <v>94</v>
      </c>
      <c r="P94" t="str">
        <f t="shared" ca="1" si="16"/>
        <v>C3</v>
      </c>
      <c r="Q94">
        <f t="shared" ca="1" si="17"/>
        <v>1</v>
      </c>
      <c r="R94">
        <f t="shared" ca="1" si="18"/>
        <v>-1.242810749717263E-2</v>
      </c>
      <c r="S94">
        <f t="shared" ca="1" si="19"/>
        <v>-0.30065970992002433</v>
      </c>
      <c r="T94">
        <f t="shared" ca="1" si="20"/>
        <v>0</v>
      </c>
      <c r="U94">
        <f t="shared" ca="1" si="21"/>
        <v>0</v>
      </c>
      <c r="V94">
        <f t="shared" ca="1" si="22"/>
        <v>0</v>
      </c>
      <c r="W94">
        <f t="shared" ca="1" si="23"/>
        <v>0</v>
      </c>
    </row>
    <row r="95" spans="1:23">
      <c r="A95" s="2" t="s">
        <v>90</v>
      </c>
      <c r="B95" s="4">
        <v>45</v>
      </c>
      <c r="C95" s="3">
        <v>6.5739999999999998</v>
      </c>
      <c r="D95" s="1">
        <v>-6.4711870071484365E-2</v>
      </c>
      <c r="E95" s="1">
        <v>1.2961693803229404</v>
      </c>
      <c r="K95">
        <f t="shared" ca="1" si="12"/>
        <v>1.721800700121799</v>
      </c>
      <c r="L95">
        <f t="shared" ca="1" si="13"/>
        <v>2.2225114027260462</v>
      </c>
      <c r="M95">
        <f t="shared" ca="1" si="14"/>
        <v>0.8684411941420489</v>
      </c>
      <c r="N95" t="str">
        <f t="shared" ca="1" si="15"/>
        <v>C3</v>
      </c>
      <c r="O95">
        <v>95</v>
      </c>
      <c r="P95" t="str">
        <f t="shared" ca="1" si="16"/>
        <v>C3</v>
      </c>
      <c r="Q95">
        <f t="shared" ca="1" si="17"/>
        <v>0</v>
      </c>
      <c r="R95">
        <f t="shared" ca="1" si="18"/>
        <v>0</v>
      </c>
      <c r="S95">
        <f t="shared" ca="1" si="19"/>
        <v>0</v>
      </c>
      <c r="T95">
        <f t="shared" ca="1" si="20"/>
        <v>0</v>
      </c>
      <c r="U95">
        <f t="shared" ca="1" si="21"/>
        <v>0</v>
      </c>
      <c r="V95">
        <f t="shared" ca="1" si="22"/>
        <v>-6.4711870071484365E-2</v>
      </c>
      <c r="W95">
        <f t="shared" ca="1" si="23"/>
        <v>1.2961693803229404</v>
      </c>
    </row>
    <row r="96" spans="1:23">
      <c r="A96" s="2" t="s">
        <v>91</v>
      </c>
      <c r="B96" s="4">
        <v>42</v>
      </c>
      <c r="C96" s="3">
        <v>2.7789999999999999</v>
      </c>
      <c r="D96" s="1">
        <v>-0.22156315779441954</v>
      </c>
      <c r="E96" s="1">
        <v>0.12538761883297683</v>
      </c>
      <c r="K96">
        <f t="shared" ca="1" si="12"/>
        <v>0.66980377084071374</v>
      </c>
      <c r="L96">
        <f t="shared" ca="1" si="13"/>
        <v>1.92542591940009</v>
      </c>
      <c r="M96">
        <f t="shared" ca="1" si="14"/>
        <v>0.48429029517915134</v>
      </c>
      <c r="N96" t="str">
        <f t="shared" ca="1" si="15"/>
        <v>C3</v>
      </c>
      <c r="O96">
        <v>96</v>
      </c>
      <c r="P96" t="str">
        <f t="shared" ca="1" si="16"/>
        <v>C3</v>
      </c>
      <c r="Q96">
        <f t="shared" ca="1" si="17"/>
        <v>0</v>
      </c>
      <c r="R96">
        <f t="shared" ca="1" si="18"/>
        <v>0</v>
      </c>
      <c r="S96">
        <f t="shared" ca="1" si="19"/>
        <v>0</v>
      </c>
      <c r="T96">
        <f t="shared" ca="1" si="20"/>
        <v>0</v>
      </c>
      <c r="U96">
        <f t="shared" ca="1" si="21"/>
        <v>0</v>
      </c>
      <c r="V96">
        <f t="shared" ca="1" si="22"/>
        <v>-0.22156315779441954</v>
      </c>
      <c r="W96">
        <f t="shared" ca="1" si="23"/>
        <v>0.12538761883297683</v>
      </c>
    </row>
    <row r="97" spans="1:23">
      <c r="A97" s="2" t="s">
        <v>92</v>
      </c>
      <c r="B97" s="4">
        <v>30</v>
      </c>
      <c r="C97" s="3">
        <v>4.9029999999999996</v>
      </c>
      <c r="D97" s="1">
        <v>-0.84896830868616036</v>
      </c>
      <c r="E97" s="1">
        <v>0.78065519759573876</v>
      </c>
      <c r="K97">
        <f t="shared" ca="1" si="12"/>
        <v>1.0669175122755135</v>
      </c>
      <c r="L97">
        <f t="shared" ca="1" si="13"/>
        <v>2.679569385094589</v>
      </c>
      <c r="M97">
        <f t="shared" ca="1" si="14"/>
        <v>1.0391004536000357</v>
      </c>
      <c r="N97" t="str">
        <f t="shared" ca="1" si="15"/>
        <v>C3</v>
      </c>
      <c r="O97">
        <v>97</v>
      </c>
      <c r="P97" t="str">
        <f t="shared" ca="1" si="16"/>
        <v>C1</v>
      </c>
      <c r="Q97">
        <f t="shared" ca="1" si="17"/>
        <v>1</v>
      </c>
      <c r="R97">
        <f t="shared" ca="1" si="18"/>
        <v>0</v>
      </c>
      <c r="S97">
        <f t="shared" ca="1" si="19"/>
        <v>0</v>
      </c>
      <c r="T97">
        <f t="shared" ca="1" si="20"/>
        <v>0</v>
      </c>
      <c r="U97">
        <f t="shared" ca="1" si="21"/>
        <v>0</v>
      </c>
      <c r="V97">
        <f t="shared" ca="1" si="22"/>
        <v>-0.84896830868616036</v>
      </c>
      <c r="W97">
        <f t="shared" ca="1" si="23"/>
        <v>0.78065519759573876</v>
      </c>
    </row>
    <row r="98" spans="1:23">
      <c r="A98" s="2" t="s">
        <v>93</v>
      </c>
      <c r="B98" s="4">
        <v>84</v>
      </c>
      <c r="C98" s="3">
        <v>1.996</v>
      </c>
      <c r="D98" s="1">
        <v>1.9743548703266731</v>
      </c>
      <c r="E98" s="1">
        <v>-0.11617288689736339</v>
      </c>
      <c r="K98">
        <f t="shared" ca="1" si="12"/>
        <v>2.7326510769790997</v>
      </c>
      <c r="L98">
        <f t="shared" ca="1" si="13"/>
        <v>0.28485846019392513</v>
      </c>
      <c r="M98">
        <f t="shared" ca="1" si="14"/>
        <v>1.9234159492900345</v>
      </c>
      <c r="N98" t="str">
        <f t="shared" ca="1" si="15"/>
        <v>C2</v>
      </c>
      <c r="O98">
        <v>98</v>
      </c>
      <c r="P98" t="str">
        <f t="shared" ca="1" si="16"/>
        <v>C2</v>
      </c>
      <c r="Q98">
        <f t="shared" ca="1" si="17"/>
        <v>0</v>
      </c>
      <c r="R98">
        <f t="shared" ca="1" si="18"/>
        <v>0</v>
      </c>
      <c r="S98">
        <f t="shared" ca="1" si="19"/>
        <v>0</v>
      </c>
      <c r="T98">
        <f t="shared" ca="1" si="20"/>
        <v>1.9743548703266731</v>
      </c>
      <c r="U98">
        <f t="shared" ca="1" si="21"/>
        <v>-0.11617288689736339</v>
      </c>
      <c r="V98">
        <f t="shared" ca="1" si="22"/>
        <v>0</v>
      </c>
      <c r="W98">
        <f t="shared" ca="1" si="23"/>
        <v>0</v>
      </c>
    </row>
    <row r="99" spans="1:23">
      <c r="A99" s="2" t="s">
        <v>94</v>
      </c>
      <c r="B99" s="4">
        <v>51</v>
      </c>
      <c r="C99" s="3">
        <v>3.2850000000000001</v>
      </c>
      <c r="D99" s="1">
        <v>0.24899070537438603</v>
      </c>
      <c r="E99" s="1">
        <v>0.28149185369830537</v>
      </c>
      <c r="K99">
        <f t="shared" ca="1" si="12"/>
        <v>1.1497784908947033</v>
      </c>
      <c r="L99">
        <f t="shared" ca="1" si="13"/>
        <v>1.4859380557931015</v>
      </c>
      <c r="M99">
        <f t="shared" ca="1" si="14"/>
        <v>0.20370944691858744</v>
      </c>
      <c r="N99" t="str">
        <f t="shared" ca="1" si="15"/>
        <v>C3</v>
      </c>
      <c r="O99">
        <v>99</v>
      </c>
      <c r="P99" t="str">
        <f t="shared" ca="1" si="16"/>
        <v>C3</v>
      </c>
      <c r="Q99">
        <f t="shared" ca="1" si="17"/>
        <v>0</v>
      </c>
      <c r="R99">
        <f t="shared" ca="1" si="18"/>
        <v>0</v>
      </c>
      <c r="S99">
        <f t="shared" ca="1" si="19"/>
        <v>0</v>
      </c>
      <c r="T99">
        <f t="shared" ca="1" si="20"/>
        <v>0</v>
      </c>
      <c r="U99">
        <f t="shared" ca="1" si="21"/>
        <v>0</v>
      </c>
      <c r="V99">
        <f t="shared" ca="1" si="22"/>
        <v>0.24899070537438603</v>
      </c>
      <c r="W99">
        <f t="shared" ca="1" si="23"/>
        <v>0.28149185369830537</v>
      </c>
    </row>
    <row r="100" spans="1:23">
      <c r="A100" s="2" t="s">
        <v>95</v>
      </c>
      <c r="B100" s="4">
        <v>61</v>
      </c>
      <c r="C100" s="3">
        <v>2.492</v>
      </c>
      <c r="D100" s="1">
        <v>0.77182833111750326</v>
      </c>
      <c r="E100" s="1">
        <v>3.6846284037820212E-2</v>
      </c>
      <c r="K100">
        <f t="shared" ca="1" si="12"/>
        <v>1.5580564795090213</v>
      </c>
      <c r="L100">
        <f t="shared" ca="1" si="13"/>
        <v>0.92816993840608242</v>
      </c>
      <c r="M100">
        <f t="shared" ca="1" si="14"/>
        <v>0.75853589922904685</v>
      </c>
      <c r="N100" t="str">
        <f t="shared" ca="1" si="15"/>
        <v>C3</v>
      </c>
      <c r="O100">
        <v>100</v>
      </c>
      <c r="P100" t="str">
        <f t="shared" ca="1" si="16"/>
        <v>C3</v>
      </c>
      <c r="Q100">
        <f t="shared" ca="1" si="17"/>
        <v>0</v>
      </c>
      <c r="R100">
        <f t="shared" ca="1" si="18"/>
        <v>0</v>
      </c>
      <c r="S100">
        <f t="shared" ca="1" si="19"/>
        <v>0</v>
      </c>
      <c r="T100">
        <f t="shared" ca="1" si="20"/>
        <v>0</v>
      </c>
      <c r="U100">
        <f t="shared" ca="1" si="21"/>
        <v>0</v>
      </c>
      <c r="V100">
        <f t="shared" ca="1" si="22"/>
        <v>0.77182833111750326</v>
      </c>
      <c r="W100">
        <f t="shared" ca="1" si="23"/>
        <v>3.6846284037820212E-2</v>
      </c>
    </row>
    <row r="101" spans="1:23">
      <c r="A101" s="2" t="s">
        <v>96</v>
      </c>
      <c r="B101" s="4">
        <v>45</v>
      </c>
      <c r="C101" s="3">
        <v>0.27900000000000003</v>
      </c>
      <c r="D101" s="1">
        <v>-6.4711870071484365E-2</v>
      </c>
      <c r="E101" s="1">
        <v>-0.64587836370323093</v>
      </c>
      <c r="K101">
        <f t="shared" ca="1" si="12"/>
        <v>0.77880528408254979</v>
      </c>
      <c r="L101">
        <f t="shared" ca="1" si="13"/>
        <v>1.8539025190049205</v>
      </c>
      <c r="M101">
        <f t="shared" ca="1" si="14"/>
        <v>1.1155678082899736</v>
      </c>
      <c r="N101" t="str">
        <f t="shared" ca="1" si="15"/>
        <v>C1</v>
      </c>
      <c r="O101">
        <v>101</v>
      </c>
      <c r="P101" t="str">
        <f t="shared" ca="1" si="16"/>
        <v>C1</v>
      </c>
      <c r="Q101">
        <f t="shared" ca="1" si="17"/>
        <v>0</v>
      </c>
      <c r="R101">
        <f t="shared" ca="1" si="18"/>
        <v>-6.4711870071484365E-2</v>
      </c>
      <c r="S101">
        <f t="shared" ca="1" si="19"/>
        <v>-0.64587836370323093</v>
      </c>
      <c r="T101">
        <f t="shared" ca="1" si="20"/>
        <v>0</v>
      </c>
      <c r="U101">
        <f t="shared" ca="1" si="21"/>
        <v>0</v>
      </c>
      <c r="V101">
        <f t="shared" ca="1" si="22"/>
        <v>0</v>
      </c>
      <c r="W101">
        <f t="shared" ca="1" si="23"/>
        <v>0</v>
      </c>
    </row>
    <row r="102" spans="1:23">
      <c r="A102" s="2" t="s">
        <v>97</v>
      </c>
      <c r="B102" s="4">
        <v>58</v>
      </c>
      <c r="C102" s="3">
        <v>3.2349999999999999</v>
      </c>
      <c r="D102" s="1">
        <v>0.61497704339456816</v>
      </c>
      <c r="E102" s="1">
        <v>0.26606653404758113</v>
      </c>
      <c r="K102">
        <f t="shared" ca="1" si="12"/>
        <v>1.4739109709979998</v>
      </c>
      <c r="L102">
        <f t="shared" ca="1" si="13"/>
        <v>1.1284286010955478</v>
      </c>
      <c r="M102">
        <f t="shared" ca="1" si="14"/>
        <v>0.51303382735513137</v>
      </c>
      <c r="N102" t="str">
        <f t="shared" ca="1" si="15"/>
        <v>C3</v>
      </c>
      <c r="O102">
        <v>102</v>
      </c>
      <c r="P102" t="str">
        <f t="shared" ca="1" si="16"/>
        <v>C3</v>
      </c>
      <c r="Q102">
        <f t="shared" ca="1" si="17"/>
        <v>0</v>
      </c>
      <c r="R102">
        <f t="shared" ca="1" si="18"/>
        <v>0</v>
      </c>
      <c r="S102">
        <f t="shared" ca="1" si="19"/>
        <v>0</v>
      </c>
      <c r="T102">
        <f t="shared" ca="1" si="20"/>
        <v>0</v>
      </c>
      <c r="U102">
        <f t="shared" ca="1" si="21"/>
        <v>0</v>
      </c>
      <c r="V102">
        <f t="shared" ca="1" si="22"/>
        <v>0.61497704339456816</v>
      </c>
      <c r="W102">
        <f t="shared" ca="1" si="23"/>
        <v>0.26606653404758113</v>
      </c>
    </row>
    <row r="103" spans="1:23">
      <c r="A103" s="2" t="s">
        <v>98</v>
      </c>
      <c r="B103" s="4">
        <v>36</v>
      </c>
      <c r="C103" s="3">
        <v>4.2949999999999999</v>
      </c>
      <c r="D103" s="1">
        <v>-0.53526573324028992</v>
      </c>
      <c r="E103" s="1">
        <v>0.59308331064293318</v>
      </c>
      <c r="K103">
        <f t="shared" ca="1" si="12"/>
        <v>0.90179002987786261</v>
      </c>
      <c r="L103">
        <f t="shared" ca="1" si="13"/>
        <v>2.3241627582227413</v>
      </c>
      <c r="M103">
        <f t="shared" ca="1" si="14"/>
        <v>0.68662780200234186</v>
      </c>
      <c r="N103" t="str">
        <f t="shared" ca="1" si="15"/>
        <v>C3</v>
      </c>
      <c r="O103">
        <v>103</v>
      </c>
      <c r="P103" t="str">
        <f t="shared" ca="1" si="16"/>
        <v>C1</v>
      </c>
      <c r="Q103">
        <f t="shared" ca="1" si="17"/>
        <v>1</v>
      </c>
      <c r="R103">
        <f t="shared" ca="1" si="18"/>
        <v>0</v>
      </c>
      <c r="S103">
        <f t="shared" ca="1" si="19"/>
        <v>0</v>
      </c>
      <c r="T103">
        <f t="shared" ca="1" si="20"/>
        <v>0</v>
      </c>
      <c r="U103">
        <f t="shared" ca="1" si="21"/>
        <v>0</v>
      </c>
      <c r="V103">
        <f t="shared" ca="1" si="22"/>
        <v>-0.53526573324028992</v>
      </c>
      <c r="W103">
        <f t="shared" ca="1" si="23"/>
        <v>0.59308331064293318</v>
      </c>
    </row>
    <row r="104" spans="1:23">
      <c r="A104" s="2" t="s">
        <v>99</v>
      </c>
      <c r="B104" s="4">
        <v>88</v>
      </c>
      <c r="C104" s="3">
        <v>3.31</v>
      </c>
      <c r="D104" s="1">
        <v>2.18348992062392</v>
      </c>
      <c r="E104" s="1">
        <v>0.28920451352366738</v>
      </c>
      <c r="K104">
        <f t="shared" ca="1" si="12"/>
        <v>2.9917794969268403</v>
      </c>
      <c r="L104">
        <f t="shared" ca="1" si="13"/>
        <v>0.60167323693902308</v>
      </c>
      <c r="M104">
        <f t="shared" ca="1" si="14"/>
        <v>2.0533236812842355</v>
      </c>
      <c r="N104" t="str">
        <f t="shared" ca="1" si="15"/>
        <v>C2</v>
      </c>
      <c r="O104">
        <v>104</v>
      </c>
      <c r="P104" t="str">
        <f t="shared" ca="1" si="16"/>
        <v>C2</v>
      </c>
      <c r="Q104">
        <f t="shared" ca="1" si="17"/>
        <v>0</v>
      </c>
      <c r="R104">
        <f t="shared" ca="1" si="18"/>
        <v>0</v>
      </c>
      <c r="S104">
        <f t="shared" ca="1" si="19"/>
        <v>0</v>
      </c>
      <c r="T104">
        <f t="shared" ca="1" si="20"/>
        <v>2.18348992062392</v>
      </c>
      <c r="U104">
        <f t="shared" ca="1" si="21"/>
        <v>0.28920451352366738</v>
      </c>
      <c r="V104">
        <f t="shared" ca="1" si="22"/>
        <v>0</v>
      </c>
      <c r="W104">
        <f t="shared" ca="1" si="23"/>
        <v>0</v>
      </c>
    </row>
    <row r="105" spans="1:23">
      <c r="A105" s="2" t="s">
        <v>100</v>
      </c>
      <c r="B105" s="4">
        <v>86</v>
      </c>
      <c r="C105" s="3">
        <v>1.31</v>
      </c>
      <c r="D105" s="1">
        <v>2.0789223954752964</v>
      </c>
      <c r="E105" s="1">
        <v>-0.32780827250529876</v>
      </c>
      <c r="K105">
        <f t="shared" ca="1" si="12"/>
        <v>2.8325558947268616</v>
      </c>
      <c r="L105">
        <f t="shared" ca="1" si="13"/>
        <v>0.4673262848643705</v>
      </c>
      <c r="M105">
        <f t="shared" ca="1" si="14"/>
        <v>2.0928028548794408</v>
      </c>
      <c r="N105" t="str">
        <f t="shared" ca="1" si="15"/>
        <v>C2</v>
      </c>
      <c r="O105">
        <v>105</v>
      </c>
      <c r="P105" t="str">
        <f t="shared" ca="1" si="16"/>
        <v>C2</v>
      </c>
      <c r="Q105">
        <f t="shared" ca="1" si="17"/>
        <v>0</v>
      </c>
      <c r="R105">
        <f t="shared" ca="1" si="18"/>
        <v>0</v>
      </c>
      <c r="S105">
        <f t="shared" ca="1" si="19"/>
        <v>0</v>
      </c>
      <c r="T105">
        <f t="shared" ca="1" si="20"/>
        <v>2.0789223954752964</v>
      </c>
      <c r="U105">
        <f t="shared" ca="1" si="21"/>
        <v>-0.32780827250529876</v>
      </c>
      <c r="V105">
        <f t="shared" ca="1" si="22"/>
        <v>0</v>
      </c>
      <c r="W105">
        <f t="shared" ca="1" si="23"/>
        <v>0</v>
      </c>
    </row>
    <row r="106" spans="1:23">
      <c r="A106" s="2" t="s">
        <v>101</v>
      </c>
      <c r="B106" s="4">
        <v>61</v>
      </c>
      <c r="C106" s="3">
        <v>1.4019999999999999</v>
      </c>
      <c r="D106" s="1">
        <v>0.77182833111750326</v>
      </c>
      <c r="E106" s="1">
        <v>-0.2994256843479664</v>
      </c>
      <c r="K106">
        <f t="shared" ca="1" si="12"/>
        <v>1.5251907641067719</v>
      </c>
      <c r="L106">
        <f t="shared" ca="1" si="13"/>
        <v>0.9530433413828312</v>
      </c>
      <c r="M106">
        <f t="shared" ca="1" si="14"/>
        <v>0.98348703635947643</v>
      </c>
      <c r="N106" t="str">
        <f t="shared" ca="1" si="15"/>
        <v>C2</v>
      </c>
      <c r="O106">
        <v>106</v>
      </c>
      <c r="P106" t="str">
        <f t="shared" ca="1" si="16"/>
        <v>C3</v>
      </c>
      <c r="Q106">
        <f t="shared" ca="1" si="17"/>
        <v>1</v>
      </c>
      <c r="R106">
        <f t="shared" ca="1" si="18"/>
        <v>0</v>
      </c>
      <c r="S106">
        <f t="shared" ca="1" si="19"/>
        <v>0</v>
      </c>
      <c r="T106">
        <f t="shared" ca="1" si="20"/>
        <v>0.77182833111750326</v>
      </c>
      <c r="U106">
        <f t="shared" ca="1" si="21"/>
        <v>-0.2994256843479664</v>
      </c>
      <c r="V106">
        <f t="shared" ca="1" si="22"/>
        <v>0</v>
      </c>
      <c r="W106">
        <f t="shared" ca="1" si="23"/>
        <v>0</v>
      </c>
    </row>
    <row r="107" spans="1:23">
      <c r="A107" s="2" t="s">
        <v>102</v>
      </c>
      <c r="B107" s="4">
        <v>32</v>
      </c>
      <c r="C107" s="3">
        <v>6.5789999999999997</v>
      </c>
      <c r="D107" s="1">
        <v>-0.7444007835375368</v>
      </c>
      <c r="E107" s="1">
        <v>1.2977119122880123</v>
      </c>
      <c r="K107">
        <f t="shared" ca="1" si="12"/>
        <v>1.5796978533121364</v>
      </c>
      <c r="L107">
        <f t="shared" ca="1" si="13"/>
        <v>2.7924003100818289</v>
      </c>
      <c r="M107">
        <f t="shared" ca="1" si="14"/>
        <v>1.2216416339421605</v>
      </c>
      <c r="N107" t="str">
        <f t="shared" ca="1" si="15"/>
        <v>C3</v>
      </c>
      <c r="O107">
        <v>107</v>
      </c>
      <c r="P107" t="str">
        <f t="shared" ca="1" si="16"/>
        <v>C3</v>
      </c>
      <c r="Q107">
        <f t="shared" ca="1" si="17"/>
        <v>0</v>
      </c>
      <c r="R107">
        <f t="shared" ca="1" si="18"/>
        <v>0</v>
      </c>
      <c r="S107">
        <f t="shared" ca="1" si="19"/>
        <v>0</v>
      </c>
      <c r="T107">
        <f t="shared" ca="1" si="20"/>
        <v>0</v>
      </c>
      <c r="U107">
        <f t="shared" ca="1" si="21"/>
        <v>0</v>
      </c>
      <c r="V107">
        <f t="shared" ca="1" si="22"/>
        <v>-0.7444007835375368</v>
      </c>
      <c r="W107">
        <f t="shared" ca="1" si="23"/>
        <v>1.2977119122880123</v>
      </c>
    </row>
    <row r="108" spans="1:23">
      <c r="A108" s="2" t="s">
        <v>102</v>
      </c>
      <c r="B108" s="4">
        <v>35</v>
      </c>
      <c r="C108" s="3">
        <v>3.23</v>
      </c>
      <c r="D108" s="1">
        <v>-0.5875494958146017</v>
      </c>
      <c r="E108" s="1">
        <v>0.2645240020825087</v>
      </c>
      <c r="K108">
        <f t="shared" ca="1" si="12"/>
        <v>0.57105755388179535</v>
      </c>
      <c r="L108">
        <f t="shared" ca="1" si="13"/>
        <v>2.3054987694167046</v>
      </c>
      <c r="M108">
        <f t="shared" ca="1" si="14"/>
        <v>0.74784962641497965</v>
      </c>
      <c r="N108" t="str">
        <f t="shared" ca="1" si="15"/>
        <v>C1</v>
      </c>
      <c r="O108">
        <v>108</v>
      </c>
      <c r="P108" t="str">
        <f t="shared" ca="1" si="16"/>
        <v>C1</v>
      </c>
      <c r="Q108">
        <f t="shared" ca="1" si="17"/>
        <v>0</v>
      </c>
      <c r="R108">
        <f t="shared" ca="1" si="18"/>
        <v>-0.5875494958146017</v>
      </c>
      <c r="S108">
        <f t="shared" ca="1" si="19"/>
        <v>0.2645240020825087</v>
      </c>
      <c r="T108">
        <f t="shared" ca="1" si="20"/>
        <v>0</v>
      </c>
      <c r="U108">
        <f t="shared" ca="1" si="21"/>
        <v>0</v>
      </c>
      <c r="V108">
        <f t="shared" ca="1" si="22"/>
        <v>0</v>
      </c>
      <c r="W108">
        <f t="shared" ca="1" si="23"/>
        <v>0</v>
      </c>
    </row>
    <row r="109" spans="1:23">
      <c r="A109" s="2" t="s">
        <v>102</v>
      </c>
      <c r="B109" s="4">
        <v>37</v>
      </c>
      <c r="C109" s="3">
        <v>2.4060000000000001</v>
      </c>
      <c r="D109" s="1">
        <v>-0.4829819706659782</v>
      </c>
      <c r="E109" s="1">
        <v>1.0314734238574709E-2</v>
      </c>
      <c r="K109">
        <f t="shared" ca="1" si="12"/>
        <v>0.39809130326573844</v>
      </c>
      <c r="L109">
        <f t="shared" ca="1" si="13"/>
        <v>2.1789232515788903</v>
      </c>
      <c r="M109">
        <f t="shared" ca="1" si="14"/>
        <v>0.76052294020214628</v>
      </c>
      <c r="N109" t="str">
        <f t="shared" ca="1" si="15"/>
        <v>C1</v>
      </c>
      <c r="O109">
        <v>109</v>
      </c>
      <c r="P109" t="str">
        <f t="shared" ca="1" si="16"/>
        <v>C1</v>
      </c>
      <c r="Q109">
        <f t="shared" ca="1" si="17"/>
        <v>0</v>
      </c>
      <c r="R109">
        <f t="shared" ca="1" si="18"/>
        <v>-0.4829819706659782</v>
      </c>
      <c r="S109">
        <f t="shared" ca="1" si="19"/>
        <v>1.0314734238574709E-2</v>
      </c>
      <c r="T109">
        <f t="shared" ca="1" si="20"/>
        <v>0</v>
      </c>
      <c r="U109">
        <f t="shared" ca="1" si="21"/>
        <v>0</v>
      </c>
      <c r="V109">
        <f t="shared" ca="1" si="22"/>
        <v>0</v>
      </c>
      <c r="W109">
        <f t="shared" ca="1" si="23"/>
        <v>0</v>
      </c>
    </row>
    <row r="110" spans="1:23">
      <c r="A110" s="2" t="s">
        <v>103</v>
      </c>
      <c r="B110" s="4">
        <v>35</v>
      </c>
      <c r="C110" s="3">
        <v>-5.1100000000000003</v>
      </c>
      <c r="D110" s="1">
        <v>-0.5875494958146017</v>
      </c>
      <c r="E110" s="1">
        <v>-2.3084193156582806</v>
      </c>
      <c r="K110">
        <f t="shared" ca="1" si="12"/>
        <v>2.0332225011718896</v>
      </c>
      <c r="L110">
        <f t="shared" ca="1" si="13"/>
        <v>3.2025886390319198</v>
      </c>
      <c r="M110">
        <f t="shared" ca="1" si="14"/>
        <v>2.8532173100376368</v>
      </c>
      <c r="N110" t="str">
        <f t="shared" ca="1" si="15"/>
        <v>C1</v>
      </c>
      <c r="O110">
        <v>110</v>
      </c>
      <c r="P110" t="str">
        <f t="shared" ca="1" si="16"/>
        <v>C1</v>
      </c>
      <c r="Q110">
        <f t="shared" ca="1" si="17"/>
        <v>0</v>
      </c>
      <c r="R110">
        <f t="shared" ca="1" si="18"/>
        <v>-0.5875494958146017</v>
      </c>
      <c r="S110">
        <f t="shared" ca="1" si="19"/>
        <v>-2.3084193156582806</v>
      </c>
      <c r="T110">
        <f t="shared" ca="1" si="20"/>
        <v>0</v>
      </c>
      <c r="U110">
        <f t="shared" ca="1" si="21"/>
        <v>0</v>
      </c>
      <c r="V110">
        <f t="shared" ca="1" si="22"/>
        <v>0</v>
      </c>
      <c r="W110">
        <f t="shared" ca="1" si="23"/>
        <v>0</v>
      </c>
    </row>
    <row r="111" spans="1:23">
      <c r="A111" s="2" t="s">
        <v>104</v>
      </c>
      <c r="B111" s="4">
        <v>41</v>
      </c>
      <c r="C111" s="3">
        <v>1</v>
      </c>
      <c r="D111" s="1">
        <v>-0.27384692036873126</v>
      </c>
      <c r="E111" s="1">
        <v>-0.42344525433978858</v>
      </c>
      <c r="K111">
        <f t="shared" ca="1" si="12"/>
        <v>0.49985698842707238</v>
      </c>
      <c r="L111">
        <f t="shared" ca="1" si="13"/>
        <v>2.0015554785167353</v>
      </c>
      <c r="M111">
        <f t="shared" ca="1" si="14"/>
        <v>0.96631649009063725</v>
      </c>
      <c r="N111" t="str">
        <f t="shared" ca="1" si="15"/>
        <v>C1</v>
      </c>
      <c r="O111">
        <v>111</v>
      </c>
      <c r="P111" t="str">
        <f t="shared" ca="1" si="16"/>
        <v>C1</v>
      </c>
      <c r="Q111">
        <f t="shared" ca="1" si="17"/>
        <v>0</v>
      </c>
      <c r="R111">
        <f t="shared" ca="1" si="18"/>
        <v>-0.27384692036873126</v>
      </c>
      <c r="S111">
        <f t="shared" ca="1" si="19"/>
        <v>-0.42344525433978858</v>
      </c>
      <c r="T111">
        <f t="shared" ca="1" si="20"/>
        <v>0</v>
      </c>
      <c r="U111">
        <f t="shared" ca="1" si="21"/>
        <v>0</v>
      </c>
      <c r="V111">
        <f t="shared" ca="1" si="22"/>
        <v>0</v>
      </c>
      <c r="W111">
        <f t="shared" ca="1" si="23"/>
        <v>0</v>
      </c>
    </row>
    <row r="112" spans="1:23">
      <c r="A112" s="2" t="s">
        <v>105</v>
      </c>
      <c r="B112" s="4">
        <v>41</v>
      </c>
      <c r="C112" s="3">
        <v>2.8759999999999999</v>
      </c>
      <c r="D112" s="1">
        <v>-0.27384692036873126</v>
      </c>
      <c r="E112" s="1">
        <v>0.1553127389553817</v>
      </c>
      <c r="K112">
        <f t="shared" ca="1" si="12"/>
        <v>0.64888183515647146</v>
      </c>
      <c r="L112">
        <f t="shared" ca="1" si="13"/>
        <v>1.9805242656459923</v>
      </c>
      <c r="M112">
        <f t="shared" ca="1" si="14"/>
        <v>0.506068931535264</v>
      </c>
      <c r="N112" t="str">
        <f t="shared" ca="1" si="15"/>
        <v>C3</v>
      </c>
      <c r="O112">
        <v>112</v>
      </c>
      <c r="P112" t="str">
        <f t="shared" ca="1" si="16"/>
        <v>C1</v>
      </c>
      <c r="Q112">
        <f t="shared" ca="1" si="17"/>
        <v>1</v>
      </c>
      <c r="R112">
        <f t="shared" ca="1" si="18"/>
        <v>0</v>
      </c>
      <c r="S112">
        <f t="shared" ca="1" si="19"/>
        <v>0</v>
      </c>
      <c r="T112">
        <f t="shared" ca="1" si="20"/>
        <v>0</v>
      </c>
      <c r="U112">
        <f t="shared" ca="1" si="21"/>
        <v>0</v>
      </c>
      <c r="V112">
        <f t="shared" ca="1" si="22"/>
        <v>-0.27384692036873126</v>
      </c>
      <c r="W112">
        <f t="shared" ca="1" si="23"/>
        <v>0.1553127389553817</v>
      </c>
    </row>
    <row r="113" spans="1:23">
      <c r="A113" s="2" t="s">
        <v>106</v>
      </c>
      <c r="B113" s="4">
        <v>25</v>
      </c>
      <c r="C113" s="3">
        <v>4.673</v>
      </c>
      <c r="D113" s="1">
        <v>-1.110387121557719</v>
      </c>
      <c r="E113" s="1">
        <v>0.7096987272024079</v>
      </c>
      <c r="K113">
        <f t="shared" ca="1" si="12"/>
        <v>1.0540053239384477</v>
      </c>
      <c r="L113">
        <f t="shared" ca="1" si="13"/>
        <v>2.9092740250409168</v>
      </c>
      <c r="M113">
        <f t="shared" ca="1" si="14"/>
        <v>1.2734432928865351</v>
      </c>
      <c r="N113" t="str">
        <f t="shared" ca="1" si="15"/>
        <v>C1</v>
      </c>
      <c r="O113">
        <v>113</v>
      </c>
      <c r="P113" t="str">
        <f t="shared" ca="1" si="16"/>
        <v>C1</v>
      </c>
      <c r="Q113">
        <f t="shared" ca="1" si="17"/>
        <v>0</v>
      </c>
      <c r="R113">
        <f t="shared" ca="1" si="18"/>
        <v>-1.110387121557719</v>
      </c>
      <c r="S113">
        <f t="shared" ca="1" si="19"/>
        <v>0.7096987272024079</v>
      </c>
      <c r="T113">
        <f t="shared" ca="1" si="20"/>
        <v>0</v>
      </c>
      <c r="U113">
        <f t="shared" ca="1" si="21"/>
        <v>0</v>
      </c>
      <c r="V113">
        <f t="shared" ca="1" si="22"/>
        <v>0</v>
      </c>
      <c r="W113">
        <f t="shared" ca="1" si="23"/>
        <v>0</v>
      </c>
    </row>
    <row r="114" spans="1:23">
      <c r="A114" s="2" t="s">
        <v>107</v>
      </c>
      <c r="B114" s="4">
        <v>29</v>
      </c>
      <c r="C114" s="3">
        <v>2.3079999999999998</v>
      </c>
      <c r="D114" s="1">
        <v>-0.90125207126047202</v>
      </c>
      <c r="E114" s="1">
        <v>-1.9918892276844728E-2</v>
      </c>
      <c r="K114">
        <f t="shared" ca="1" si="12"/>
        <v>0.30094358663368886</v>
      </c>
      <c r="L114">
        <f t="shared" ca="1" si="13"/>
        <v>2.5963389096111955</v>
      </c>
      <c r="M114">
        <f t="shared" ca="1" si="14"/>
        <v>1.1398324541972742</v>
      </c>
      <c r="N114" t="str">
        <f t="shared" ca="1" si="15"/>
        <v>C1</v>
      </c>
      <c r="O114">
        <v>114</v>
      </c>
      <c r="P114" t="str">
        <f t="shared" ca="1" si="16"/>
        <v>C1</v>
      </c>
      <c r="Q114">
        <f t="shared" ca="1" si="17"/>
        <v>0</v>
      </c>
      <c r="R114">
        <f t="shared" ca="1" si="18"/>
        <v>-0.90125207126047202</v>
      </c>
      <c r="S114">
        <f t="shared" ca="1" si="19"/>
        <v>-1.9918892276844728E-2</v>
      </c>
      <c r="T114">
        <f t="shared" ca="1" si="20"/>
        <v>0</v>
      </c>
      <c r="U114">
        <f t="shared" ca="1" si="21"/>
        <v>0</v>
      </c>
      <c r="V114">
        <f t="shared" ca="1" si="22"/>
        <v>0</v>
      </c>
      <c r="W114">
        <f t="shared" ca="1" si="23"/>
        <v>0</v>
      </c>
    </row>
    <row r="115" spans="1:23">
      <c r="A115" s="2" t="s">
        <v>108</v>
      </c>
      <c r="B115" s="4">
        <v>66</v>
      </c>
      <c r="C115" s="3">
        <v>2.7320000000000002</v>
      </c>
      <c r="D115" s="1">
        <v>1.033247143989062</v>
      </c>
      <c r="E115" s="1">
        <v>0.11088781836129621</v>
      </c>
      <c r="K115">
        <f t="shared" ca="1" si="12"/>
        <v>1.8291929226528716</v>
      </c>
      <c r="L115">
        <f t="shared" ca="1" si="13"/>
        <v>0.68365065890724119</v>
      </c>
      <c r="M115">
        <f t="shared" ca="1" si="14"/>
        <v>0.95913755167474879</v>
      </c>
      <c r="N115" t="str">
        <f t="shared" ca="1" si="15"/>
        <v>C2</v>
      </c>
      <c r="O115">
        <v>115</v>
      </c>
      <c r="P115" t="str">
        <f t="shared" ca="1" si="16"/>
        <v>C2</v>
      </c>
      <c r="Q115">
        <f t="shared" ca="1" si="17"/>
        <v>0</v>
      </c>
      <c r="R115">
        <f t="shared" ca="1" si="18"/>
        <v>0</v>
      </c>
      <c r="S115">
        <f t="shared" ca="1" si="19"/>
        <v>0</v>
      </c>
      <c r="T115">
        <f t="shared" ca="1" si="20"/>
        <v>1.033247143989062</v>
      </c>
      <c r="U115">
        <f t="shared" ca="1" si="21"/>
        <v>0.11088781836129621</v>
      </c>
      <c r="V115">
        <f t="shared" ca="1" si="22"/>
        <v>0</v>
      </c>
      <c r="W115">
        <f t="shared" ca="1" si="23"/>
        <v>0</v>
      </c>
    </row>
    <row r="116" spans="1:23">
      <c r="A116" s="2" t="s">
        <v>109</v>
      </c>
      <c r="B116" s="4">
        <v>81</v>
      </c>
      <c r="C116" s="3">
        <v>1.806</v>
      </c>
      <c r="D116" s="1">
        <v>1.817503582603738</v>
      </c>
      <c r="E116" s="1">
        <v>-0.17478910157011518</v>
      </c>
      <c r="K116">
        <f t="shared" ca="1" si="12"/>
        <v>2.572998983256872</v>
      </c>
      <c r="L116">
        <f t="shared" ca="1" si="13"/>
        <v>0.16689559871161105</v>
      </c>
      <c r="M116">
        <f t="shared" ca="1" si="14"/>
        <v>1.793763648115716</v>
      </c>
      <c r="N116" t="str">
        <f t="shared" ca="1" si="15"/>
        <v>C2</v>
      </c>
      <c r="O116">
        <v>116</v>
      </c>
      <c r="P116" t="str">
        <f t="shared" ca="1" si="16"/>
        <v>C2</v>
      </c>
      <c r="Q116">
        <f t="shared" ca="1" si="17"/>
        <v>0</v>
      </c>
      <c r="R116">
        <f t="shared" ca="1" si="18"/>
        <v>0</v>
      </c>
      <c r="S116">
        <f t="shared" ca="1" si="19"/>
        <v>0</v>
      </c>
      <c r="T116">
        <f t="shared" ca="1" si="20"/>
        <v>1.817503582603738</v>
      </c>
      <c r="U116">
        <f t="shared" ca="1" si="21"/>
        <v>-0.17478910157011518</v>
      </c>
      <c r="V116">
        <f t="shared" ca="1" si="22"/>
        <v>0</v>
      </c>
      <c r="W116">
        <f t="shared" ca="1" si="23"/>
        <v>0</v>
      </c>
    </row>
    <row r="117" spans="1:23">
      <c r="A117" s="2" t="s">
        <v>110</v>
      </c>
      <c r="B117" s="4">
        <v>74</v>
      </c>
      <c r="C117" s="3">
        <v>1.6160000000000001</v>
      </c>
      <c r="D117" s="1">
        <v>1.4515172445835558</v>
      </c>
      <c r="E117" s="1">
        <v>-0.23340531624286695</v>
      </c>
      <c r="K117">
        <f t="shared" ca="1" si="12"/>
        <v>2.2053142887938897</v>
      </c>
      <c r="L117">
        <f t="shared" ca="1" si="13"/>
        <v>0.29772470683684021</v>
      </c>
      <c r="M117">
        <f t="shared" ca="1" si="14"/>
        <v>1.4825610832415586</v>
      </c>
      <c r="N117" t="str">
        <f t="shared" ca="1" si="15"/>
        <v>C2</v>
      </c>
      <c r="O117">
        <v>117</v>
      </c>
      <c r="P117" t="str">
        <f t="shared" ca="1" si="16"/>
        <v>C2</v>
      </c>
      <c r="Q117">
        <f t="shared" ca="1" si="17"/>
        <v>0</v>
      </c>
      <c r="R117">
        <f t="shared" ca="1" si="18"/>
        <v>0</v>
      </c>
      <c r="S117">
        <f t="shared" ca="1" si="19"/>
        <v>0</v>
      </c>
      <c r="T117">
        <f t="shared" ca="1" si="20"/>
        <v>1.4515172445835558</v>
      </c>
      <c r="U117">
        <f t="shared" ca="1" si="21"/>
        <v>-0.23340531624286695</v>
      </c>
      <c r="V117">
        <f t="shared" ca="1" si="22"/>
        <v>0</v>
      </c>
      <c r="W117">
        <f t="shared" ca="1" si="23"/>
        <v>0</v>
      </c>
    </row>
    <row r="118" spans="1:23">
      <c r="A118" s="2" t="s">
        <v>111</v>
      </c>
      <c r="B118" s="4">
        <v>71</v>
      </c>
      <c r="C118" s="3">
        <v>1.4379999999999999</v>
      </c>
      <c r="D118" s="1">
        <v>1.2946659568606207</v>
      </c>
      <c r="E118" s="1">
        <v>-0.28831945419944499</v>
      </c>
      <c r="K118">
        <f t="shared" ca="1" si="12"/>
        <v>2.0479382657195018</v>
      </c>
      <c r="L118">
        <f t="shared" ca="1" si="13"/>
        <v>0.45980129493712552</v>
      </c>
      <c r="M118">
        <f t="shared" ca="1" si="14"/>
        <v>1.3741597016871936</v>
      </c>
      <c r="N118" t="str">
        <f t="shared" ca="1" si="15"/>
        <v>C2</v>
      </c>
      <c r="O118">
        <v>118</v>
      </c>
      <c r="P118" t="str">
        <f t="shared" ca="1" si="16"/>
        <v>C2</v>
      </c>
      <c r="Q118">
        <f t="shared" ca="1" si="17"/>
        <v>0</v>
      </c>
      <c r="R118">
        <f t="shared" ca="1" si="18"/>
        <v>0</v>
      </c>
      <c r="S118">
        <f t="shared" ca="1" si="19"/>
        <v>0</v>
      </c>
      <c r="T118">
        <f t="shared" ca="1" si="20"/>
        <v>1.2946659568606207</v>
      </c>
      <c r="U118">
        <f t="shared" ca="1" si="21"/>
        <v>-0.28831945419944499</v>
      </c>
      <c r="V118">
        <f t="shared" ca="1" si="22"/>
        <v>0</v>
      </c>
      <c r="W118">
        <f t="shared" ca="1" si="23"/>
        <v>0</v>
      </c>
    </row>
    <row r="119" spans="1:23">
      <c r="A119" s="2" t="s">
        <v>112</v>
      </c>
      <c r="B119" s="4">
        <v>17</v>
      </c>
      <c r="C119" s="3">
        <v>-18</v>
      </c>
      <c r="D119" s="1">
        <v>-1.5286572221522128</v>
      </c>
      <c r="E119" s="1">
        <v>-6.2850667216149674</v>
      </c>
      <c r="K119">
        <f t="shared" ca="1" si="12"/>
        <v>6.0529756610710157</v>
      </c>
      <c r="L119">
        <f t="shared" ca="1" si="13"/>
        <v>7.0085994193845984</v>
      </c>
      <c r="M119">
        <f t="shared" ca="1" si="14"/>
        <v>6.939215574215682</v>
      </c>
      <c r="N119" t="str">
        <f t="shared" ca="1" si="15"/>
        <v>C1</v>
      </c>
      <c r="O119">
        <v>119</v>
      </c>
      <c r="P119" t="str">
        <f t="shared" ca="1" si="16"/>
        <v>C1</v>
      </c>
      <c r="Q119">
        <f t="shared" ca="1" si="17"/>
        <v>0</v>
      </c>
      <c r="R119">
        <f t="shared" ca="1" si="18"/>
        <v>-1.5286572221522128</v>
      </c>
      <c r="S119">
        <f t="shared" ca="1" si="19"/>
        <v>-6.2850667216149674</v>
      </c>
      <c r="T119">
        <f t="shared" ca="1" si="20"/>
        <v>0</v>
      </c>
      <c r="U119">
        <f t="shared" ca="1" si="21"/>
        <v>0</v>
      </c>
      <c r="V119">
        <f t="shared" ca="1" si="22"/>
        <v>0</v>
      </c>
      <c r="W119">
        <f t="shared" ca="1" si="23"/>
        <v>0</v>
      </c>
    </row>
    <row r="120" spans="1:23">
      <c r="A120" s="2" t="s">
        <v>113</v>
      </c>
      <c r="B120" s="4">
        <v>33</v>
      </c>
      <c r="C120" s="3">
        <v>6.2110000000000003</v>
      </c>
      <c r="D120" s="1">
        <v>-0.69211702096322514</v>
      </c>
      <c r="E120" s="1">
        <v>1.1841815596586829</v>
      </c>
      <c r="K120">
        <f t="shared" ca="1" si="12"/>
        <v>1.4674171243983765</v>
      </c>
      <c r="L120">
        <f t="shared" ca="1" si="13"/>
        <v>2.6924698388760686</v>
      </c>
      <c r="M120">
        <f t="shared" ca="1" si="14"/>
        <v>1.1062277947245935</v>
      </c>
      <c r="N120" t="str">
        <f t="shared" ca="1" si="15"/>
        <v>C3</v>
      </c>
      <c r="O120">
        <v>120</v>
      </c>
      <c r="P120" t="str">
        <f t="shared" ca="1" si="16"/>
        <v>C3</v>
      </c>
      <c r="Q120">
        <f t="shared" ca="1" si="17"/>
        <v>0</v>
      </c>
      <c r="R120">
        <f t="shared" ca="1" si="18"/>
        <v>0</v>
      </c>
      <c r="S120">
        <f t="shared" ca="1" si="19"/>
        <v>0</v>
      </c>
      <c r="T120">
        <f t="shared" ca="1" si="20"/>
        <v>0</v>
      </c>
      <c r="U120">
        <f t="shared" ca="1" si="21"/>
        <v>0</v>
      </c>
      <c r="V120">
        <f t="shared" ca="1" si="22"/>
        <v>-0.69211702096322514</v>
      </c>
      <c r="W120">
        <f t="shared" ca="1" si="23"/>
        <v>1.1841815596586829</v>
      </c>
    </row>
    <row r="121" spans="1:23">
      <c r="A121" s="2" t="s">
        <v>114</v>
      </c>
      <c r="B121" s="4">
        <v>14</v>
      </c>
      <c r="C121" s="3">
        <v>-9.7789999999999999</v>
      </c>
      <c r="D121" s="1">
        <v>-1.6855085098751479</v>
      </c>
      <c r="E121" s="1">
        <v>-3.7488356646429017</v>
      </c>
      <c r="K121">
        <f t="shared" ca="1" si="12"/>
        <v>3.5900281458598169</v>
      </c>
      <c r="L121">
        <f t="shared" ca="1" si="13"/>
        <v>5.0021006148041343</v>
      </c>
      <c r="M121">
        <f t="shared" ca="1" si="14"/>
        <v>4.5784067915601137</v>
      </c>
      <c r="N121" t="str">
        <f t="shared" ca="1" si="15"/>
        <v>C1</v>
      </c>
      <c r="O121">
        <v>121</v>
      </c>
      <c r="P121" t="str">
        <f t="shared" ca="1" si="16"/>
        <v>C1</v>
      </c>
      <c r="Q121">
        <f t="shared" ca="1" si="17"/>
        <v>0</v>
      </c>
      <c r="R121">
        <f t="shared" ca="1" si="18"/>
        <v>-1.6855085098751479</v>
      </c>
      <c r="S121">
        <f t="shared" ca="1" si="19"/>
        <v>-3.7488356646429017</v>
      </c>
      <c r="T121">
        <f t="shared" ca="1" si="20"/>
        <v>0</v>
      </c>
      <c r="U121">
        <f t="shared" ca="1" si="21"/>
        <v>0</v>
      </c>
      <c r="V121">
        <f t="shared" ca="1" si="22"/>
        <v>0</v>
      </c>
      <c r="W121">
        <f t="shared" ca="1" si="23"/>
        <v>0</v>
      </c>
    </row>
    <row r="122" spans="1:23">
      <c r="A122" s="2" t="s">
        <v>115</v>
      </c>
      <c r="B122" s="4">
        <v>38</v>
      </c>
      <c r="C122" s="3">
        <v>2.9670000000000001</v>
      </c>
      <c r="D122" s="1">
        <v>-0.43069820809166648</v>
      </c>
      <c r="E122" s="1">
        <v>0.18338682071969969</v>
      </c>
      <c r="K122">
        <f t="shared" ca="1" si="12"/>
        <v>0.56621228885469521</v>
      </c>
      <c r="L122">
        <f t="shared" ca="1" si="13"/>
        <v>2.1395342004493667</v>
      </c>
      <c r="M122">
        <f t="shared" ca="1" si="14"/>
        <v>0.62739530130408372</v>
      </c>
      <c r="N122" t="str">
        <f t="shared" ca="1" si="15"/>
        <v>C1</v>
      </c>
      <c r="O122">
        <v>122</v>
      </c>
      <c r="P122" t="str">
        <f t="shared" ca="1" si="16"/>
        <v>C1</v>
      </c>
      <c r="Q122">
        <f t="shared" ca="1" si="17"/>
        <v>0</v>
      </c>
      <c r="R122">
        <f t="shared" ca="1" si="18"/>
        <v>-0.43069820809166648</v>
      </c>
      <c r="S122">
        <f t="shared" ca="1" si="19"/>
        <v>0.18338682071969969</v>
      </c>
      <c r="T122">
        <f t="shared" ca="1" si="20"/>
        <v>0</v>
      </c>
      <c r="U122">
        <f t="shared" ca="1" si="21"/>
        <v>0</v>
      </c>
      <c r="V122">
        <f t="shared" ca="1" si="22"/>
        <v>0</v>
      </c>
      <c r="W122">
        <f t="shared" ca="1" si="23"/>
        <v>0</v>
      </c>
    </row>
    <row r="123" spans="1:23">
      <c r="A123" s="2" t="s">
        <v>116</v>
      </c>
      <c r="B123" s="4">
        <v>22</v>
      </c>
      <c r="C123" s="3">
        <v>0.52200000000000002</v>
      </c>
      <c r="D123" s="1">
        <v>-1.2672384092806541</v>
      </c>
      <c r="E123" s="1">
        <v>-0.57091131020071151</v>
      </c>
      <c r="K123">
        <f t="shared" ca="1" si="12"/>
        <v>0.58962999533061722</v>
      </c>
      <c r="L123">
        <f t="shared" ca="1" si="13"/>
        <v>3.0054382036196667</v>
      </c>
      <c r="M123">
        <f t="shared" ca="1" si="14"/>
        <v>1.7366014337352227</v>
      </c>
      <c r="N123" t="str">
        <f t="shared" ca="1" si="15"/>
        <v>C1</v>
      </c>
      <c r="O123">
        <v>123</v>
      </c>
      <c r="P123" t="str">
        <f t="shared" ca="1" si="16"/>
        <v>C1</v>
      </c>
      <c r="Q123">
        <f t="shared" ca="1" si="17"/>
        <v>0</v>
      </c>
      <c r="R123">
        <f t="shared" ca="1" si="18"/>
        <v>-1.2672384092806541</v>
      </c>
      <c r="S123">
        <f t="shared" ca="1" si="19"/>
        <v>-0.57091131020071151</v>
      </c>
      <c r="T123">
        <f t="shared" ca="1" si="20"/>
        <v>0</v>
      </c>
      <c r="U123">
        <f t="shared" ca="1" si="21"/>
        <v>0</v>
      </c>
      <c r="V123">
        <f t="shared" ca="1" si="22"/>
        <v>0</v>
      </c>
      <c r="W123">
        <f t="shared" ca="1" si="23"/>
        <v>0</v>
      </c>
    </row>
  </sheetData>
  <mergeCells count="1">
    <mergeCell ref="G1:H1"/>
  </mergeCells>
  <phoneticPr fontId="2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30" r:id="rId3" name="Spinner 2">
              <controlPr defaultSize="0" autoPict="0">
                <anchor moveWithCells="1" sizeWithCells="1">
                  <from>
                    <xdr:col>9</xdr:col>
                    <xdr:colOff>76200</xdr:colOff>
                    <xdr:row>1</xdr:row>
                    <xdr:rowOff>121920</xdr:rowOff>
                  </from>
                  <to>
                    <xdr:col>9</xdr:col>
                    <xdr:colOff>457200</xdr:colOff>
                    <xdr:row>5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K1A</vt:lpstr>
      <vt:lpstr>K1</vt:lpstr>
      <vt:lpstr>K2</vt:lpstr>
      <vt:lpstr>K3</vt:lpstr>
      <vt:lpstr>K4</vt:lpstr>
      <vt:lpstr>K5</vt:lpstr>
      <vt:lpstr>K6</vt:lpstr>
      <vt:lpstr>K7</vt:lpstr>
      <vt:lpstr>K8</vt:lpstr>
      <vt:lpstr>K9</vt:lpstr>
      <vt:lpstr>K10</vt:lpstr>
      <vt:lpstr>K11</vt:lpstr>
      <vt:lpstr>K12</vt:lpstr>
      <vt:lpstr>K13</vt:lpstr>
      <vt:lpstr>K14</vt:lpstr>
      <vt:lpstr>k15</vt:lpstr>
      <vt:lpstr>k16</vt:lpstr>
      <vt:lpstr>K17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Hull</dc:creator>
  <cp:lastModifiedBy>zyc</cp:lastModifiedBy>
  <dcterms:created xsi:type="dcterms:W3CDTF">2018-03-08T22:48:41Z</dcterms:created>
  <dcterms:modified xsi:type="dcterms:W3CDTF">2023-08-17T02:05:06Z</dcterms:modified>
</cp:coreProperties>
</file>