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:\CTVI\Results\"/>
    </mc:Choice>
  </mc:AlternateContent>
  <xr:revisionPtr revIDLastSave="0" documentId="13_ncr:1_{93876B83-CB5E-49E3-9F44-5D79C2236EC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RE" sheetId="2" r:id="rId1"/>
    <sheet name="Spearman" sheetId="3" r:id="rId2"/>
    <sheet name="Dice" sheetId="4" r:id="rId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7" i="4" l="1"/>
  <c r="AV67" i="4"/>
  <c r="AW67" i="4"/>
  <c r="AX67" i="4"/>
  <c r="AY67" i="4"/>
  <c r="AU66" i="4"/>
  <c r="AV66" i="4"/>
  <c r="AW66" i="4"/>
  <c r="AX66" i="4"/>
  <c r="AY66" i="4"/>
  <c r="AF224" i="3" l="1"/>
  <c r="AF221" i="3"/>
  <c r="AO71" i="4"/>
  <c r="AK31" i="4" l="1"/>
  <c r="AL31" i="4"/>
  <c r="AM31" i="4"/>
  <c r="AN31" i="4"/>
  <c r="AO31" i="4"/>
  <c r="AK30" i="4"/>
  <c r="AL30" i="4"/>
  <c r="AM30" i="4"/>
  <c r="AN30" i="4"/>
  <c r="AO30" i="4"/>
  <c r="AF217" i="3"/>
  <c r="AB67" i="4"/>
  <c r="AC67" i="4"/>
  <c r="AD67" i="4"/>
  <c r="AE67" i="4"/>
  <c r="AF67" i="4"/>
  <c r="AK67" i="4"/>
  <c r="AL67" i="4"/>
  <c r="AM67" i="4"/>
  <c r="AN67" i="4"/>
  <c r="AO67" i="4"/>
  <c r="AB66" i="4"/>
  <c r="AC66" i="4"/>
  <c r="AD66" i="4"/>
  <c r="AE66" i="4"/>
  <c r="AF66" i="4"/>
  <c r="AK66" i="4"/>
  <c r="AL66" i="4"/>
  <c r="AM66" i="4"/>
  <c r="AN66" i="4"/>
  <c r="AO66" i="4"/>
  <c r="AF212" i="3" l="1"/>
  <c r="AF210" i="3"/>
  <c r="AF208" i="3"/>
  <c r="AF204" i="3"/>
  <c r="AB196" i="3"/>
  <c r="AB199" i="3"/>
  <c r="AF189" i="3"/>
  <c r="AF156" i="3"/>
  <c r="AF131" i="3"/>
  <c r="AF100" i="3"/>
  <c r="AF99" i="3" l="1"/>
  <c r="AF98" i="3"/>
  <c r="AF97" i="3"/>
  <c r="C67" i="4" l="1"/>
  <c r="D67" i="4"/>
  <c r="E67" i="4"/>
  <c r="F67" i="4"/>
  <c r="J67" i="4"/>
  <c r="K67" i="4"/>
  <c r="L67" i="4"/>
  <c r="M67" i="4"/>
  <c r="N67" i="4"/>
  <c r="S67" i="4"/>
  <c r="T67" i="4"/>
  <c r="U67" i="4"/>
  <c r="V67" i="4"/>
  <c r="W67" i="4"/>
  <c r="B67" i="4"/>
  <c r="C66" i="4"/>
  <c r="D66" i="4"/>
  <c r="E66" i="4"/>
  <c r="F66" i="4"/>
  <c r="J66" i="4"/>
  <c r="K66" i="4"/>
  <c r="L66" i="4"/>
  <c r="M66" i="4"/>
  <c r="N66" i="4"/>
  <c r="S66" i="4"/>
  <c r="T66" i="4"/>
  <c r="U66" i="4"/>
  <c r="V66" i="4"/>
  <c r="W66" i="4"/>
  <c r="B66" i="4"/>
  <c r="C31" i="4"/>
  <c r="D31" i="4"/>
  <c r="E31" i="4"/>
  <c r="F31" i="4"/>
  <c r="J31" i="4"/>
  <c r="K31" i="4"/>
  <c r="L31" i="4"/>
  <c r="M31" i="4"/>
  <c r="N31" i="4"/>
  <c r="X31" i="4"/>
  <c r="Y31" i="4"/>
  <c r="Z31" i="4"/>
  <c r="AA31" i="4"/>
  <c r="AB31" i="4"/>
  <c r="B31" i="4"/>
  <c r="C30" i="4"/>
  <c r="D30" i="4"/>
  <c r="E30" i="4"/>
  <c r="F30" i="4"/>
  <c r="J30" i="4"/>
  <c r="K30" i="4"/>
  <c r="L30" i="4"/>
  <c r="M30" i="4"/>
  <c r="N30" i="4"/>
  <c r="X30" i="4"/>
  <c r="Y30" i="4"/>
  <c r="Z30" i="4"/>
  <c r="AA30" i="4"/>
  <c r="AB30" i="4"/>
  <c r="B30" i="4"/>
  <c r="AF89" i="3" l="1"/>
  <c r="AF95" i="3"/>
  <c r="AF86" i="3" l="1"/>
  <c r="AF122" i="3" l="1"/>
  <c r="AF84" i="3" l="1"/>
  <c r="AF82" i="3"/>
  <c r="AF127" i="3"/>
  <c r="AF125" i="3"/>
  <c r="AF118" i="3" l="1"/>
  <c r="AF116" i="3" l="1"/>
  <c r="AF114" i="3"/>
  <c r="AF73" i="3"/>
  <c r="AF112" i="3" l="1"/>
  <c r="AF110" i="3" l="1"/>
  <c r="AF105" i="3" l="1"/>
  <c r="AF108" i="3" l="1"/>
  <c r="AF79" i="3"/>
  <c r="AF106" i="3"/>
  <c r="AC35" i="2"/>
  <c r="AC37" i="2"/>
  <c r="AF104" i="3" l="1"/>
  <c r="AF71" i="3"/>
  <c r="AF78" i="3"/>
  <c r="AF69" i="3"/>
  <c r="AF65" i="3" l="1"/>
  <c r="AF66" i="3"/>
  <c r="AC36" i="2"/>
  <c r="AF64" i="3"/>
  <c r="AF34" i="3"/>
  <c r="AF61" i="3" l="1"/>
  <c r="AF60" i="3"/>
  <c r="AF32" i="3"/>
  <c r="AF31" i="3"/>
  <c r="AC28" i="2"/>
  <c r="AF30" i="3"/>
  <c r="AF57" i="3"/>
  <c r="AF56" i="3"/>
  <c r="AF29" i="3" l="1"/>
  <c r="AF28" i="3"/>
  <c r="AF27" i="3"/>
  <c r="AF26" i="3"/>
  <c r="AF25" i="3"/>
  <c r="AF24" i="3"/>
  <c r="AF54" i="3"/>
  <c r="AF53" i="3"/>
  <c r="AF52" i="3"/>
  <c r="AF51" i="3"/>
  <c r="AF50" i="3"/>
  <c r="AF23" i="3"/>
  <c r="AF49" i="3"/>
  <c r="AF48" i="3"/>
  <c r="AF47" i="3"/>
  <c r="AF45" i="3"/>
  <c r="AF44" i="3"/>
  <c r="AF22" i="3"/>
  <c r="AC27" i="2"/>
  <c r="AF21" i="3"/>
  <c r="AC26" i="2"/>
  <c r="AC22" i="2"/>
  <c r="AC25" i="2"/>
  <c r="AF20" i="3"/>
  <c r="AF19" i="3"/>
  <c r="AC24" i="2"/>
  <c r="AC23" i="2"/>
  <c r="AC33" i="2"/>
  <c r="AC32" i="2"/>
  <c r="AF43" i="3"/>
  <c r="AF18" i="3"/>
  <c r="AC13" i="2" l="1"/>
  <c r="AC9" i="2"/>
  <c r="AC8" i="2"/>
  <c r="AC4" i="2" l="1"/>
  <c r="AC3" i="2"/>
</calcChain>
</file>

<file path=xl/sharedStrings.xml><?xml version="1.0" encoding="utf-8"?>
<sst xmlns="http://schemas.openxmlformats.org/spreadsheetml/2006/main" count="408" uniqueCount="151">
  <si>
    <t>SD_01</t>
    <phoneticPr fontId="1" type="noConversion"/>
  </si>
  <si>
    <t>TRE_or</t>
    <phoneticPr fontId="1" type="noConversion"/>
  </si>
  <si>
    <t>TRE_iso</t>
    <phoneticPr fontId="1" type="noConversion"/>
  </si>
  <si>
    <t>spc</t>
    <phoneticPr fontId="1" type="noConversion"/>
  </si>
  <si>
    <t>1 1 2</t>
    <phoneticPr fontId="1" type="noConversion"/>
  </si>
  <si>
    <t>2 2 2</t>
    <phoneticPr fontId="1" type="noConversion"/>
  </si>
  <si>
    <t>case 1</t>
    <phoneticPr fontId="1" type="noConversion"/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</si>
  <si>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</si>
  <si>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</si>
  <si>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</si>
  <si>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</si>
  <si>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</si>
  <si>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</si>
  <si>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</si>
  <si>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</si>
  <si>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</si>
  <si>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</si>
  <si>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</si>
  <si>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</si>
  <si>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</si>
  <si>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</si>
  <si>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</si>
  <si>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</si>
  <si>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</si>
  <si>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</si>
  <si>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</si>
  <si>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</si>
  <si>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</si>
  <si>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</si>
  <si>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</si>
  <si>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</si>
  <si>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avg</t>
    <phoneticPr fontId="1" type="noConversion"/>
  </si>
  <si>
    <t>Spearman</t>
    <phoneticPr fontId="1" type="noConversion"/>
  </si>
  <si>
    <t>采用一个jac</t>
    <phoneticPr fontId="1" type="noConversion"/>
  </si>
  <si>
    <t>采用滤波</t>
    <phoneticPr fontId="1" type="noConversion"/>
  </si>
  <si>
    <t>采用HU</t>
    <phoneticPr fontId="1" type="noConversion"/>
  </si>
  <si>
    <t>均采用滤波</t>
    <phoneticPr fontId="1" type="noConversion"/>
  </si>
  <si>
    <t>TRE_HOMRF</t>
    <phoneticPr fontId="1" type="noConversion"/>
  </si>
  <si>
    <t>SPEARMAN</t>
    <phoneticPr fontId="1" type="noConversion"/>
  </si>
  <si>
    <t>iso_PTV</t>
    <phoneticPr fontId="1" type="noConversion"/>
  </si>
  <si>
    <t>HOMRF</t>
    <phoneticPr fontId="1" type="noConversion"/>
  </si>
  <si>
    <t>NEW_TRE_or</t>
    <phoneticPr fontId="1" type="noConversion"/>
  </si>
  <si>
    <t>TRE_ISO</t>
    <phoneticPr fontId="1" type="noConversion"/>
  </si>
  <si>
    <t>TRE_continuous</t>
    <phoneticPr fontId="1" type="noConversion"/>
  </si>
  <si>
    <t>TRE_continuous_single</t>
    <phoneticPr fontId="1" type="noConversion"/>
  </si>
  <si>
    <t>TRE_continuous_single_TOP</t>
    <phoneticPr fontId="1" type="noConversion"/>
  </si>
  <si>
    <t>HOMRF_single_TOP</t>
    <phoneticPr fontId="1" type="noConversion"/>
  </si>
  <si>
    <t>NEW_TRE_or_include_ZERO</t>
    <phoneticPr fontId="1" type="noConversion"/>
  </si>
  <si>
    <t>iso_DIR-HU</t>
    <phoneticPr fontId="1" type="noConversion"/>
  </si>
  <si>
    <t>filter</t>
    <phoneticPr fontId="1" type="noConversion"/>
  </si>
  <si>
    <t>gaussian 0.5</t>
    <phoneticPr fontId="1" type="noConversion"/>
  </si>
  <si>
    <t>guassian 0.8</t>
    <phoneticPr fontId="1" type="noConversion"/>
  </si>
  <si>
    <t>iso DIR-HU</t>
    <phoneticPr fontId="1" type="noConversion"/>
  </si>
  <si>
    <t>mean</t>
    <phoneticPr fontId="1" type="noConversion"/>
  </si>
  <si>
    <t>median filter no GT</t>
    <phoneticPr fontId="1" type="noConversion"/>
  </si>
  <si>
    <t>median both filter</t>
    <phoneticPr fontId="1" type="noConversion"/>
  </si>
  <si>
    <t>iso_DIR-JAC</t>
    <phoneticPr fontId="1" type="noConversion"/>
  </si>
  <si>
    <t>iso_DIR_JAC</t>
    <phoneticPr fontId="1" type="noConversion"/>
  </si>
  <si>
    <t>gaussian 0.8</t>
    <phoneticPr fontId="1" type="noConversion"/>
  </si>
  <si>
    <t>VI metric</t>
    <phoneticPr fontId="1" type="noConversion"/>
  </si>
  <si>
    <t>DIR-JAC</t>
    <phoneticPr fontId="1" type="noConversion"/>
  </si>
  <si>
    <t>DIR-HU</t>
    <phoneticPr fontId="1" type="noConversion"/>
  </si>
  <si>
    <t>filter_size</t>
    <phoneticPr fontId="1" type="noConversion"/>
  </si>
  <si>
    <t>[3,3,3]</t>
    <phoneticPr fontId="1" type="noConversion"/>
  </si>
  <si>
    <t>[5,5,3]</t>
    <phoneticPr fontId="1" type="noConversion"/>
  </si>
  <si>
    <t>median</t>
  </si>
  <si>
    <t>median</t>
    <phoneticPr fontId="1" type="noConversion"/>
  </si>
  <si>
    <t>DIR_HU_mass</t>
    <phoneticPr fontId="1" type="noConversion"/>
  </si>
  <si>
    <t>DIR_JAC</t>
    <phoneticPr fontId="1" type="noConversion"/>
  </si>
  <si>
    <t>media no normalization</t>
    <phoneticPr fontId="1" type="noConversion"/>
  </si>
  <si>
    <t>media nor (0-1)</t>
    <phoneticPr fontId="1" type="noConversion"/>
  </si>
  <si>
    <t>median new_jac</t>
    <phoneticPr fontId="1" type="noConversion"/>
  </si>
  <si>
    <t>TRE_continuous_singl_TOP</t>
    <phoneticPr fontId="1" type="noConversion"/>
  </si>
  <si>
    <t>correct</t>
    <phoneticPr fontId="1" type="noConversion"/>
  </si>
  <si>
    <t>add log</t>
    <phoneticPr fontId="1" type="noConversion"/>
  </si>
  <si>
    <t>no log</t>
    <phoneticPr fontId="1" type="noConversion"/>
  </si>
  <si>
    <t>median filter</t>
    <phoneticPr fontId="1" type="noConversion"/>
  </si>
  <si>
    <t>new_interpolation (no log)</t>
    <phoneticPr fontId="1" type="noConversion"/>
  </si>
  <si>
    <t>3,3,3</t>
    <phoneticPr fontId="1" type="noConversion"/>
  </si>
  <si>
    <t>iso_PTV 111</t>
    <phoneticPr fontId="1" type="noConversion"/>
  </si>
  <si>
    <t>TRE_iso_111</t>
    <phoneticPr fontId="1" type="noConversion"/>
  </si>
  <si>
    <t>DIR-JAC_ISO</t>
    <phoneticPr fontId="1" type="noConversion"/>
  </si>
  <si>
    <t>[3,3,3]</t>
  </si>
  <si>
    <t>sup_multi</t>
    <phoneticPr fontId="1" type="noConversion"/>
  </si>
  <si>
    <t>SUP single</t>
    <phoneticPr fontId="1" type="noConversion"/>
  </si>
  <si>
    <t>iso_PTV_111</t>
    <phoneticPr fontId="1" type="noConversion"/>
  </si>
  <si>
    <t>sup_multi_5</t>
    <phoneticPr fontId="1" type="noConversion"/>
  </si>
  <si>
    <t>sup_multi_15</t>
    <phoneticPr fontId="1" type="noConversion"/>
  </si>
  <si>
    <t>homrf_111</t>
    <phoneticPr fontId="1" type="noConversion"/>
  </si>
  <si>
    <t>median filter</t>
  </si>
  <si>
    <t>TRE_homrf_111</t>
    <phoneticPr fontId="1" type="noConversion"/>
  </si>
  <si>
    <t>DIR-jac-iso</t>
    <phoneticPr fontId="1" type="noConversion"/>
  </si>
  <si>
    <t>DIR_jac</t>
    <phoneticPr fontId="1" type="noConversion"/>
  </si>
  <si>
    <t>case1</t>
    <phoneticPr fontId="1" type="noConversion"/>
  </si>
  <si>
    <t>case2</t>
    <phoneticPr fontId="1" type="noConversion"/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</si>
  <si>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</si>
  <si>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</si>
  <si>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</si>
  <si>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</si>
  <si>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</si>
  <si>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</si>
  <si>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</si>
  <si>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</si>
  <si>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</si>
  <si>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</si>
  <si>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</si>
  <si>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</si>
  <si>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</si>
  <si>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</si>
  <si>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</si>
  <si>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</si>
  <si>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</si>
  <si>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</si>
  <si>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</si>
  <si>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</si>
  <si>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</si>
  <si>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</si>
  <si>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</si>
  <si>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isoPTV</t>
    <phoneticPr fontId="1" type="noConversion"/>
  </si>
  <si>
    <t>HOMRF_111</t>
    <phoneticPr fontId="1" type="noConversion"/>
  </si>
  <si>
    <t>SUP_multi_5</t>
    <phoneticPr fontId="1" type="noConversion"/>
  </si>
  <si>
    <t>5,5,3</t>
    <phoneticPr fontId="1" type="noConversion"/>
  </si>
  <si>
    <t>DIR-Jac</t>
    <phoneticPr fontId="1" type="noConversion"/>
  </si>
  <si>
    <t>sup</t>
    <phoneticPr fontId="1" type="noConversion"/>
  </si>
  <si>
    <t>jac</t>
    <phoneticPr fontId="1" type="noConversion"/>
  </si>
  <si>
    <t>HU</t>
    <phoneticPr fontId="1" type="noConversion"/>
  </si>
  <si>
    <t xml:space="preserve"> both median filter</t>
    <phoneticPr fontId="1" type="noConversion"/>
  </si>
  <si>
    <t>sup_norefine</t>
    <phoneticPr fontId="1" type="noConversion"/>
  </si>
  <si>
    <t>mean</t>
    <phoneticPr fontId="1" type="noConversion"/>
  </si>
  <si>
    <t>std</t>
    <phoneticPr fontId="1" type="noConversion"/>
  </si>
  <si>
    <t>isoPTV111</t>
    <phoneticPr fontId="1" type="noConversion"/>
  </si>
  <si>
    <t>19文献</t>
    <phoneticPr fontId="1" type="noConversion"/>
  </si>
  <si>
    <t>19文献平均</t>
    <phoneticPr fontId="1" type="noConversion"/>
  </si>
  <si>
    <t>加入线性规划后</t>
    <phoneticPr fontId="1" type="noConversion"/>
  </si>
  <si>
    <t>加入 线性规划</t>
    <phoneticPr fontId="1" type="noConversion"/>
  </si>
  <si>
    <t>不加线性规划</t>
    <phoneticPr fontId="1" type="noConversion"/>
  </si>
  <si>
    <t>corr</t>
    <phoneticPr fontId="1" type="noConversion"/>
  </si>
  <si>
    <t>new_map</t>
    <phoneticPr fontId="1" type="noConversion"/>
  </si>
  <si>
    <t>sup_correlation</t>
    <phoneticPr fontId="1" type="noConversion"/>
  </si>
  <si>
    <t>all_mass_correlation</t>
    <phoneticPr fontId="1" type="noConversion"/>
  </si>
  <si>
    <t>19 sup</t>
    <phoneticPr fontId="1" type="noConversion"/>
  </si>
  <si>
    <t>final</t>
    <phoneticPr fontId="1" type="noConversion"/>
  </si>
  <si>
    <t>16 -avg</t>
    <phoneticPr fontId="1" type="noConversion"/>
  </si>
  <si>
    <t>HU_avg</t>
    <phoneticPr fontId="1" type="noConversion"/>
  </si>
  <si>
    <t>final-homrf</t>
    <phoneticPr fontId="1" type="noConversion"/>
  </si>
  <si>
    <t>iso-final</t>
    <phoneticPr fontId="1" type="noConversion"/>
  </si>
  <si>
    <t>iso-final-single-layer</t>
    <phoneticPr fontId="1" type="noConversion"/>
  </si>
  <si>
    <t>date</t>
    <phoneticPr fontId="1" type="noConversion"/>
  </si>
  <si>
    <t>date20210511</t>
    <phoneticPr fontId="1" type="noConversion"/>
  </si>
  <si>
    <t>homrf_final-single-layer</t>
    <phoneticPr fontId="1" type="noConversion"/>
  </si>
  <si>
    <t>no-average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</si>
</sst>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6" borderId="0" xfId="5" applyAlignment="1">
      <alignment horizontal="center" vertical="center"/>
    </xf>
    <xf numFmtId="0" fontId="2" fillId="7" borderId="0" xfId="6" applyAlignment="1">
      <alignment horizontal="center" vertical="center"/>
    </xf>
    <xf numFmtId="0" fontId="2" fillId="5" borderId="0" xfId="4" applyAlignment="1">
      <alignment horizontal="center" vertical="center"/>
    </xf>
    <xf numFmtId="9" fontId="0" fillId="0" borderId="0" xfId="0" applyNumberFormat="1"/>
    <xf numFmtId="0" fontId="3" fillId="8" borderId="0" xfId="7" applyAlignment="1">
      <alignment horizontal="center" vertical="center"/>
    </xf>
  </cellXfs>
  <cellStyles count="8">
    <cellStyle name="20% - 着色 1" xfId="1" builtinId="30"/>
    <cellStyle name="20% - 着色 2" xfId="2" builtinId="34"/>
    <cellStyle name="40% - 着色 6" xfId="5" builtinId="51"/>
    <cellStyle name="60% - 着色 4" xfId="3" builtinId="44"/>
    <cellStyle name="60% - 着色 5" xfId="4" builtinId="48"/>
    <cellStyle name="60% - 着色 6" xfId="6" builtinId="52"/>
    <cellStyle name="差" xfId="7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86B6-0D6E-49C2-A4FC-F422104D0512}">
  <dimension ref="A1:AC37"/>
  <sheetViews>
    <sheetView topLeftCell="A19" workbookViewId="0">
      <selection activeCell="J45" sqref="J45"/>
    </sheetView>
  </sheetViews>
  <sheetFormatPr defaultRowHeight="14.25" x14ac:dyDescent="0.2"/>
  <cols>
    <col min="1" max="1" width="24.125" customWidth="1"/>
    <col min="2" max="2" width="19.5" customWidth="1"/>
    <col min="3" max="3" width="9.25" customWidth="1"/>
  </cols>
  <sheetData>
    <row r="1" spans="1:29" x14ac:dyDescent="0.2"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2">
      <c r="A2" t="s">
        <v>0</v>
      </c>
      <c r="C2" t="s">
        <v>3</v>
      </c>
    </row>
    <row r="3" spans="1:29" x14ac:dyDescent="0.2">
      <c r="A3" t="s">
        <v>1</v>
      </c>
      <c r="D3">
        <v>5.2077150111503103</v>
      </c>
      <c r="E3">
        <v>5.8981501346807796</v>
      </c>
      <c r="F3">
        <v>4.8937878987482204</v>
      </c>
      <c r="G3">
        <v>6.4390190293415097</v>
      </c>
      <c r="H3">
        <v>3.5014481277348199</v>
      </c>
      <c r="I3">
        <v>6.0835091482864403</v>
      </c>
      <c r="J3">
        <v>5.2601777230429096</v>
      </c>
      <c r="K3">
        <v>4.7510937112741001</v>
      </c>
      <c r="L3">
        <v>5.8012001369139004</v>
      </c>
      <c r="M3">
        <v>3.6577773613367399</v>
      </c>
      <c r="N3">
        <v>3.9168664305887102</v>
      </c>
      <c r="O3">
        <v>3.7662328540293402</v>
      </c>
      <c r="P3">
        <v>3.6449203825126699</v>
      </c>
      <c r="Q3">
        <v>5.3285547614015503</v>
      </c>
      <c r="R3">
        <v>3.98125491128918</v>
      </c>
      <c r="S3">
        <v>5.4977029925029397</v>
      </c>
      <c r="T3">
        <v>3.4637672552573102</v>
      </c>
      <c r="U3">
        <v>3.5235777960311698</v>
      </c>
      <c r="V3">
        <v>5.8584150251503102</v>
      </c>
      <c r="W3">
        <v>3.9718166598156599</v>
      </c>
      <c r="X3">
        <v>3.43579863958856</v>
      </c>
      <c r="Y3">
        <v>4.3427402885520401</v>
      </c>
      <c r="Z3">
        <v>2.9185308922192901</v>
      </c>
      <c r="AA3">
        <v>5.8842531656694401</v>
      </c>
      <c r="AB3">
        <v>4.0360408392011697</v>
      </c>
      <c r="AC3">
        <f>AVERAGE(D3:AB3)</f>
        <v>4.6025740470527623</v>
      </c>
    </row>
    <row r="4" spans="1:29" x14ac:dyDescent="0.2">
      <c r="A4" t="s">
        <v>2</v>
      </c>
      <c r="C4" t="s">
        <v>4</v>
      </c>
      <c r="D4">
        <v>3.2558198358112</v>
      </c>
      <c r="E4">
        <v>2.67547579807374</v>
      </c>
      <c r="F4">
        <v>3.1080526562986099</v>
      </c>
      <c r="G4">
        <v>2.8650731951857198</v>
      </c>
      <c r="H4">
        <v>3.9405426500734699</v>
      </c>
      <c r="I4">
        <v>3.54256433807504</v>
      </c>
      <c r="J4">
        <v>3.1127979849518499</v>
      </c>
      <c r="K4">
        <v>3.7688278247229499</v>
      </c>
      <c r="L4">
        <v>4.6986904796298301</v>
      </c>
      <c r="M4">
        <v>2.5836825969136599</v>
      </c>
      <c r="N4">
        <v>1.95414328261612</v>
      </c>
      <c r="O4">
        <v>3.3544587838734099</v>
      </c>
      <c r="P4">
        <v>2.7568629847628601</v>
      </c>
      <c r="Q4">
        <v>5.4208388800668299</v>
      </c>
      <c r="R4">
        <v>2.14146861405762</v>
      </c>
      <c r="S4">
        <v>2.9327304276970798</v>
      </c>
      <c r="T4">
        <v>2.5955130109378901</v>
      </c>
      <c r="U4">
        <v>3.0158971115040401</v>
      </c>
      <c r="V4">
        <v>6.57638050690431</v>
      </c>
      <c r="W4">
        <v>3.51530276698817</v>
      </c>
      <c r="X4">
        <v>2.9882357147861098</v>
      </c>
      <c r="Y4">
        <v>4.0702317808017403</v>
      </c>
      <c r="Z4">
        <v>2.03310545244402</v>
      </c>
      <c r="AA4">
        <v>3.1389036209457499</v>
      </c>
      <c r="AB4">
        <v>2.56294045696368</v>
      </c>
      <c r="AC4">
        <f>AVERAGE(D4:AB4)</f>
        <v>3.3043416302034285</v>
      </c>
    </row>
    <row r="5" spans="1:29" x14ac:dyDescent="0.2">
      <c r="C5" t="s">
        <v>5</v>
      </c>
      <c r="D5">
        <v>3.34620577780011</v>
      </c>
      <c r="E5">
        <v>2.6592332218286199</v>
      </c>
      <c r="F5">
        <v>3.03006452365792</v>
      </c>
      <c r="G5">
        <v>3.1445491566686701</v>
      </c>
      <c r="H5">
        <v>3.95503823365874</v>
      </c>
      <c r="I5">
        <v>3.6304087979111399</v>
      </c>
      <c r="J5">
        <v>3.1299041643352399</v>
      </c>
      <c r="K5">
        <v>4.0935016234128998</v>
      </c>
      <c r="L5">
        <v>5.0183358602452701</v>
      </c>
      <c r="M5">
        <v>2.6680419828617099</v>
      </c>
      <c r="N5">
        <v>2.1520474635586102</v>
      </c>
      <c r="O5">
        <v>3.4755737801171702</v>
      </c>
      <c r="P5">
        <v>3.2393527806380602</v>
      </c>
      <c r="Q5">
        <v>6.28227642478394</v>
      </c>
      <c r="R5">
        <v>2.11217338575397</v>
      </c>
      <c r="S5">
        <v>3.1325991087328702</v>
      </c>
    </row>
    <row r="8" spans="1:29" x14ac:dyDescent="0.2">
      <c r="A8" t="s">
        <v>1</v>
      </c>
      <c r="D8">
        <v>4.05765470878183</v>
      </c>
      <c r="E8">
        <v>3.5540067004631699</v>
      </c>
      <c r="F8">
        <v>3.15525615369934</v>
      </c>
      <c r="G8">
        <v>3.7656458330054199</v>
      </c>
      <c r="H8">
        <v>4.2366203912780103</v>
      </c>
      <c r="I8">
        <v>3.9380051155405198</v>
      </c>
      <c r="J8">
        <v>3.2370192980161998</v>
      </c>
      <c r="K8">
        <v>3.9128749160513099</v>
      </c>
      <c r="L8">
        <v>4.6055987048881804</v>
      </c>
      <c r="M8">
        <v>3.3879354234769301</v>
      </c>
      <c r="N8">
        <v>3.3743764589607301</v>
      </c>
      <c r="O8">
        <v>2.66938400244491</v>
      </c>
      <c r="P8">
        <v>4.1136776229666303</v>
      </c>
      <c r="Q8">
        <v>5.2504336960184901</v>
      </c>
      <c r="R8">
        <v>2.8988544526515798</v>
      </c>
      <c r="S8">
        <v>4.3219500844379501</v>
      </c>
      <c r="T8">
        <v>2.7282737932607102</v>
      </c>
      <c r="U8">
        <v>4.6676450380352996</v>
      </c>
      <c r="V8">
        <v>6.3344239240528903</v>
      </c>
      <c r="W8">
        <v>3.3556356096469102</v>
      </c>
      <c r="X8">
        <v>3.4340521161800299</v>
      </c>
      <c r="Y8">
        <v>4.80665106869849</v>
      </c>
      <c r="Z8">
        <v>2.7078004509540698</v>
      </c>
      <c r="AA8">
        <v>5.76206130210306</v>
      </c>
      <c r="AB8">
        <v>3.39913952103878</v>
      </c>
      <c r="AC8">
        <f>AVERAGE(D8:AB8)</f>
        <v>3.906999055466057</v>
      </c>
    </row>
    <row r="9" spans="1:29" x14ac:dyDescent="0.2">
      <c r="A9" t="s">
        <v>2</v>
      </c>
      <c r="D9">
        <v>3.3108131577945699</v>
      </c>
      <c r="E9">
        <v>2.6952420054964401</v>
      </c>
      <c r="F9">
        <v>2.65973289721151</v>
      </c>
      <c r="G9">
        <v>2.6089621575105202</v>
      </c>
      <c r="H9">
        <v>3.4278526473670601</v>
      </c>
      <c r="I9">
        <v>3.0290302146046502</v>
      </c>
      <c r="J9">
        <v>2.4654129665118698</v>
      </c>
      <c r="K9">
        <v>3.5737652251513801</v>
      </c>
      <c r="L9">
        <v>4.1319968402788598</v>
      </c>
      <c r="M9">
        <v>2.6516457476102899</v>
      </c>
      <c r="N9">
        <v>2.51410899845497</v>
      </c>
      <c r="O9">
        <v>2.2606997637341499</v>
      </c>
      <c r="P9">
        <v>2.9371899631593998</v>
      </c>
      <c r="Q9">
        <v>3.6969101547743501</v>
      </c>
      <c r="R9">
        <v>2.4509948616598698</v>
      </c>
      <c r="S9">
        <v>3.21005018382855</v>
      </c>
      <c r="T9">
        <v>2.6133212024000301</v>
      </c>
      <c r="U9">
        <v>4.0295706247931697</v>
      </c>
      <c r="V9">
        <v>4.1871940925427804</v>
      </c>
      <c r="W9">
        <v>3.1903251736063298</v>
      </c>
      <c r="X9">
        <v>2.48259173540167</v>
      </c>
      <c r="Y9">
        <v>2.8704274988832399</v>
      </c>
      <c r="Z9">
        <v>2.41812356183233</v>
      </c>
      <c r="AA9">
        <v>2.6049729884569999</v>
      </c>
      <c r="AB9">
        <v>3.0694514777486699</v>
      </c>
      <c r="AC9">
        <f>AVERAGE(D9:AB9)</f>
        <v>3.0036154456325477</v>
      </c>
    </row>
    <row r="13" spans="1:29" x14ac:dyDescent="0.2">
      <c r="D13">
        <v>4.05765470878183</v>
      </c>
      <c r="E13">
        <v>3.5540067004631699</v>
      </c>
      <c r="F13">
        <v>3.15525615369934</v>
      </c>
      <c r="G13">
        <v>3.7656458330054199</v>
      </c>
      <c r="H13">
        <v>4.2366203912780103</v>
      </c>
      <c r="I13">
        <v>3.9380051155405198</v>
      </c>
      <c r="J13">
        <v>3.2370192980161998</v>
      </c>
      <c r="K13">
        <v>3.9128749160513099</v>
      </c>
      <c r="L13">
        <v>4.6055987048881804</v>
      </c>
      <c r="M13">
        <v>3.3784672508048201</v>
      </c>
      <c r="N13">
        <v>3.3743764589607301</v>
      </c>
      <c r="O13">
        <v>2.6355280511607102</v>
      </c>
      <c r="P13">
        <v>4.1136776229666303</v>
      </c>
      <c r="Q13">
        <v>5.2504336960184901</v>
      </c>
      <c r="R13">
        <v>2.8988544526515798</v>
      </c>
      <c r="S13">
        <v>4.3219500844379501</v>
      </c>
      <c r="T13">
        <v>2.7282737932607102</v>
      </c>
      <c r="U13">
        <v>4.6676450380352996</v>
      </c>
      <c r="V13">
        <v>6.3344239240528903</v>
      </c>
      <c r="W13">
        <v>3.3556356096469102</v>
      </c>
      <c r="X13">
        <v>3.4340521161800299</v>
      </c>
      <c r="Y13">
        <v>4.8646012273214403</v>
      </c>
      <c r="Z13">
        <v>2.7454305383509401</v>
      </c>
      <c r="AA13">
        <v>5.76206130210306</v>
      </c>
      <c r="AB13">
        <v>3.39913952103878</v>
      </c>
      <c r="AC13">
        <f>AVERAGE(D13:AB13)</f>
        <v>3.9090893003485978</v>
      </c>
    </row>
    <row r="17" spans="1:29" x14ac:dyDescent="0.2">
      <c r="A17" t="s">
        <v>37</v>
      </c>
      <c r="D17">
        <v>3.9153606899275202</v>
      </c>
      <c r="E17">
        <v>3.1738668948433402</v>
      </c>
      <c r="F17">
        <v>2.83550951470164</v>
      </c>
      <c r="G17">
        <v>3.18995300963828</v>
      </c>
      <c r="H17">
        <v>3.1984521666747199</v>
      </c>
      <c r="I17">
        <v>3.6923762188103599</v>
      </c>
      <c r="J17">
        <v>2.2291253900532402</v>
      </c>
      <c r="K17">
        <v>3.5166853790148802</v>
      </c>
      <c r="L17">
        <v>4.2021060179109204</v>
      </c>
      <c r="M17">
        <v>3.0251940691311798</v>
      </c>
      <c r="N17">
        <v>2.5729220281287102</v>
      </c>
      <c r="O17">
        <v>2.4077379501548299</v>
      </c>
      <c r="P17">
        <v>2.9684849826560198</v>
      </c>
      <c r="Q17">
        <v>4.8803032260861299</v>
      </c>
      <c r="R17">
        <v>2.81658857543577</v>
      </c>
    </row>
    <row r="18" spans="1:29" x14ac:dyDescent="0.2">
      <c r="D18">
        <v>3.7784</v>
      </c>
    </row>
    <row r="20" spans="1:29" x14ac:dyDescent="0.2">
      <c r="D20">
        <v>3.7904925960835798</v>
      </c>
      <c r="E20">
        <v>3.1052155197294198</v>
      </c>
    </row>
    <row r="22" spans="1:29" x14ac:dyDescent="0.2">
      <c r="A22" t="s">
        <v>41</v>
      </c>
      <c r="D22">
        <v>3.37307305714392</v>
      </c>
      <c r="E22">
        <v>2.3213842439749199</v>
      </c>
      <c r="F22">
        <v>2.4618470837860702</v>
      </c>
      <c r="G22">
        <v>3.2802883409239398</v>
      </c>
      <c r="H22">
        <v>3.0788399465728702</v>
      </c>
      <c r="I22">
        <v>2.4402888423121598</v>
      </c>
      <c r="J22">
        <v>2.4215083365243899</v>
      </c>
      <c r="K22">
        <v>3.10511620852767</v>
      </c>
      <c r="L22">
        <v>3.4909457637187602</v>
      </c>
      <c r="M22">
        <v>2.3271469414067401</v>
      </c>
      <c r="N22">
        <v>2.5022763373554402</v>
      </c>
      <c r="O22">
        <v>2.0766671720938401</v>
      </c>
      <c r="P22">
        <v>3.14972325681611</v>
      </c>
      <c r="Q22">
        <v>5.1314360814076698</v>
      </c>
      <c r="R22">
        <v>2.66286343871821</v>
      </c>
      <c r="S22">
        <v>3.68083716314072</v>
      </c>
      <c r="T22">
        <v>2.38233619496493</v>
      </c>
      <c r="U22">
        <v>3.76687541417928</v>
      </c>
      <c r="V22">
        <v>6.2609031662115697</v>
      </c>
      <c r="W22">
        <v>2.5440562049081001</v>
      </c>
      <c r="X22">
        <v>2.7899046685937399</v>
      </c>
      <c r="Y22">
        <v>3.71610801593516</v>
      </c>
      <c r="Z22">
        <v>2.0368766745331701</v>
      </c>
      <c r="AA22">
        <v>4.9598102695826398</v>
      </c>
      <c r="AB22">
        <v>3.0701264888019502</v>
      </c>
      <c r="AC22">
        <f t="shared" ref="AC22:AC27" si="0">AVERAGE(D22:AB22)</f>
        <v>3.1612495724853589</v>
      </c>
    </row>
    <row r="23" spans="1:29" x14ac:dyDescent="0.2">
      <c r="A23" t="s">
        <v>42</v>
      </c>
      <c r="D23">
        <v>2.4615726583064199</v>
      </c>
      <c r="E23">
        <v>1.8205797889947199</v>
      </c>
      <c r="F23">
        <v>1.58743172660329</v>
      </c>
      <c r="G23">
        <v>2.5523968487571</v>
      </c>
      <c r="H23">
        <v>2.1442234712745099</v>
      </c>
      <c r="I23">
        <v>1.99391061753735</v>
      </c>
      <c r="J23">
        <v>1.94441213438175</v>
      </c>
      <c r="K23">
        <v>2.54321373026049</v>
      </c>
      <c r="L23">
        <v>3.4083229269826898</v>
      </c>
      <c r="M23">
        <v>1.8223900464610101</v>
      </c>
      <c r="N23">
        <v>1.8667614894542699</v>
      </c>
      <c r="O23">
        <v>1.90996011951474</v>
      </c>
      <c r="P23">
        <v>2.1873922207086198</v>
      </c>
      <c r="Q23">
        <v>3.7376429330019199</v>
      </c>
      <c r="R23">
        <v>2.4217284173070102</v>
      </c>
      <c r="S23">
        <v>2.39744553230187</v>
      </c>
      <c r="T23">
        <v>2.5398618201632099</v>
      </c>
      <c r="U23">
        <v>1.9159516116648101</v>
      </c>
      <c r="V23">
        <v>4.6389414769390296</v>
      </c>
      <c r="W23">
        <v>2.3746658355377201</v>
      </c>
      <c r="X23">
        <v>1.93831661272246</v>
      </c>
      <c r="Y23">
        <v>2.6148785174134699</v>
      </c>
      <c r="Z23">
        <v>1.6851359397304699</v>
      </c>
      <c r="AA23">
        <v>3.1095970037199701</v>
      </c>
      <c r="AB23">
        <v>2.5778983493021799</v>
      </c>
      <c r="AC23">
        <f t="shared" si="0"/>
        <v>2.4077852731616436</v>
      </c>
    </row>
    <row r="24" spans="1:29" x14ac:dyDescent="0.2">
      <c r="A24" t="s">
        <v>37</v>
      </c>
      <c r="D24">
        <v>3.0609893992527701</v>
      </c>
      <c r="E24">
        <v>2.0828419970218599</v>
      </c>
      <c r="F24">
        <v>1.9619316308216701</v>
      </c>
      <c r="G24">
        <v>2.4809087732139301</v>
      </c>
      <c r="H24">
        <v>2.5247812406902699</v>
      </c>
      <c r="I24">
        <v>2.2664027485215898</v>
      </c>
      <c r="J24">
        <v>1.96266121410074</v>
      </c>
      <c r="K24">
        <v>2.5171225510360902</v>
      </c>
      <c r="L24">
        <v>3.03477853677908</v>
      </c>
      <c r="M24">
        <v>1.8965569633460699</v>
      </c>
      <c r="N24">
        <v>1.6677229357980901</v>
      </c>
      <c r="O24">
        <v>1.7078688244918301</v>
      </c>
      <c r="P24">
        <v>2.2168242564536098</v>
      </c>
      <c r="Q24">
        <v>4.7840671699397896</v>
      </c>
      <c r="R24">
        <v>2.5477631276134498</v>
      </c>
      <c r="S24">
        <v>2.3953001438498598</v>
      </c>
      <c r="T24">
        <v>2.0135191860704298</v>
      </c>
      <c r="U24">
        <v>3.7751432511088598</v>
      </c>
      <c r="V24">
        <v>5.5311594170459903</v>
      </c>
      <c r="W24">
        <v>2.0952544646668798</v>
      </c>
      <c r="X24">
        <v>1.9370560951942699</v>
      </c>
      <c r="Y24">
        <v>3.1962453502886299</v>
      </c>
      <c r="Z24">
        <v>1.5052108880995501</v>
      </c>
      <c r="AA24">
        <v>3.0391131477958102</v>
      </c>
      <c r="AB24">
        <v>2.5195340422889201</v>
      </c>
      <c r="AC24">
        <f t="shared" si="0"/>
        <v>2.5888302942196013</v>
      </c>
    </row>
    <row r="25" spans="1:29" x14ac:dyDescent="0.2">
      <c r="A25" t="s">
        <v>43</v>
      </c>
      <c r="D25">
        <v>3.0314330250577499</v>
      </c>
      <c r="E25">
        <v>1.79824186100854</v>
      </c>
      <c r="F25">
        <v>1.96336784372771</v>
      </c>
      <c r="G25">
        <v>2.7130036339463999</v>
      </c>
      <c r="H25">
        <v>2.5798057518145998</v>
      </c>
      <c r="I25">
        <v>2.14272679449018</v>
      </c>
      <c r="J25">
        <v>1.84639775084639</v>
      </c>
      <c r="K25">
        <v>2.6018831217104199</v>
      </c>
      <c r="L25">
        <v>2.8606410033528902</v>
      </c>
      <c r="M25">
        <v>1.94451564423668</v>
      </c>
      <c r="N25">
        <v>1.6277092749206099</v>
      </c>
      <c r="O25">
        <v>1.75586485870151</v>
      </c>
      <c r="P25">
        <v>2.34754448123013</v>
      </c>
      <c r="Q25">
        <v>4.9252611204485204</v>
      </c>
      <c r="R25">
        <v>2.4823116264642602</v>
      </c>
      <c r="S25">
        <v>2.59571985971633</v>
      </c>
      <c r="T25">
        <v>1.9397540855764399</v>
      </c>
      <c r="U25">
        <v>3.6485452100278302</v>
      </c>
      <c r="V25">
        <v>5.6487499582838598</v>
      </c>
      <c r="W25">
        <v>2.1350558253918699</v>
      </c>
      <c r="X25">
        <v>1.95132582808063</v>
      </c>
      <c r="Y25">
        <v>2.9464003736146198</v>
      </c>
      <c r="Z25">
        <v>1.47441828709939</v>
      </c>
      <c r="AA25">
        <v>4.0145354466976002</v>
      </c>
      <c r="AB25">
        <v>2.83194566847276</v>
      </c>
      <c r="AC25">
        <f t="shared" si="0"/>
        <v>2.6322863333967166</v>
      </c>
    </row>
    <row r="26" spans="1:29" x14ac:dyDescent="0.2">
      <c r="A26" t="s">
        <v>44</v>
      </c>
      <c r="D26">
        <v>2.8808769090575699</v>
      </c>
      <c r="E26">
        <v>1.7810941012936801</v>
      </c>
      <c r="F26">
        <v>2.0109312012027001</v>
      </c>
      <c r="G26">
        <v>2.8143478044192598</v>
      </c>
      <c r="H26">
        <v>2.4522071909064702</v>
      </c>
      <c r="I26">
        <v>2.0656264687652999</v>
      </c>
      <c r="J26">
        <v>1.86995515064699</v>
      </c>
      <c r="K26">
        <v>2.9830947046260801</v>
      </c>
      <c r="L26">
        <v>2.40805318361812</v>
      </c>
      <c r="M26">
        <v>1.8645273475406601</v>
      </c>
      <c r="N26">
        <v>1.63468503511636</v>
      </c>
      <c r="O26">
        <v>1.6962933325884799</v>
      </c>
      <c r="P26">
        <v>2.1492010064323601</v>
      </c>
      <c r="Q26">
        <v>4.0641639109853704</v>
      </c>
      <c r="R26">
        <v>2.4242857360725001</v>
      </c>
      <c r="S26">
        <v>2.8013909161424202</v>
      </c>
      <c r="T26">
        <v>1.86601702487952</v>
      </c>
      <c r="U26">
        <v>3.6037860433611599</v>
      </c>
      <c r="V26">
        <v>4.6235371130221603</v>
      </c>
      <c r="W26">
        <v>2.2204970367674202</v>
      </c>
      <c r="X26">
        <v>2.0684356893218099</v>
      </c>
      <c r="Y26">
        <v>3.26717591590476</v>
      </c>
      <c r="Z26">
        <v>1.49298060036845</v>
      </c>
      <c r="AA26">
        <v>4.2061419681756496</v>
      </c>
      <c r="AB26">
        <v>2.8392329542921799</v>
      </c>
      <c r="AC26">
        <f t="shared" si="0"/>
        <v>2.5635415338202967</v>
      </c>
    </row>
    <row r="27" spans="1:29" x14ac:dyDescent="0.2">
      <c r="A27" t="s">
        <v>45</v>
      </c>
      <c r="D27">
        <v>2.92149624607281</v>
      </c>
      <c r="E27">
        <v>1.7995580794386501</v>
      </c>
      <c r="F27">
        <v>2.00013342413415</v>
      </c>
      <c r="G27">
        <v>2.8125823825520002</v>
      </c>
      <c r="H27">
        <v>1.9028160366575599</v>
      </c>
      <c r="I27">
        <v>2.0370959790134999</v>
      </c>
      <c r="J27">
        <v>1.8409221776740099</v>
      </c>
      <c r="K27">
        <v>3.0249709158767999</v>
      </c>
      <c r="L27">
        <v>2.4084955847573202</v>
      </c>
      <c r="M27">
        <v>1.82784452464791</v>
      </c>
      <c r="N27">
        <v>1.7004694063441901</v>
      </c>
      <c r="O27">
        <v>1.7301677656010099</v>
      </c>
      <c r="P27">
        <v>2.3499065149449101</v>
      </c>
      <c r="Q27">
        <v>4.0641639109853704</v>
      </c>
      <c r="R27">
        <v>2.36848209970886</v>
      </c>
      <c r="S27">
        <v>2.8386049089547001</v>
      </c>
      <c r="T27">
        <v>1.85994186455626</v>
      </c>
      <c r="U27">
        <v>3.6037860433611599</v>
      </c>
      <c r="V27">
        <v>4.5600555871734203</v>
      </c>
      <c r="W27">
        <v>2.1877377385553598</v>
      </c>
      <c r="X27">
        <v>2.1334619806277</v>
      </c>
      <c r="Y27">
        <v>3.3345316421235198</v>
      </c>
      <c r="Z27">
        <v>1.51371743225864</v>
      </c>
      <c r="AA27">
        <v>4.3575965684771401</v>
      </c>
      <c r="AB27">
        <v>2.8497803458047399</v>
      </c>
      <c r="AC27">
        <f t="shared" si="0"/>
        <v>2.5611327664120682</v>
      </c>
    </row>
    <row r="28" spans="1:29" x14ac:dyDescent="0.2">
      <c r="A28" t="s">
        <v>72</v>
      </c>
      <c r="B28" t="s">
        <v>73</v>
      </c>
      <c r="D28">
        <v>2.4129512119918699</v>
      </c>
      <c r="E28">
        <v>1.83802190470468</v>
      </c>
      <c r="F28">
        <v>1.7008840786144399</v>
      </c>
      <c r="G28">
        <v>2.66237478043104</v>
      </c>
      <c r="H28">
        <v>2.61094895349455</v>
      </c>
      <c r="I28">
        <v>2.0370959790134999</v>
      </c>
      <c r="J28">
        <v>1.78806766170579</v>
      </c>
      <c r="K28">
        <v>2.7244588028602901</v>
      </c>
      <c r="L28">
        <v>3.0043719311469999</v>
      </c>
      <c r="M28">
        <v>1.8746136149471999</v>
      </c>
      <c r="N28">
        <v>1.8514214229411099</v>
      </c>
      <c r="O28">
        <v>1.7956971199711</v>
      </c>
      <c r="P28">
        <v>2.19674760111551</v>
      </c>
      <c r="Q28">
        <v>4.0828757742293504</v>
      </c>
      <c r="R28">
        <v>2.36848209970886</v>
      </c>
      <c r="S28">
        <v>2.8905446760929401</v>
      </c>
      <c r="T28">
        <v>2.3144581589300799</v>
      </c>
      <c r="U28">
        <v>3.1049927493166298</v>
      </c>
      <c r="V28">
        <v>5.35931932314368</v>
      </c>
      <c r="W28">
        <v>2.2694739725399602</v>
      </c>
      <c r="X28">
        <v>1.9285196689816599</v>
      </c>
      <c r="Y28">
        <v>3.0851951338261898</v>
      </c>
      <c r="Z28">
        <v>1.54366999601972</v>
      </c>
      <c r="AA28">
        <v>2.6956376930172699</v>
      </c>
      <c r="AB28">
        <v>2.53343968478644</v>
      </c>
      <c r="AC28">
        <f>AVERAGE(D28:AB28)</f>
        <v>2.5069705597412342</v>
      </c>
    </row>
    <row r="32" spans="1:29" x14ac:dyDescent="0.2">
      <c r="A32" t="s">
        <v>47</v>
      </c>
      <c r="D32">
        <v>1.8876830870254899</v>
      </c>
      <c r="E32">
        <v>1.7271282354759401</v>
      </c>
      <c r="F32">
        <v>1.88990281179537</v>
      </c>
      <c r="G32">
        <v>2.8375440276953299</v>
      </c>
      <c r="H32">
        <v>2.5655679482277298</v>
      </c>
      <c r="I32">
        <v>1.6993552845853801</v>
      </c>
      <c r="J32">
        <v>2.1852636207659102</v>
      </c>
      <c r="K32">
        <v>2.3068283012538</v>
      </c>
      <c r="L32">
        <v>2.6537089102989802</v>
      </c>
      <c r="M32">
        <v>1.62362446356991</v>
      </c>
      <c r="N32">
        <v>2.2076481069123099</v>
      </c>
      <c r="O32">
        <v>1.25590985170396</v>
      </c>
      <c r="P32">
        <v>2.7184670394044299</v>
      </c>
      <c r="Q32">
        <v>4.2633634704908401</v>
      </c>
      <c r="R32">
        <v>1.9052097320116399</v>
      </c>
      <c r="S32">
        <v>2.7940025358977998</v>
      </c>
      <c r="T32">
        <v>1.60399000068286</v>
      </c>
      <c r="U32">
        <v>0.42429129246260899</v>
      </c>
      <c r="V32">
        <v>4.6878333900268396</v>
      </c>
      <c r="W32">
        <v>1.94450985729934</v>
      </c>
      <c r="X32">
        <v>2.5716422875970602</v>
      </c>
      <c r="Y32">
        <v>0.65986964768942002</v>
      </c>
      <c r="Z32">
        <v>1.6732833161907801</v>
      </c>
      <c r="AA32">
        <v>4.4114921102153701</v>
      </c>
      <c r="AB32">
        <v>2.1018558269490302</v>
      </c>
      <c r="AC32">
        <f>AVERAGE(D32:AB32)</f>
        <v>2.2639990062491253</v>
      </c>
    </row>
    <row r="33" spans="1:29" x14ac:dyDescent="0.2">
      <c r="A33" t="s">
        <v>42</v>
      </c>
      <c r="D33">
        <v>1.56275053391644</v>
      </c>
      <c r="E33">
        <v>1.8087832373466599</v>
      </c>
      <c r="F33">
        <v>1.40497713239972</v>
      </c>
      <c r="G33">
        <v>2.5932960253828599</v>
      </c>
      <c r="H33">
        <v>2.0313576123433799</v>
      </c>
      <c r="I33">
        <v>1.75245921889456</v>
      </c>
      <c r="J33">
        <v>1.8980248038699901</v>
      </c>
      <c r="K33">
        <v>2.3959693655196301</v>
      </c>
      <c r="L33">
        <v>2.98970450027279</v>
      </c>
      <c r="M33">
        <v>1.54127901924347</v>
      </c>
      <c r="N33">
        <v>1.97517095823369</v>
      </c>
      <c r="O33">
        <v>1.37977810939489</v>
      </c>
      <c r="P33">
        <v>2.11973479738759</v>
      </c>
      <c r="Q33">
        <v>3.2124645427511802</v>
      </c>
      <c r="R33">
        <v>1.9224478171449</v>
      </c>
      <c r="S33">
        <v>2.3715713883687699</v>
      </c>
      <c r="T33">
        <v>1.93460828810215</v>
      </c>
      <c r="U33">
        <v>0.404972272867969</v>
      </c>
      <c r="V33">
        <v>3.82484355436128</v>
      </c>
      <c r="W33">
        <v>2.0162538450648202</v>
      </c>
      <c r="X33">
        <v>1.95406766334144</v>
      </c>
      <c r="Y33">
        <v>0.61239014686581095</v>
      </c>
      <c r="Z33">
        <v>1.5456166531934501</v>
      </c>
      <c r="AA33">
        <v>3.2322581728031801</v>
      </c>
      <c r="AB33">
        <v>2.04789987140003</v>
      </c>
      <c r="AC33">
        <f>AVERAGE(D33:AB33)</f>
        <v>2.0213071812188255</v>
      </c>
    </row>
    <row r="35" spans="1:29" x14ac:dyDescent="0.2">
      <c r="A35" t="s">
        <v>1</v>
      </c>
      <c r="D35">
        <v>3.37307305714392</v>
      </c>
      <c r="E35">
        <v>2.3213842439749199</v>
      </c>
      <c r="F35">
        <v>2.4618470837860702</v>
      </c>
      <c r="G35">
        <v>3.2802883409239398</v>
      </c>
      <c r="H35">
        <v>3.0788399465728702</v>
      </c>
      <c r="I35">
        <v>2.4402888423121598</v>
      </c>
      <c r="J35">
        <v>2.4215083365243899</v>
      </c>
      <c r="K35">
        <v>3.10511620852767</v>
      </c>
      <c r="L35">
        <v>3.4909457637187602</v>
      </c>
      <c r="M35">
        <v>2.3271469414067401</v>
      </c>
      <c r="N35">
        <v>2.5022763373554402</v>
      </c>
      <c r="O35">
        <v>2.0766671720938401</v>
      </c>
      <c r="P35">
        <v>3.14972325681611</v>
      </c>
      <c r="Q35">
        <v>5.1314360814076698</v>
      </c>
      <c r="R35">
        <v>2.66286343871821</v>
      </c>
      <c r="S35">
        <v>3.68083716314072</v>
      </c>
      <c r="T35">
        <v>2.38233619496493</v>
      </c>
      <c r="U35">
        <v>3.76687541417928</v>
      </c>
      <c r="V35">
        <v>6.2609031662115697</v>
      </c>
      <c r="W35">
        <v>2.5440562049081001</v>
      </c>
      <c r="X35">
        <v>2.7899046685937399</v>
      </c>
      <c r="Y35">
        <v>3.71610801593516</v>
      </c>
      <c r="Z35">
        <v>2.0368766745331701</v>
      </c>
      <c r="AA35">
        <v>4.9598102695826398</v>
      </c>
      <c r="AB35">
        <v>3.0701264888019502</v>
      </c>
      <c r="AC35">
        <f>AVERAGE(D35:AB35)</f>
        <v>3.1612495724853589</v>
      </c>
    </row>
    <row r="36" spans="1:29" x14ac:dyDescent="0.2">
      <c r="A36" t="s">
        <v>80</v>
      </c>
      <c r="D36">
        <v>2.4704385765915</v>
      </c>
      <c r="E36">
        <v>1.86935421686402</v>
      </c>
      <c r="F36">
        <v>1.6356898383529199</v>
      </c>
      <c r="G36">
        <v>2.57514909619508</v>
      </c>
      <c r="H36">
        <v>2.1442234712745099</v>
      </c>
      <c r="I36">
        <v>1.9651136924599899</v>
      </c>
      <c r="J36">
        <v>1.94441213438175</v>
      </c>
      <c r="K36">
        <v>2.4485899557660602</v>
      </c>
      <c r="L36">
        <v>3.65554098237974</v>
      </c>
      <c r="M36">
        <v>1.7883452837559499</v>
      </c>
      <c r="N36">
        <v>1.83347097195747</v>
      </c>
      <c r="O36">
        <v>1.88321337708345</v>
      </c>
      <c r="P36">
        <v>2.1442425286205999</v>
      </c>
      <c r="Q36">
        <v>3.5879166772172701</v>
      </c>
      <c r="R36">
        <v>2.3748912727225</v>
      </c>
      <c r="S36">
        <v>2.3692125214676398</v>
      </c>
      <c r="T36">
        <v>2.3221958742459701</v>
      </c>
      <c r="U36">
        <v>1.9501445723819</v>
      </c>
      <c r="V36">
        <v>4.8794610115341701</v>
      </c>
      <c r="W36">
        <v>2.4356909435556502</v>
      </c>
      <c r="X36">
        <v>1.94277906958508</v>
      </c>
      <c r="Y36">
        <v>3.1232347630121602</v>
      </c>
      <c r="Z36">
        <v>1.7255432982754999</v>
      </c>
      <c r="AA36">
        <v>3.1633080037199699</v>
      </c>
      <c r="AB36">
        <v>2.6632920939987499</v>
      </c>
      <c r="AC36">
        <f>AVERAGE(D36:AB36)</f>
        <v>2.4358181690959837</v>
      </c>
    </row>
    <row r="37" spans="1:29" x14ac:dyDescent="0.2">
      <c r="A37" t="s">
        <v>90</v>
      </c>
      <c r="D37">
        <v>2.3618629338942299</v>
      </c>
      <c r="E37">
        <v>1.9541963113757901</v>
      </c>
      <c r="F37">
        <v>1.7646486541499899</v>
      </c>
      <c r="G37">
        <v>2.6743931793526401</v>
      </c>
      <c r="H37">
        <v>2.4160549934781899</v>
      </c>
      <c r="I37">
        <v>2.0376775775504301</v>
      </c>
      <c r="J37">
        <v>1.8035057761784401</v>
      </c>
      <c r="K37">
        <v>2.6344331991954699</v>
      </c>
      <c r="L37">
        <v>3.1337037073860898</v>
      </c>
      <c r="M37">
        <v>1.8156899385979699</v>
      </c>
      <c r="N37">
        <v>1.8102260041345499</v>
      </c>
      <c r="O37">
        <v>1.83184839318693</v>
      </c>
      <c r="P37">
        <v>2.28316293831256</v>
      </c>
      <c r="Q37">
        <v>4.0523460545988597</v>
      </c>
      <c r="R37">
        <v>2.3845914763331599</v>
      </c>
      <c r="S37">
        <v>2.5678920832620502</v>
      </c>
      <c r="T37">
        <v>2.2741229685206998</v>
      </c>
      <c r="U37">
        <v>3.6485452100278302</v>
      </c>
      <c r="V37">
        <v>5.5450357352974899</v>
      </c>
      <c r="W37">
        <v>2.4162357719256899</v>
      </c>
      <c r="X37">
        <v>1.87567266942952</v>
      </c>
      <c r="Y37">
        <v>3.1257132728592398</v>
      </c>
      <c r="Z37">
        <v>1.4876769124306599</v>
      </c>
      <c r="AA37">
        <v>3.0542456905856401</v>
      </c>
      <c r="AB37">
        <v>2.8006300367531902</v>
      </c>
      <c r="AC37">
        <f>AVERAGE(D37:AB37)</f>
        <v>2.5501644595526924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9A9C-5E3D-461D-92E2-9F80731AFA45}">
  <dimension ref="A1:AF224"/>
  <sheetViews>
    <sheetView topLeftCell="H196" zoomScaleNormal="100" workbookViewId="0">
      <selection activeCell="H230" sqref="H230"/>
    </sheetView>
  </sheetViews>
  <sheetFormatPr defaultRowHeight="14.25" x14ac:dyDescent="0.2"/>
  <cols>
    <col min="1" max="1" width="10.75" style="1" customWidth="1"/>
    <col min="2" max="2" width="16.125" style="1" customWidth="1"/>
    <col min="3" max="3" width="13.25" style="1" customWidth="1"/>
    <col min="4" max="4" width="15.625" style="1" customWidth="1"/>
    <col min="5" max="5" width="24.5" style="1" customWidth="1"/>
    <col min="6" max="6" width="19.25" style="1" customWidth="1"/>
    <col min="7" max="16384" width="9" style="1"/>
  </cols>
  <sheetData>
    <row r="1" spans="1:32" x14ac:dyDescent="0.2">
      <c r="A1" s="1" t="s">
        <v>38</v>
      </c>
      <c r="C1" s="1" t="s">
        <v>59</v>
      </c>
      <c r="E1" s="1" t="s">
        <v>49</v>
      </c>
      <c r="F1" s="1" t="s">
        <v>62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1" t="s">
        <v>32</v>
      </c>
      <c r="G2" s="1">
        <v>3.95E-2</v>
      </c>
    </row>
    <row r="3" spans="1:32" x14ac:dyDescent="0.2">
      <c r="B3" s="1" t="s">
        <v>33</v>
      </c>
      <c r="G3" s="1">
        <v>4.0399999999999998E-2</v>
      </c>
    </row>
    <row r="4" spans="1:32" x14ac:dyDescent="0.2">
      <c r="B4" s="1" t="s">
        <v>34</v>
      </c>
      <c r="G4" s="1">
        <v>3.8899999999999997E-2</v>
      </c>
    </row>
    <row r="5" spans="1:32" x14ac:dyDescent="0.2">
      <c r="B5" s="1" t="s">
        <v>35</v>
      </c>
      <c r="G5" s="1">
        <v>8.8000000000000005E-3</v>
      </c>
    </row>
    <row r="6" spans="1:32" x14ac:dyDescent="0.2">
      <c r="B6" s="1" t="s">
        <v>36</v>
      </c>
      <c r="G6" s="1">
        <v>0.123</v>
      </c>
    </row>
    <row r="7" spans="1:32" x14ac:dyDescent="0.2">
      <c r="G7" s="1">
        <v>0.123</v>
      </c>
    </row>
    <row r="8" spans="1:32" x14ac:dyDescent="0.2">
      <c r="G8" s="1">
        <v>0.12330000000000001</v>
      </c>
    </row>
    <row r="10" spans="1:32" x14ac:dyDescent="0.2">
      <c r="H10" s="1">
        <v>0.13476331496278901</v>
      </c>
      <c r="I10" s="1">
        <v>0.30917601776505699</v>
      </c>
      <c r="J10" s="1">
        <v>0.1226737591182</v>
      </c>
      <c r="K10" s="1">
        <v>0.17307883037319299</v>
      </c>
      <c r="L10" s="1">
        <v>0.14708389040507899</v>
      </c>
      <c r="M10" s="1">
        <v>0.23283821930540599</v>
      </c>
      <c r="N10" s="1">
        <v>0.203172727551995</v>
      </c>
      <c r="O10" s="1">
        <v>0.344060043003521</v>
      </c>
      <c r="P10" s="1">
        <v>0.22869510266652401</v>
      </c>
      <c r="Q10" s="1">
        <v>0.19525659088398101</v>
      </c>
      <c r="R10" s="1">
        <v>0.15146233364148801</v>
      </c>
      <c r="S10" s="1">
        <v>-2.2985799075169899E-2</v>
      </c>
      <c r="T10" s="1">
        <v>0.20501994788650801</v>
      </c>
      <c r="U10" s="1">
        <v>0.23576132763674801</v>
      </c>
    </row>
    <row r="11" spans="1:32" x14ac:dyDescent="0.2">
      <c r="H11" s="1">
        <v>0.13476305229108199</v>
      </c>
    </row>
    <row r="12" spans="1:32" x14ac:dyDescent="0.2">
      <c r="H12" s="1">
        <v>0.1487</v>
      </c>
      <c r="I12" s="1">
        <v>0.31909630507169201</v>
      </c>
      <c r="J12" s="1">
        <v>0.19070984929350401</v>
      </c>
      <c r="K12" s="1">
        <v>0.32487053988113501</v>
      </c>
      <c r="L12" s="1">
        <v>0.27593220940537</v>
      </c>
      <c r="M12" s="1">
        <v>0.29779808553368298</v>
      </c>
      <c r="N12" s="1">
        <v>0.28155750805156499</v>
      </c>
      <c r="O12" s="1">
        <v>0.28272294397938702</v>
      </c>
      <c r="P12" s="1">
        <v>0.28102548226110002</v>
      </c>
      <c r="Q12" s="1">
        <v>0.24522483248943999</v>
      </c>
      <c r="R12" s="1">
        <v>0.26308412651645402</v>
      </c>
      <c r="S12" s="1">
        <v>9.8790582902901505E-2</v>
      </c>
      <c r="T12" s="1">
        <v>0.29346532776831002</v>
      </c>
      <c r="U12" s="1">
        <v>0.28043148782147997</v>
      </c>
    </row>
    <row r="13" spans="1:32" x14ac:dyDescent="0.2">
      <c r="I13" s="1">
        <v>0.27939999999999998</v>
      </c>
    </row>
    <row r="16" spans="1:32" x14ac:dyDescent="0.2">
      <c r="G16" s="1">
        <v>0.154848687757419</v>
      </c>
      <c r="H16" s="1">
        <v>0.139753373895982</v>
      </c>
      <c r="I16" s="1">
        <v>0.259054302072938</v>
      </c>
      <c r="J16" s="1">
        <v>0.21343700927965401</v>
      </c>
      <c r="K16" s="1">
        <v>0.353688729105538</v>
      </c>
      <c r="L16" s="1">
        <v>0.296702986436365</v>
      </c>
      <c r="M16" s="1">
        <v>0.31668184895586898</v>
      </c>
      <c r="N16" s="1">
        <v>0.26828908160649001</v>
      </c>
      <c r="O16" s="1">
        <v>0.28224311317526501</v>
      </c>
      <c r="P16" s="1">
        <v>0.25218611583936001</v>
      </c>
      <c r="Q16" s="1">
        <v>0.24051564841242701</v>
      </c>
      <c r="R16" s="1">
        <v>0.24605980457506499</v>
      </c>
      <c r="S16" s="1">
        <v>0.114648821417207</v>
      </c>
      <c r="T16" s="1">
        <v>0.21458661923532801</v>
      </c>
      <c r="U16" s="1">
        <v>0.28006984822724701</v>
      </c>
    </row>
    <row r="18" spans="2:32" x14ac:dyDescent="0.2">
      <c r="B18" s="1" t="s">
        <v>40</v>
      </c>
      <c r="G18" s="1">
        <v>0.13542220248345299</v>
      </c>
      <c r="H18" s="1">
        <v>0.153620075278249</v>
      </c>
      <c r="I18" s="1">
        <v>0.26109260066561901</v>
      </c>
      <c r="J18" s="1">
        <v>0.229140695749768</v>
      </c>
      <c r="K18" s="1">
        <v>0.377340088911366</v>
      </c>
      <c r="L18" s="1">
        <v>0.31164316401317099</v>
      </c>
      <c r="M18" s="1">
        <v>0.32838877216700002</v>
      </c>
      <c r="N18" s="1">
        <v>0.267605571904036</v>
      </c>
      <c r="O18" s="1">
        <v>0.31103623199650399</v>
      </c>
      <c r="P18" s="1">
        <v>0.25808203131721302</v>
      </c>
      <c r="Q18" s="1">
        <v>0.25132424749257398</v>
      </c>
      <c r="R18" s="1">
        <v>0.26155320805980298</v>
      </c>
      <c r="S18" s="1">
        <v>0.116348935132439</v>
      </c>
      <c r="T18" s="1">
        <v>0.26083430084477699</v>
      </c>
      <c r="U18" s="1">
        <v>0.286810647416192</v>
      </c>
      <c r="V18" s="1">
        <v>0.113642366532735</v>
      </c>
      <c r="W18" s="1">
        <v>0.194281247100555</v>
      </c>
      <c r="X18" s="1">
        <v>0.19838443774487999</v>
      </c>
      <c r="Y18" s="1">
        <v>0.33394965871995103</v>
      </c>
      <c r="Z18" s="1">
        <v>0.29470902874661598</v>
      </c>
      <c r="AA18" s="1">
        <v>0.20767175948371799</v>
      </c>
      <c r="AB18" s="1">
        <v>0.113750128106315</v>
      </c>
      <c r="AC18" s="1">
        <v>0.36206438614349101</v>
      </c>
      <c r="AD18" s="1">
        <v>0.22073748639364499</v>
      </c>
      <c r="AE18" s="1">
        <v>0.20898477844466601</v>
      </c>
      <c r="AF18" s="1">
        <f t="shared" ref="AF18:AF31" si="0">AVERAGE(G18:AE18)</f>
        <v>0.24233672203394943</v>
      </c>
    </row>
    <row r="19" spans="2:32" x14ac:dyDescent="0.2">
      <c r="C19" s="1" t="s">
        <v>60</v>
      </c>
      <c r="E19" s="1" t="s">
        <v>50</v>
      </c>
      <c r="G19" s="1">
        <v>0.15081151658064701</v>
      </c>
      <c r="H19" s="1">
        <v>0.18643173605209901</v>
      </c>
      <c r="I19" s="1">
        <v>0.27479531771527199</v>
      </c>
      <c r="J19" s="1">
        <v>0.22961172641753799</v>
      </c>
      <c r="K19" s="1">
        <v>0.33464496470209298</v>
      </c>
      <c r="L19" s="1">
        <v>0.29141034585718001</v>
      </c>
      <c r="M19" s="1">
        <v>0.344944183360339</v>
      </c>
      <c r="N19" s="1">
        <v>0.272569533956177</v>
      </c>
      <c r="O19" s="1">
        <v>0.357557550134182</v>
      </c>
      <c r="P19" s="1">
        <v>0.260244165027675</v>
      </c>
      <c r="Q19" s="1">
        <v>0.26886116501691498</v>
      </c>
      <c r="R19" s="1">
        <v>0.24426841048450099</v>
      </c>
      <c r="S19" s="1">
        <v>0.12105740567004999</v>
      </c>
      <c r="T19" s="1">
        <v>0.26834783946202201</v>
      </c>
      <c r="U19" s="1">
        <v>0.27790429857746901</v>
      </c>
      <c r="V19" s="1">
        <v>9.9677581117729203E-2</v>
      </c>
      <c r="W19" s="1">
        <v>0.22085010631858601</v>
      </c>
      <c r="X19" s="1">
        <v>0.16473318369612899</v>
      </c>
      <c r="Y19" s="1">
        <v>0.32631228878096202</v>
      </c>
      <c r="Z19" s="1">
        <v>0.286743907439579</v>
      </c>
      <c r="AA19" s="1">
        <v>0.25911733131234199</v>
      </c>
      <c r="AB19" s="1">
        <v>0.13276498857226199</v>
      </c>
      <c r="AC19" s="1">
        <v>0.34050557882506299</v>
      </c>
      <c r="AD19" s="1">
        <v>0.214275349866131</v>
      </c>
      <c r="AE19" s="1">
        <v>0.23418054221593201</v>
      </c>
      <c r="AF19" s="1">
        <f t="shared" si="0"/>
        <v>0.24650484068635503</v>
      </c>
    </row>
    <row r="20" spans="2:32" ht="12.75" customHeight="1" x14ac:dyDescent="0.2">
      <c r="C20" s="1" t="s">
        <v>60</v>
      </c>
      <c r="E20" s="1" t="s">
        <v>50</v>
      </c>
      <c r="G20" s="1">
        <v>0.14560182417945799</v>
      </c>
      <c r="H20" s="1">
        <v>0.150380583367141</v>
      </c>
      <c r="I20" s="1">
        <v>0.29249342427630098</v>
      </c>
      <c r="J20" s="1">
        <v>0.217894805517938</v>
      </c>
      <c r="K20" s="1">
        <v>0.400470382634184</v>
      </c>
      <c r="L20" s="1">
        <v>0.292942531338996</v>
      </c>
      <c r="M20" s="1">
        <v>0.35358615207904798</v>
      </c>
      <c r="N20" s="1">
        <v>0.28007563193575302</v>
      </c>
      <c r="O20" s="1">
        <v>0.31855153532480102</v>
      </c>
      <c r="P20" s="1">
        <v>0.25144548717199799</v>
      </c>
      <c r="Q20" s="1">
        <v>0.24691440483042501</v>
      </c>
      <c r="R20" s="1">
        <v>0.26281897201239401</v>
      </c>
      <c r="S20" s="1">
        <v>0.109448341492138</v>
      </c>
      <c r="T20" s="1">
        <v>0.29667645563688599</v>
      </c>
      <c r="U20" s="1">
        <v>0.27196178112262898</v>
      </c>
      <c r="V20" s="1">
        <v>0.12509002829361801</v>
      </c>
      <c r="W20" s="1">
        <v>0.20515397581897299</v>
      </c>
      <c r="X20" s="1">
        <v>0.22607581663388401</v>
      </c>
      <c r="Y20" s="1">
        <v>0.32279687529269502</v>
      </c>
      <c r="Z20" s="1">
        <v>0.30765799172798303</v>
      </c>
      <c r="AA20" s="1">
        <v>0.201284930708928</v>
      </c>
      <c r="AB20" s="1">
        <v>0.13516148098809</v>
      </c>
      <c r="AC20" s="1">
        <v>0.35669586027801498</v>
      </c>
      <c r="AD20" s="1">
        <v>0.21557713646799401</v>
      </c>
      <c r="AE20" s="1">
        <v>0.208680850978303</v>
      </c>
      <c r="AF20" s="1">
        <f t="shared" si="0"/>
        <v>0.24781749040434295</v>
      </c>
    </row>
    <row r="21" spans="2:32" ht="12.75" customHeight="1" x14ac:dyDescent="0.2">
      <c r="C21" s="1" t="s">
        <v>60</v>
      </c>
      <c r="E21" s="1" t="s">
        <v>50</v>
      </c>
      <c r="G21" s="1">
        <v>0.12509671057180299</v>
      </c>
      <c r="H21" s="1">
        <v>0.147079724440003</v>
      </c>
      <c r="I21" s="1">
        <v>0.27964820430943399</v>
      </c>
      <c r="J21" s="1">
        <v>0.19521100464513999</v>
      </c>
      <c r="K21" s="1">
        <v>0.35072265142919201</v>
      </c>
      <c r="L21" s="1">
        <v>0.29350102593439698</v>
      </c>
      <c r="M21" s="1">
        <v>0.31950949962810699</v>
      </c>
      <c r="N21" s="1">
        <v>0.248418622840264</v>
      </c>
      <c r="O21" s="1">
        <v>0.240856273658966</v>
      </c>
      <c r="P21" s="1">
        <v>0.241809645666093</v>
      </c>
      <c r="Q21" s="1">
        <v>0.20988473816926101</v>
      </c>
      <c r="R21" s="1">
        <v>0.24076105123277</v>
      </c>
      <c r="S21" s="1">
        <v>0.11995096669090401</v>
      </c>
      <c r="T21" s="1">
        <v>0.265200321277898</v>
      </c>
      <c r="U21" s="1">
        <v>0.275672932927221</v>
      </c>
      <c r="V21" s="1">
        <v>0.114871808595002</v>
      </c>
      <c r="W21" s="1">
        <v>0.17764735559273401</v>
      </c>
      <c r="X21" s="1">
        <v>0.24697946593775599</v>
      </c>
      <c r="Y21" s="1">
        <v>0.26967000803005903</v>
      </c>
      <c r="Z21" s="1">
        <v>0.26062462599922898</v>
      </c>
      <c r="AA21" s="1">
        <v>0.192344380711719</v>
      </c>
      <c r="AB21" s="1">
        <v>0.14639792671413199</v>
      </c>
      <c r="AC21" s="1">
        <v>0.30447306972949101</v>
      </c>
      <c r="AD21" s="1">
        <v>0.17580511825180101</v>
      </c>
      <c r="AE21" s="1">
        <v>0.19210737030547201</v>
      </c>
      <c r="AF21" s="1">
        <f t="shared" si="0"/>
        <v>0.22536978013155395</v>
      </c>
    </row>
    <row r="22" spans="2:32" ht="12.75" customHeight="1" x14ac:dyDescent="0.2">
      <c r="B22" s="2" t="s">
        <v>46</v>
      </c>
      <c r="C22" s="2" t="s">
        <v>60</v>
      </c>
      <c r="D22" s="2"/>
      <c r="E22" s="2" t="s">
        <v>50</v>
      </c>
      <c r="F22" s="2"/>
      <c r="G22" s="2">
        <v>0.120950022121284</v>
      </c>
      <c r="H22" s="2">
        <v>0.146057491268649</v>
      </c>
      <c r="I22" s="2">
        <v>0.27907231438902502</v>
      </c>
      <c r="J22" s="2">
        <v>0.19796920891931999</v>
      </c>
      <c r="K22" s="2">
        <v>0.34466164648841802</v>
      </c>
      <c r="L22" s="2">
        <v>0.294481942302741</v>
      </c>
      <c r="M22" s="2">
        <v>0.31625099891922298</v>
      </c>
      <c r="N22" s="2">
        <v>0.25686582701758398</v>
      </c>
      <c r="O22" s="2">
        <v>0.241872181275679</v>
      </c>
      <c r="P22" s="2">
        <v>0.24399380338204599</v>
      </c>
      <c r="Q22" s="2">
        <v>0.209119458076542</v>
      </c>
      <c r="R22" s="2">
        <v>0.240625752626863</v>
      </c>
      <c r="S22" s="2">
        <v>0.122134744212964</v>
      </c>
      <c r="T22" s="2">
        <v>0.26244809899476801</v>
      </c>
      <c r="U22" s="2">
        <v>0.27659467467319299</v>
      </c>
      <c r="V22" s="2">
        <v>0.106405127718998</v>
      </c>
      <c r="W22" s="2">
        <v>0.172126549657798</v>
      </c>
      <c r="X22" s="2">
        <v>0.24240163509417101</v>
      </c>
      <c r="Y22" s="2">
        <v>0.27746065605552001</v>
      </c>
      <c r="Z22" s="2">
        <v>0.25806595565714802</v>
      </c>
      <c r="AA22" s="2">
        <v>0.18817320468750801</v>
      </c>
      <c r="AB22" s="2">
        <v>0.14688146250061601</v>
      </c>
      <c r="AC22" s="2">
        <v>0.302742994020061</v>
      </c>
      <c r="AD22" s="2">
        <v>0.17892701475483999</v>
      </c>
      <c r="AE22" s="2">
        <v>0.18675885955445301</v>
      </c>
      <c r="AF22" s="2">
        <f t="shared" si="0"/>
        <v>0.22452166497477644</v>
      </c>
    </row>
    <row r="23" spans="2:32" ht="12.75" customHeight="1" x14ac:dyDescent="0.2">
      <c r="B23" s="3" t="s">
        <v>46</v>
      </c>
      <c r="C23" s="3" t="s">
        <v>61</v>
      </c>
      <c r="D23" s="3"/>
      <c r="E23" s="3" t="s">
        <v>58</v>
      </c>
      <c r="F23" s="1" t="s">
        <v>64</v>
      </c>
      <c r="G23" s="3">
        <v>0.244614016710065</v>
      </c>
      <c r="H23" s="3">
        <v>0.31622444368018898</v>
      </c>
      <c r="I23" s="3">
        <v>0.35058473603400597</v>
      </c>
      <c r="J23" s="3">
        <v>0.17336301711159799</v>
      </c>
      <c r="K23" s="3">
        <v>0.35088523552385797</v>
      </c>
      <c r="L23" s="3">
        <v>0.33116984786700798</v>
      </c>
      <c r="M23" s="3">
        <v>0.38897695146220101</v>
      </c>
      <c r="N23" s="3">
        <v>0.36232962015339298</v>
      </c>
      <c r="O23" s="3">
        <v>0.504248479534948</v>
      </c>
      <c r="P23" s="3">
        <v>0.276967105038182</v>
      </c>
      <c r="Q23" s="3">
        <v>0.23332656557780301</v>
      </c>
      <c r="R23" s="3">
        <v>0.27625303509604898</v>
      </c>
      <c r="S23" s="3">
        <v>0.38310931505140799</v>
      </c>
      <c r="T23" s="3">
        <v>0.38633792947557399</v>
      </c>
      <c r="U23" s="3">
        <v>0.45346052728387798</v>
      </c>
      <c r="V23" s="3">
        <v>0.34333866131118401</v>
      </c>
      <c r="W23" s="3">
        <v>0.25526977033179499</v>
      </c>
      <c r="X23" s="3">
        <v>0.22546586417222</v>
      </c>
      <c r="Y23" s="3">
        <v>0.29181170727512101</v>
      </c>
      <c r="Z23" s="3">
        <v>0.26202287220714898</v>
      </c>
      <c r="AA23" s="3">
        <v>0.32927422112506</v>
      </c>
      <c r="AB23" s="3">
        <v>0.33313545586716298</v>
      </c>
      <c r="AC23" s="3">
        <v>0.26619410292409401</v>
      </c>
      <c r="AD23" s="3">
        <v>0.14073978406019499</v>
      </c>
      <c r="AE23" s="3">
        <v>0.26986920867289299</v>
      </c>
      <c r="AF23" s="3">
        <f t="shared" si="0"/>
        <v>0.30995889894188133</v>
      </c>
    </row>
    <row r="24" spans="2:32" ht="12.75" customHeight="1" x14ac:dyDescent="0.2">
      <c r="B24" s="4" t="s">
        <v>46</v>
      </c>
      <c r="C24" s="4" t="s">
        <v>60</v>
      </c>
      <c r="D24" s="4"/>
      <c r="E24" s="4" t="s">
        <v>58</v>
      </c>
      <c r="F24" s="4" t="s">
        <v>64</v>
      </c>
      <c r="G24" s="4">
        <v>0.20594956202210801</v>
      </c>
      <c r="H24" s="4">
        <v>0.19660074958173601</v>
      </c>
      <c r="I24" s="4">
        <v>0.330424347723004</v>
      </c>
      <c r="J24" s="4">
        <v>0.27254633848445098</v>
      </c>
      <c r="K24" s="4">
        <v>0.44311555281478798</v>
      </c>
      <c r="L24" s="4">
        <v>0.391229896280962</v>
      </c>
      <c r="M24" s="4">
        <v>0.41210360023578402</v>
      </c>
      <c r="N24" s="4">
        <v>0.35291057760744798</v>
      </c>
      <c r="O24" s="4">
        <v>0.36659292862738702</v>
      </c>
      <c r="P24" s="4">
        <v>0.27671038666473502</v>
      </c>
      <c r="Q24" s="4">
        <v>0.27322725667821202</v>
      </c>
      <c r="R24" s="4">
        <v>0.32361678565944402</v>
      </c>
      <c r="S24" s="4">
        <v>0.15373872826611501</v>
      </c>
      <c r="T24" s="4">
        <v>0.36845455843492497</v>
      </c>
      <c r="U24" s="4">
        <v>0.37062144103676298</v>
      </c>
      <c r="V24" s="4">
        <v>0.175102882826773</v>
      </c>
      <c r="W24" s="4">
        <v>0.25150426109493601</v>
      </c>
      <c r="X24" s="4">
        <v>0.29663818684590398</v>
      </c>
      <c r="Y24" s="4">
        <v>0.35900415585993301</v>
      </c>
      <c r="Z24" s="4">
        <v>0.32356391586177002</v>
      </c>
      <c r="AA24" s="4">
        <v>0.27416180189938499</v>
      </c>
      <c r="AB24" s="4">
        <v>0.21804657461612501</v>
      </c>
      <c r="AC24" s="4">
        <v>0.38849526383178901</v>
      </c>
      <c r="AD24" s="4">
        <v>0.20218425160408701</v>
      </c>
      <c r="AE24" s="4">
        <v>0.26565712618221998</v>
      </c>
      <c r="AF24" s="4">
        <f t="shared" si="0"/>
        <v>0.29968804522963133</v>
      </c>
    </row>
    <row r="25" spans="2:32" ht="12" customHeight="1" x14ac:dyDescent="0.2">
      <c r="B25" s="5" t="s">
        <v>46</v>
      </c>
      <c r="C25" s="5" t="s">
        <v>60</v>
      </c>
      <c r="D25" s="5"/>
      <c r="E25" s="5" t="s">
        <v>66</v>
      </c>
      <c r="F25" s="5" t="s">
        <v>64</v>
      </c>
      <c r="G25" s="5">
        <v>0.15233159769649299</v>
      </c>
      <c r="H25" s="5">
        <v>0.16633357010914801</v>
      </c>
      <c r="I25" s="5">
        <v>0.32202010362400302</v>
      </c>
      <c r="J25" s="5">
        <v>0.27264501638104099</v>
      </c>
      <c r="K25" s="5">
        <v>0.43696553902260099</v>
      </c>
      <c r="L25" s="5">
        <v>0.38058807448564402</v>
      </c>
      <c r="M25" s="5">
        <v>0.37603544806974099</v>
      </c>
      <c r="N25" s="5">
        <v>0.33374183684792003</v>
      </c>
      <c r="O25" s="5">
        <v>0.320794499101825</v>
      </c>
      <c r="P25" s="5">
        <v>0.27498061778141503</v>
      </c>
      <c r="Q25" s="5">
        <v>0.249988388235174</v>
      </c>
      <c r="R25" s="5">
        <v>0.29896972139086703</v>
      </c>
      <c r="S25" s="5">
        <v>0.123416497342259</v>
      </c>
      <c r="T25" s="5">
        <v>0.34786742479740601</v>
      </c>
      <c r="U25" s="5">
        <v>0.32172034701242502</v>
      </c>
      <c r="V25" s="5">
        <v>0.13029744399743201</v>
      </c>
      <c r="W25" s="5">
        <v>0.18250408945100099</v>
      </c>
      <c r="X25" s="5">
        <v>0.28649161384132898</v>
      </c>
      <c r="Y25" s="5">
        <v>0.37881708215967502</v>
      </c>
      <c r="Z25" s="5">
        <v>0.31167305129380601</v>
      </c>
      <c r="AA25" s="5">
        <v>0.24062657940403501</v>
      </c>
      <c r="AB25" s="5">
        <v>0.178473252268989</v>
      </c>
      <c r="AC25" s="5">
        <v>0.39243644549643403</v>
      </c>
      <c r="AD25" s="5">
        <v>0.23484392309376001</v>
      </c>
      <c r="AE25" s="5">
        <v>0.19641045832913701</v>
      </c>
      <c r="AF25" s="5">
        <f t="shared" si="0"/>
        <v>0.27643890484934247</v>
      </c>
    </row>
    <row r="26" spans="2:32" ht="12" customHeight="1" x14ac:dyDescent="0.2">
      <c r="B26" s="5" t="s">
        <v>46</v>
      </c>
      <c r="C26" s="5" t="s">
        <v>61</v>
      </c>
      <c r="D26" s="5"/>
      <c r="E26" s="5" t="s">
        <v>65</v>
      </c>
      <c r="F26" s="5" t="s">
        <v>64</v>
      </c>
      <c r="G26" s="5">
        <v>0.25916857411856697</v>
      </c>
      <c r="H26" s="5">
        <v>0.320964168061736</v>
      </c>
      <c r="I26" s="5">
        <v>0.365400586823315</v>
      </c>
      <c r="J26" s="5">
        <v>0.22348067794898399</v>
      </c>
      <c r="K26" s="5">
        <v>0.41917280910322002</v>
      </c>
      <c r="L26" s="5">
        <v>0.29821959703126499</v>
      </c>
      <c r="M26" s="5">
        <v>0.55862280484311599</v>
      </c>
      <c r="N26" s="5">
        <v>0.36708890853944198</v>
      </c>
      <c r="O26" s="5">
        <v>0.49151692192901197</v>
      </c>
      <c r="P26" s="5">
        <v>0.30907763205260202</v>
      </c>
      <c r="Q26" s="5">
        <v>0.3093493386201</v>
      </c>
      <c r="R26" s="5">
        <v>0.32808196328504902</v>
      </c>
      <c r="S26" s="5">
        <v>0.42571171500180099</v>
      </c>
      <c r="T26" s="5">
        <v>0.44744298018359902</v>
      </c>
      <c r="U26" s="5">
        <v>0.37920073617753097</v>
      </c>
      <c r="V26" s="5">
        <v>0.40502691575713001</v>
      </c>
      <c r="W26" s="5">
        <v>0.27489391588885997</v>
      </c>
      <c r="X26" s="5">
        <v>0.27163381488670002</v>
      </c>
      <c r="Y26" s="5">
        <v>0.435903812188144</v>
      </c>
      <c r="Z26" s="5">
        <v>0.28148481512213303</v>
      </c>
      <c r="AA26" s="5">
        <v>0.36581421027663402</v>
      </c>
      <c r="AB26" s="5">
        <v>0.43706932617396999</v>
      </c>
      <c r="AC26" s="5">
        <v>0.285587653902174</v>
      </c>
      <c r="AD26" s="5">
        <v>0.25096618174559499</v>
      </c>
      <c r="AE26" s="5">
        <v>0.34551838822908798</v>
      </c>
      <c r="AF26" s="5">
        <f t="shared" si="0"/>
        <v>0.35425593791559068</v>
      </c>
    </row>
    <row r="27" spans="2:32" ht="12" customHeight="1" x14ac:dyDescent="0.2">
      <c r="G27" s="1">
        <v>0.256342413377735</v>
      </c>
      <c r="H27" s="1">
        <v>0.32123411549356801</v>
      </c>
      <c r="I27" s="1">
        <v>0.36480535254567098</v>
      </c>
      <c r="J27" s="1">
        <v>0.228694101469645</v>
      </c>
      <c r="K27" s="1">
        <v>0.419256707411231</v>
      </c>
      <c r="L27" s="1">
        <v>0.29891706544947599</v>
      </c>
      <c r="M27" s="1">
        <v>0.55850357105646597</v>
      </c>
      <c r="N27" s="1">
        <v>0.36778221260627098</v>
      </c>
      <c r="O27" s="1">
        <v>0.49107658777362301</v>
      </c>
      <c r="P27" s="1">
        <v>0.309482760378056</v>
      </c>
      <c r="Q27" s="1">
        <v>0.30894260977656801</v>
      </c>
      <c r="R27" s="1">
        <v>0.32837848422633698</v>
      </c>
      <c r="S27" s="1">
        <v>0.42571240589475801</v>
      </c>
      <c r="T27" s="1">
        <v>0.44762027565316698</v>
      </c>
      <c r="U27" s="1">
        <v>0.37936596363937602</v>
      </c>
      <c r="V27" s="1">
        <v>0.40496037445802102</v>
      </c>
      <c r="W27" s="1">
        <v>0.274510807875879</v>
      </c>
      <c r="X27" s="1">
        <v>0.27137495707092602</v>
      </c>
      <c r="Y27" s="1">
        <v>0.43430628004316002</v>
      </c>
      <c r="Z27" s="1">
        <v>0.281636674876386</v>
      </c>
      <c r="AA27" s="1">
        <v>0.366104346419381</v>
      </c>
      <c r="AB27" s="1">
        <v>0.44343629289207098</v>
      </c>
      <c r="AC27" s="1">
        <v>0.28388151998567701</v>
      </c>
      <c r="AD27" s="1">
        <v>0.248973684562946</v>
      </c>
      <c r="AE27" s="1">
        <v>0.34260871428363898</v>
      </c>
      <c r="AF27" s="5">
        <f t="shared" si="0"/>
        <v>0.35431633116880135</v>
      </c>
    </row>
    <row r="28" spans="2:32" ht="12" customHeight="1" x14ac:dyDescent="0.2">
      <c r="B28" s="7" t="s">
        <v>46</v>
      </c>
      <c r="C28" s="7" t="s">
        <v>67</v>
      </c>
      <c r="D28" s="7"/>
      <c r="E28" s="7" t="s">
        <v>66</v>
      </c>
      <c r="F28" s="7" t="s">
        <v>63</v>
      </c>
      <c r="G28" s="7">
        <v>0.16612044240396001</v>
      </c>
      <c r="H28" s="7">
        <v>0.249508394203176</v>
      </c>
      <c r="I28" s="7">
        <v>0.30614462610208198</v>
      </c>
      <c r="J28" s="7">
        <v>0.152806645755036</v>
      </c>
      <c r="K28" s="7">
        <v>0.30374393815399497</v>
      </c>
      <c r="L28" s="7">
        <v>0.202528373757033</v>
      </c>
      <c r="M28" s="7">
        <v>0.43677147452412601</v>
      </c>
      <c r="N28" s="7">
        <v>0.27313937231920599</v>
      </c>
      <c r="O28" s="7">
        <v>0.344191877462594</v>
      </c>
      <c r="P28" s="7">
        <v>0.26992821532444899</v>
      </c>
      <c r="Q28" s="7">
        <v>0.246484623361127</v>
      </c>
      <c r="R28" s="7">
        <v>0.22678722589647701</v>
      </c>
      <c r="S28" s="7">
        <v>0.31136729023758403</v>
      </c>
      <c r="T28" s="7">
        <v>0.33237029334263002</v>
      </c>
      <c r="U28" s="7">
        <v>0.25550851837544503</v>
      </c>
      <c r="V28" s="7">
        <v>0.290138393956477</v>
      </c>
      <c r="W28" s="7">
        <v>0.192314355177435</v>
      </c>
      <c r="X28" s="7">
        <v>0.19945557982218901</v>
      </c>
      <c r="Y28" s="7">
        <v>0.32991606749935398</v>
      </c>
      <c r="Z28" s="7">
        <v>0.204752824535961</v>
      </c>
      <c r="AA28" s="7">
        <v>0.25710062739054901</v>
      </c>
      <c r="AB28" s="7">
        <v>0.34347280667518498</v>
      </c>
      <c r="AC28" s="7">
        <v>0.20655475507432899</v>
      </c>
      <c r="AD28" s="7">
        <v>0.19875520955314399</v>
      </c>
      <c r="AE28" s="7">
        <v>0.257137651828026</v>
      </c>
      <c r="AF28" s="7">
        <f t="shared" si="0"/>
        <v>0.26227998330926267</v>
      </c>
    </row>
    <row r="29" spans="2:32" ht="12" customHeight="1" x14ac:dyDescent="0.2">
      <c r="B29" s="7" t="s">
        <v>46</v>
      </c>
      <c r="C29" s="7" t="s">
        <v>68</v>
      </c>
      <c r="D29" s="7"/>
      <c r="E29" s="7" t="s">
        <v>66</v>
      </c>
      <c r="F29" s="7" t="s">
        <v>63</v>
      </c>
      <c r="G29" s="7">
        <v>8.7462189574025698E-2</v>
      </c>
      <c r="H29" s="7">
        <v>0.13004871784827399</v>
      </c>
      <c r="I29" s="7">
        <v>0.27040424280249098</v>
      </c>
      <c r="J29" s="7">
        <v>0.20446357954501099</v>
      </c>
      <c r="K29" s="7">
        <v>0.34968137750069</v>
      </c>
      <c r="L29" s="7">
        <v>0.293201466977287</v>
      </c>
      <c r="M29" s="7">
        <v>0.29877658628492298</v>
      </c>
      <c r="N29" s="7">
        <v>0.2510226515049</v>
      </c>
      <c r="O29" s="7">
        <v>0.22131019433791399</v>
      </c>
      <c r="P29" s="7">
        <v>0.24589502519956599</v>
      </c>
      <c r="Q29" s="7">
        <v>0.20336699461324501</v>
      </c>
      <c r="R29" s="7">
        <v>0.23206548780012701</v>
      </c>
      <c r="S29" s="7">
        <v>0.114221158086746</v>
      </c>
      <c r="T29" s="7">
        <v>0.25572006405182501</v>
      </c>
      <c r="U29" s="7">
        <v>0.23779614615164399</v>
      </c>
      <c r="V29" s="7">
        <v>8.5690621212396401E-2</v>
      </c>
      <c r="W29" s="7">
        <v>0.13794365038961301</v>
      </c>
      <c r="X29" s="7">
        <v>0.24094941575071099</v>
      </c>
      <c r="Y29" s="7">
        <v>0.30429507355372298</v>
      </c>
      <c r="Z29" s="7">
        <v>0.25599893190089501</v>
      </c>
      <c r="AA29" s="7">
        <v>0.171517474055118</v>
      </c>
      <c r="AB29" s="7">
        <v>0.13718685055059701</v>
      </c>
      <c r="AC29" s="7">
        <v>0.30883797049174999</v>
      </c>
      <c r="AD29" s="7">
        <v>0.205370330093196</v>
      </c>
      <c r="AE29" s="7">
        <v>0.153460435382691</v>
      </c>
      <c r="AF29" s="7">
        <f t="shared" si="0"/>
        <v>0.21586746542637436</v>
      </c>
    </row>
    <row r="30" spans="2:32" ht="12" customHeight="1" x14ac:dyDescent="0.2">
      <c r="B30"/>
      <c r="C30" t="s">
        <v>68</v>
      </c>
      <c r="D30"/>
      <c r="E30" t="s">
        <v>71</v>
      </c>
      <c r="F30">
        <v>333</v>
      </c>
      <c r="G30">
        <v>9.6669078385255E-2</v>
      </c>
      <c r="H30">
        <v>0.133491705726797</v>
      </c>
      <c r="I30">
        <v>0.20678801793349399</v>
      </c>
      <c r="J30">
        <v>8.4988201055358994E-2</v>
      </c>
      <c r="K30">
        <v>0.33345272146546501</v>
      </c>
      <c r="L30">
        <v>0.10711294824438999</v>
      </c>
      <c r="M30">
        <v>0.46174351340802</v>
      </c>
      <c r="N30">
        <v>0.259328774079989</v>
      </c>
      <c r="O30">
        <v>0.26968573604018398</v>
      </c>
      <c r="P30">
        <v>0.16485232468379901</v>
      </c>
      <c r="Q30">
        <v>0.23291880762637099</v>
      </c>
      <c r="R30">
        <v>0.122759547281345</v>
      </c>
      <c r="S30">
        <v>0.17440186085989201</v>
      </c>
      <c r="T30">
        <v>0.34507116107118402</v>
      </c>
      <c r="U30">
        <v>-7.8877741656379702E-2</v>
      </c>
      <c r="V30">
        <v>0.222777523145131</v>
      </c>
      <c r="W30">
        <v>6.3432546364424497E-2</v>
      </c>
      <c r="X30">
        <v>0.27639439081148498</v>
      </c>
      <c r="Y30">
        <v>0.41597231888152197</v>
      </c>
      <c r="Z30">
        <v>0.122306968874917</v>
      </c>
      <c r="AA30">
        <v>0.20484578999252201</v>
      </c>
      <c r="AB30">
        <v>0.390201629481845</v>
      </c>
      <c r="AC30">
        <v>0.24574273457573201</v>
      </c>
      <c r="AD30">
        <v>0.182276399453529</v>
      </c>
      <c r="AE30">
        <v>0.27106135810895099</v>
      </c>
      <c r="AF30" s="7">
        <f t="shared" si="0"/>
        <v>0.21237593263580887</v>
      </c>
    </row>
    <row r="31" spans="2:32" ht="12" customHeight="1" x14ac:dyDescent="0.2">
      <c r="B31"/>
      <c r="C31" t="s">
        <v>68</v>
      </c>
      <c r="D31"/>
      <c r="E31" t="s">
        <v>74</v>
      </c>
      <c r="F31"/>
      <c r="G31">
        <v>7.7629697578414897E-2</v>
      </c>
      <c r="H31">
        <v>0.14256050074859999</v>
      </c>
      <c r="I31">
        <v>0.27516289514995101</v>
      </c>
      <c r="J31">
        <v>0.19224166050805799</v>
      </c>
      <c r="K31">
        <v>0.348463346413321</v>
      </c>
      <c r="L31">
        <v>0.29317293388663002</v>
      </c>
      <c r="M31">
        <v>0.277653402710901</v>
      </c>
      <c r="N31">
        <v>0.24689814925044801</v>
      </c>
      <c r="O31">
        <v>0.223469183181572</v>
      </c>
      <c r="P31">
        <v>0.25147792178754202</v>
      </c>
      <c r="Q31">
        <v>0.19811412336501</v>
      </c>
      <c r="R31">
        <v>0.21700213091075901</v>
      </c>
      <c r="S31">
        <v>0.105755299549563</v>
      </c>
      <c r="T31">
        <v>0.26144494601303297</v>
      </c>
      <c r="U31">
        <v>0.23880523357964201</v>
      </c>
      <c r="V31">
        <v>9.6134756405317795E-2</v>
      </c>
      <c r="W31">
        <v>0.112712728724081</v>
      </c>
      <c r="X31">
        <v>0.22189408273433001</v>
      </c>
      <c r="Y31">
        <v>0.27786547071165402</v>
      </c>
      <c r="Z31">
        <v>0.23312173041351</v>
      </c>
      <c r="AA31">
        <v>0.149743576908202</v>
      </c>
      <c r="AB31">
        <v>0.116098001002947</v>
      </c>
      <c r="AC31">
        <v>0.30929722144647698</v>
      </c>
      <c r="AD31">
        <v>0.21462685700838699</v>
      </c>
      <c r="AE31">
        <v>0.14260339180773199</v>
      </c>
      <c r="AF31" s="7">
        <f t="shared" si="0"/>
        <v>0.20895796967184332</v>
      </c>
    </row>
    <row r="32" spans="2:32" ht="12" customHeight="1" x14ac:dyDescent="0.2">
      <c r="B32"/>
      <c r="C32" t="s">
        <v>68</v>
      </c>
      <c r="D32"/>
      <c r="E32" t="s">
        <v>75</v>
      </c>
      <c r="F32"/>
      <c r="G32" s="1">
        <v>6.3577527659120697E-2</v>
      </c>
      <c r="H32" s="1">
        <v>0.14035155279393499</v>
      </c>
      <c r="I32" s="1">
        <v>0.26939162757991503</v>
      </c>
      <c r="J32" s="1">
        <v>0.16076806473980501</v>
      </c>
      <c r="K32" s="1">
        <v>0.31401385653171798</v>
      </c>
      <c r="L32" s="1">
        <v>0.27928764723416699</v>
      </c>
      <c r="M32" s="1">
        <v>0.242388282893647</v>
      </c>
      <c r="N32" s="1">
        <v>0.22129988220303601</v>
      </c>
      <c r="O32" s="1">
        <v>0.21094062511193401</v>
      </c>
      <c r="P32" s="1">
        <v>0.24152733854469699</v>
      </c>
      <c r="Q32" s="1">
        <v>0.20257658306325399</v>
      </c>
      <c r="R32" s="1">
        <v>0.19582634013518099</v>
      </c>
      <c r="S32" s="1">
        <v>0.112035851988928</v>
      </c>
      <c r="T32" s="1">
        <v>0.24048780539768799</v>
      </c>
      <c r="U32" s="1">
        <v>0.23957893526857499</v>
      </c>
      <c r="V32" s="1">
        <v>0.101108270570004</v>
      </c>
      <c r="W32" s="1">
        <v>8.6917636760564604E-2</v>
      </c>
      <c r="X32" s="1">
        <v>0.19483861763690399</v>
      </c>
      <c r="Y32" s="1">
        <v>0.22312497630237199</v>
      </c>
      <c r="Z32" s="1">
        <v>0.215976200236075</v>
      </c>
      <c r="AA32" s="1">
        <v>0.11226693417288</v>
      </c>
      <c r="AB32" s="1">
        <v>8.1495550298925495E-2</v>
      </c>
      <c r="AC32" s="1">
        <v>0.31405625281956001</v>
      </c>
      <c r="AD32" s="1">
        <v>0.21815467757760901</v>
      </c>
      <c r="AE32" s="1">
        <v>0.119798763150344</v>
      </c>
      <c r="AF32" s="1">
        <f>AVERAGE(G32:AE32)</f>
        <v>0.1920715920268336</v>
      </c>
    </row>
    <row r="33" spans="2:32" ht="12" customHeight="1" x14ac:dyDescent="0.2">
      <c r="B33"/>
      <c r="C33"/>
      <c r="D33"/>
      <c r="E33"/>
      <c r="F33"/>
    </row>
    <row r="34" spans="2:32" ht="12" customHeight="1" x14ac:dyDescent="0.2">
      <c r="B34" t="s">
        <v>46</v>
      </c>
      <c r="C34" t="s">
        <v>61</v>
      </c>
      <c r="D34"/>
      <c r="E34" t="s">
        <v>65</v>
      </c>
      <c r="F34" t="s">
        <v>78</v>
      </c>
      <c r="G34" s="1">
        <v>0.135535934337466</v>
      </c>
      <c r="H34" s="1">
        <v>0.141181610726029</v>
      </c>
      <c r="I34" s="1">
        <v>0.25260635115151198</v>
      </c>
      <c r="J34" s="1">
        <v>8.9944878443374898E-2</v>
      </c>
      <c r="K34" s="1">
        <v>0.249091552407044</v>
      </c>
      <c r="L34" s="1">
        <v>0.13051626997354901</v>
      </c>
      <c r="M34" s="1">
        <v>0.41829054090323398</v>
      </c>
      <c r="N34" s="1">
        <v>0.23540501864515001</v>
      </c>
      <c r="O34" s="1">
        <v>0.31058074774558703</v>
      </c>
      <c r="P34" s="1">
        <v>0.21606013876826599</v>
      </c>
      <c r="Q34" s="1">
        <v>0.27242141443097501</v>
      </c>
      <c r="R34" s="1">
        <v>0.109286519225478</v>
      </c>
      <c r="S34" s="1">
        <v>0.18655671206260899</v>
      </c>
      <c r="T34" s="1">
        <v>0.32934682361804701</v>
      </c>
      <c r="U34" s="1">
        <v>-6.1247743747688703E-2</v>
      </c>
      <c r="V34" s="1">
        <v>0.18720096705720601</v>
      </c>
      <c r="W34" s="1">
        <v>0.16301789789388299</v>
      </c>
      <c r="X34" s="1">
        <v>0.26573840923208503</v>
      </c>
      <c r="Y34" s="1">
        <v>0.36208998527386699</v>
      </c>
      <c r="Z34" s="1">
        <v>0.176313020085404</v>
      </c>
      <c r="AA34" s="1">
        <v>0.21725549056664301</v>
      </c>
      <c r="AB34" s="1">
        <v>0.369930438036286</v>
      </c>
      <c r="AC34" s="1">
        <v>0.24003770225837001</v>
      </c>
      <c r="AD34" s="1">
        <v>0.19463579934497799</v>
      </c>
      <c r="AE34" s="1">
        <v>0.25462621126186102</v>
      </c>
      <c r="AF34" s="1">
        <f>AVERAGE(G34:AE34)</f>
        <v>0.21785690758804863</v>
      </c>
    </row>
    <row r="35" spans="2:32" ht="12" customHeight="1" x14ac:dyDescent="0.2">
      <c r="B35"/>
      <c r="C35"/>
      <c r="D35"/>
      <c r="E35"/>
      <c r="F35"/>
    </row>
    <row r="36" spans="2:32" ht="12" customHeight="1" x14ac:dyDescent="0.2">
      <c r="B36"/>
      <c r="C36"/>
      <c r="D36"/>
      <c r="E36"/>
      <c r="F36"/>
    </row>
    <row r="37" spans="2:32" ht="12" customHeight="1" x14ac:dyDescent="0.2">
      <c r="B37"/>
      <c r="C37"/>
      <c r="D37"/>
      <c r="E37"/>
      <c r="F37"/>
    </row>
    <row r="38" spans="2:32" ht="12" customHeight="1" x14ac:dyDescent="0.2">
      <c r="B38"/>
      <c r="C38"/>
      <c r="D38"/>
      <c r="E38"/>
      <c r="F38"/>
    </row>
    <row r="39" spans="2:32" ht="12" customHeight="1" x14ac:dyDescent="0.2">
      <c r="B39"/>
      <c r="C39"/>
      <c r="D39"/>
      <c r="E39"/>
      <c r="F39"/>
    </row>
    <row r="40" spans="2:32" ht="11.25" customHeight="1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2:32" ht="12.75" customHeight="1" x14ac:dyDescent="0.2"/>
    <row r="43" spans="2:32" x14ac:dyDescent="0.2">
      <c r="B43" s="2" t="s">
        <v>57</v>
      </c>
      <c r="C43" s="2" t="s">
        <v>60</v>
      </c>
      <c r="D43" s="2"/>
      <c r="E43" s="2" t="s">
        <v>50</v>
      </c>
      <c r="F43" s="2"/>
      <c r="G43" s="2">
        <v>0.13199593326078099</v>
      </c>
      <c r="H43" s="2">
        <v>0.14869624917493901</v>
      </c>
      <c r="I43" s="2">
        <v>0.31909630507169201</v>
      </c>
      <c r="J43" s="2">
        <v>0.19070984929350401</v>
      </c>
      <c r="K43" s="2">
        <v>0.32487053988113501</v>
      </c>
      <c r="L43" s="2">
        <v>0.27593220940537</v>
      </c>
      <c r="M43" s="2">
        <v>0.29779808553368298</v>
      </c>
      <c r="N43" s="2">
        <v>0.28155750805156499</v>
      </c>
      <c r="O43" s="2">
        <v>0.28272294397938702</v>
      </c>
      <c r="P43" s="2">
        <v>0.28102548226110002</v>
      </c>
      <c r="Q43" s="2">
        <v>0.24522483248943999</v>
      </c>
      <c r="R43" s="2">
        <v>0.26308412651645402</v>
      </c>
      <c r="S43" s="2">
        <v>9.8790582902901505E-2</v>
      </c>
      <c r="T43" s="2">
        <v>0.29346532776831002</v>
      </c>
      <c r="U43" s="2">
        <v>0.28043148782147997</v>
      </c>
      <c r="V43" s="2">
        <v>8.3877886693297599E-2</v>
      </c>
      <c r="W43" s="2">
        <v>0.22392761829276001</v>
      </c>
      <c r="X43" s="2">
        <v>0.199103072406249</v>
      </c>
      <c r="Y43" s="2">
        <v>0.227921487626425</v>
      </c>
      <c r="Z43" s="2">
        <v>0.23080455467753599</v>
      </c>
      <c r="AA43" s="2">
        <v>0.19032040041224399</v>
      </c>
      <c r="AB43" s="2">
        <v>6.6432345009508703E-2</v>
      </c>
      <c r="AC43" s="2">
        <v>0.236557152859214</v>
      </c>
      <c r="AD43" s="2">
        <v>0.19554494177315301</v>
      </c>
      <c r="AE43" s="2">
        <v>0.240994076281738</v>
      </c>
      <c r="AF43" s="2">
        <f>AVERAGE(G43:AE43)</f>
        <v>0.22443539997775463</v>
      </c>
    </row>
    <row r="44" spans="2:32" x14ac:dyDescent="0.2">
      <c r="B44" s="1" t="s">
        <v>48</v>
      </c>
      <c r="C44" s="1" t="s">
        <v>61</v>
      </c>
      <c r="E44" s="1" t="s">
        <v>50</v>
      </c>
      <c r="G44" s="1">
        <v>0.163932335060369</v>
      </c>
      <c r="H44" s="1">
        <v>0.19527064844723399</v>
      </c>
      <c r="I44" s="1">
        <v>0.28408890861209302</v>
      </c>
      <c r="J44" s="1">
        <v>0.14016156577542599</v>
      </c>
      <c r="K44" s="1">
        <v>0.22593525009492799</v>
      </c>
      <c r="L44" s="1">
        <v>0.21489148591493701</v>
      </c>
      <c r="M44" s="1">
        <v>0.31520095793800701</v>
      </c>
      <c r="N44" s="1">
        <v>0.25449562007024801</v>
      </c>
      <c r="O44" s="1">
        <v>0.31513259658864901</v>
      </c>
      <c r="P44" s="1">
        <v>0.22620092430576499</v>
      </c>
      <c r="Q44" s="1">
        <v>0.19755995699517201</v>
      </c>
      <c r="R44" s="1">
        <v>0.150154435531201</v>
      </c>
      <c r="S44" s="1">
        <v>9.8007375177537701E-2</v>
      </c>
      <c r="T44" s="1">
        <v>0.30574174874693699</v>
      </c>
      <c r="U44" s="1">
        <v>0.21118138955839999</v>
      </c>
      <c r="V44" s="1">
        <v>0.192352885461607</v>
      </c>
      <c r="W44" s="1">
        <v>0.163537717669792</v>
      </c>
      <c r="X44" s="1">
        <v>0.189706246944921</v>
      </c>
      <c r="Y44" s="1">
        <v>0.18260528091284101</v>
      </c>
      <c r="Z44" s="1">
        <v>0.15551576506197901</v>
      </c>
      <c r="AA44" s="1">
        <v>0.22288429510077001</v>
      </c>
      <c r="AB44" s="1">
        <v>0.18987309410647099</v>
      </c>
      <c r="AC44" s="1">
        <v>0.18293298947927999</v>
      </c>
      <c r="AD44" s="1">
        <v>5.8449376732754799E-2</v>
      </c>
      <c r="AE44" s="1">
        <v>0.229319654710849</v>
      </c>
      <c r="AF44" s="1">
        <f>AVERAGE(G44:AE44)</f>
        <v>0.20260530019992676</v>
      </c>
    </row>
    <row r="45" spans="2:32" x14ac:dyDescent="0.2">
      <c r="B45" s="3" t="s">
        <v>48</v>
      </c>
      <c r="C45" s="3" t="s">
        <v>61</v>
      </c>
      <c r="D45" s="3"/>
      <c r="E45" s="3" t="s">
        <v>51</v>
      </c>
      <c r="F45" s="3"/>
      <c r="G45" s="3">
        <v>0.246243905801769</v>
      </c>
      <c r="H45" s="3">
        <v>0.31657142066872801</v>
      </c>
      <c r="I45" s="3">
        <v>0.35210715819382299</v>
      </c>
      <c r="J45" s="3">
        <v>0.17316135696753299</v>
      </c>
      <c r="K45" s="3">
        <v>0.35105267314432298</v>
      </c>
      <c r="L45" s="3">
        <v>0.33028401125661799</v>
      </c>
      <c r="M45" s="3">
        <v>0.38920666550967098</v>
      </c>
      <c r="N45" s="3">
        <v>0.36227799370424302</v>
      </c>
      <c r="O45" s="3">
        <v>0.50411802906262404</v>
      </c>
      <c r="P45" s="3">
        <v>0.27674105504039298</v>
      </c>
      <c r="Q45" s="3">
        <v>0.23256240111986401</v>
      </c>
      <c r="R45" s="3">
        <v>0.27555382022339597</v>
      </c>
      <c r="S45" s="3">
        <v>0.38307430745417098</v>
      </c>
      <c r="T45" s="3">
        <v>0.38664544837215498</v>
      </c>
      <c r="U45" s="3">
        <v>0.45343315578715099</v>
      </c>
      <c r="V45" s="3">
        <v>0.34017579768259798</v>
      </c>
      <c r="W45" s="3">
        <v>0.25324058323871501</v>
      </c>
      <c r="X45" s="3">
        <v>0.22545963949800901</v>
      </c>
      <c r="Y45" s="3">
        <v>0.29515889375951698</v>
      </c>
      <c r="Z45" s="3">
        <v>0.26199661014991299</v>
      </c>
      <c r="AA45" s="3">
        <v>0.32920711797316599</v>
      </c>
      <c r="AB45" s="3">
        <v>0.333508130515765</v>
      </c>
      <c r="AC45" s="3">
        <v>0.26627505876638902</v>
      </c>
      <c r="AD45" s="3">
        <v>0.13509231613303299</v>
      </c>
      <c r="AE45" s="3">
        <v>0.27563685920353898</v>
      </c>
      <c r="AF45" s="3">
        <f>AVERAGE(G45:AE45)</f>
        <v>0.30995137636908415</v>
      </c>
    </row>
    <row r="46" spans="2:32" x14ac:dyDescent="0.2">
      <c r="B46" s="1" t="s">
        <v>52</v>
      </c>
      <c r="C46" s="1" t="s">
        <v>61</v>
      </c>
      <c r="E46" s="1" t="s">
        <v>53</v>
      </c>
      <c r="G46" s="1">
        <v>0.34120552594757603</v>
      </c>
      <c r="H46" s="1">
        <v>0.37142477603254798</v>
      </c>
      <c r="I46" s="1">
        <v>0.40914442128013301</v>
      </c>
    </row>
    <row r="47" spans="2:32" x14ac:dyDescent="0.2">
      <c r="B47" s="1" t="s">
        <v>48</v>
      </c>
      <c r="C47" s="1" t="s">
        <v>61</v>
      </c>
      <c r="E47" s="1" t="s">
        <v>54</v>
      </c>
      <c r="G47" s="1">
        <v>0.157537623639779</v>
      </c>
      <c r="H47" s="1">
        <v>0.23730487082928101</v>
      </c>
      <c r="I47" s="1">
        <v>0.30537293396947102</v>
      </c>
      <c r="J47" s="1">
        <v>0.12634289762489601</v>
      </c>
      <c r="K47" s="1">
        <v>0.30656669582134299</v>
      </c>
      <c r="L47" s="1">
        <v>0.18501942521869699</v>
      </c>
      <c r="M47" s="1">
        <v>0.44863843793507002</v>
      </c>
      <c r="N47" s="1">
        <v>0.27167545111011399</v>
      </c>
      <c r="O47" s="1">
        <v>0.33540888738446101</v>
      </c>
      <c r="P47" s="1">
        <v>0.26046830989633601</v>
      </c>
      <c r="Q47" s="1">
        <v>0.24139905988910099</v>
      </c>
      <c r="R47" s="1">
        <v>0.20531477806988699</v>
      </c>
      <c r="S47" s="1">
        <v>0.30193382573319499</v>
      </c>
      <c r="T47" s="1">
        <v>0.32083606235722201</v>
      </c>
      <c r="U47" s="1">
        <v>0.25375132001989997</v>
      </c>
      <c r="V47" s="1">
        <v>0.28490382357526201</v>
      </c>
      <c r="W47" s="1">
        <v>0.179990564774028</v>
      </c>
      <c r="X47" s="1">
        <v>0.19889758650087699</v>
      </c>
      <c r="Y47" s="1">
        <v>0.35445072728703603</v>
      </c>
      <c r="Z47" s="1">
        <v>0.199133254928477</v>
      </c>
      <c r="AA47" s="1">
        <v>0.23608111814061999</v>
      </c>
      <c r="AB47" s="1">
        <v>0.352609757779419</v>
      </c>
      <c r="AC47" s="1">
        <v>0.20649463245101299</v>
      </c>
      <c r="AD47" s="1">
        <v>0.16943110009524801</v>
      </c>
      <c r="AE47" s="1">
        <v>0.27798136760407499</v>
      </c>
      <c r="AF47" s="1">
        <f t="shared" ref="AF47:AF54" si="1">AVERAGE(G47:AE47)</f>
        <v>0.25670178050539233</v>
      </c>
    </row>
    <row r="48" spans="2:32" x14ac:dyDescent="0.2">
      <c r="B48" s="7" t="s">
        <v>48</v>
      </c>
      <c r="C48" s="7" t="s">
        <v>61</v>
      </c>
      <c r="D48" s="7"/>
      <c r="E48" s="7" t="s">
        <v>55</v>
      </c>
      <c r="F48" s="7" t="s">
        <v>63</v>
      </c>
      <c r="G48" s="7">
        <v>0.17020360541433299</v>
      </c>
      <c r="H48" s="7">
        <v>0.25422879061450399</v>
      </c>
      <c r="I48" s="7">
        <v>0.31613303128050901</v>
      </c>
      <c r="J48" s="7">
        <v>0.142505667806714</v>
      </c>
      <c r="K48" s="7">
        <v>0.31480868117805599</v>
      </c>
      <c r="L48" s="7">
        <v>0.193753678001923</v>
      </c>
      <c r="M48" s="7">
        <v>0.45891754063588702</v>
      </c>
      <c r="N48" s="7">
        <v>0.27525417274241498</v>
      </c>
      <c r="O48" s="7">
        <v>0.33828495465434</v>
      </c>
      <c r="P48" s="7">
        <v>0.27028475225331999</v>
      </c>
      <c r="Q48" s="7">
        <v>0.25375738961662198</v>
      </c>
      <c r="R48" s="7">
        <v>0.21672838367562799</v>
      </c>
      <c r="S48" s="7">
        <v>0.30777397030457598</v>
      </c>
      <c r="T48" s="7">
        <v>0.32397141022541698</v>
      </c>
      <c r="U48" s="7">
        <v>0.25788373547094601</v>
      </c>
      <c r="V48" s="7">
        <v>0.29118737823663798</v>
      </c>
      <c r="W48" s="7">
        <v>0.184582848702734</v>
      </c>
      <c r="X48" s="7">
        <v>0.20284514020679201</v>
      </c>
      <c r="Y48" s="7">
        <v>0.36316424044833701</v>
      </c>
      <c r="Z48" s="7">
        <v>0.203829646304931</v>
      </c>
      <c r="AA48" s="7">
        <v>0.24640190264079401</v>
      </c>
      <c r="AB48" s="7">
        <v>0.35620992656143702</v>
      </c>
      <c r="AC48" s="7">
        <v>0.21122251734798</v>
      </c>
      <c r="AD48" s="7">
        <v>0.17880572972918299</v>
      </c>
      <c r="AE48" s="7">
        <v>0.28161080737881999</v>
      </c>
      <c r="AF48" s="7">
        <f t="shared" si="1"/>
        <v>0.26457399605731347</v>
      </c>
    </row>
    <row r="49" spans="2:32" x14ac:dyDescent="0.2">
      <c r="B49" s="7" t="s">
        <v>56</v>
      </c>
      <c r="C49" s="7" t="s">
        <v>60</v>
      </c>
      <c r="D49" s="7"/>
      <c r="E49" s="7" t="s">
        <v>55</v>
      </c>
      <c r="F49" s="7" t="s">
        <v>63</v>
      </c>
      <c r="G49" s="7">
        <v>0.101534917024172</v>
      </c>
      <c r="H49" s="7">
        <v>0.13489196383240401</v>
      </c>
      <c r="I49" s="7">
        <v>0.31026322945554602</v>
      </c>
      <c r="J49" s="7">
        <v>0.207654537784696</v>
      </c>
      <c r="K49" s="7">
        <v>0.34225038790764001</v>
      </c>
      <c r="L49" s="7">
        <v>0.30861224002482102</v>
      </c>
      <c r="M49" s="7">
        <v>0.246660581421104</v>
      </c>
      <c r="N49" s="7">
        <v>0.30061869320203799</v>
      </c>
      <c r="O49" s="7">
        <v>0.30394586879961899</v>
      </c>
      <c r="P49" s="7">
        <v>0.28449033331997298</v>
      </c>
      <c r="Q49" s="7">
        <v>0.240752847610431</v>
      </c>
      <c r="R49" s="7">
        <v>0.259167553824804</v>
      </c>
      <c r="S49" s="7">
        <v>7.68833050716905E-2</v>
      </c>
      <c r="T49" s="7">
        <v>0.30342003614977497</v>
      </c>
      <c r="U49" s="7">
        <v>0.24365637394284101</v>
      </c>
      <c r="V49" s="7">
        <v>3.9430575935309103E-2</v>
      </c>
      <c r="W49" s="7">
        <v>0.17955434306029</v>
      </c>
      <c r="X49" s="7">
        <v>0.193787041843452</v>
      </c>
      <c r="Y49" s="7">
        <v>0.25012091622417498</v>
      </c>
      <c r="Z49" s="7">
        <v>0.24318075066910499</v>
      </c>
      <c r="AA49" s="7">
        <v>0.16916820176006001</v>
      </c>
      <c r="AB49" s="7">
        <v>3.2043124423289403E-2</v>
      </c>
      <c r="AC49" s="7">
        <v>0.25889974032027602</v>
      </c>
      <c r="AD49" s="7">
        <v>0.21260602130808801</v>
      </c>
      <c r="AE49" s="7">
        <v>0.21431521137586501</v>
      </c>
      <c r="AF49" s="7">
        <f t="shared" si="1"/>
        <v>0.21831635185165854</v>
      </c>
    </row>
    <row r="50" spans="2:32" x14ac:dyDescent="0.2">
      <c r="B50" s="4" t="s">
        <v>39</v>
      </c>
      <c r="C50" s="4" t="s">
        <v>60</v>
      </c>
      <c r="D50" s="4"/>
      <c r="E50" s="4" t="s">
        <v>58</v>
      </c>
      <c r="F50" s="4" t="s">
        <v>64</v>
      </c>
      <c r="G50" s="4">
        <v>0.21376106616162799</v>
      </c>
      <c r="H50" s="4">
        <v>0.192882745183444</v>
      </c>
      <c r="I50" s="4">
        <v>0.37068092023247301</v>
      </c>
      <c r="J50" s="4">
        <v>0.26022265198174899</v>
      </c>
      <c r="K50" s="4">
        <v>0.42938429041559401</v>
      </c>
      <c r="L50" s="4">
        <v>0.37852200234913502</v>
      </c>
      <c r="M50" s="4">
        <v>0.39045227095839102</v>
      </c>
      <c r="N50" s="4">
        <v>0.37763361782719701</v>
      </c>
      <c r="O50" s="4">
        <v>0.40461874084474497</v>
      </c>
      <c r="P50" s="4">
        <v>0.31268335601317898</v>
      </c>
      <c r="Q50" s="4">
        <v>0.310205883613966</v>
      </c>
      <c r="R50" s="4">
        <v>0.34553093170524501</v>
      </c>
      <c r="S50" s="4">
        <v>0.12749354071316299</v>
      </c>
      <c r="T50" s="4">
        <v>0.40373968958783002</v>
      </c>
      <c r="U50" s="4">
        <v>0.381714947230823</v>
      </c>
      <c r="V50" s="4">
        <v>0.15007010540841301</v>
      </c>
      <c r="W50" s="4">
        <v>0.299381692416191</v>
      </c>
      <c r="X50" s="4">
        <v>0.25995162537752298</v>
      </c>
      <c r="Y50" s="4">
        <v>0.30999150624823102</v>
      </c>
      <c r="Z50" s="4">
        <v>0.30121307167943301</v>
      </c>
      <c r="AA50" s="4">
        <v>0.28028215652960597</v>
      </c>
      <c r="AB50" s="4">
        <v>0.122541053218523</v>
      </c>
      <c r="AC50" s="4">
        <v>0.33473179058021701</v>
      </c>
      <c r="AD50" s="4">
        <v>0.22729975852165199</v>
      </c>
      <c r="AE50" s="4">
        <v>0.32145179146631497</v>
      </c>
      <c r="AF50" s="4">
        <f t="shared" si="1"/>
        <v>0.30025764825058665</v>
      </c>
    </row>
    <row r="51" spans="2:32" x14ac:dyDescent="0.2">
      <c r="B51" s="6" t="s">
        <v>39</v>
      </c>
      <c r="C51" s="6" t="s">
        <v>60</v>
      </c>
      <c r="D51" s="6"/>
      <c r="E51" s="6" t="s">
        <v>55</v>
      </c>
      <c r="F51" s="6" t="s">
        <v>64</v>
      </c>
      <c r="G51" s="6">
        <v>0.173810022610868</v>
      </c>
      <c r="H51" s="6">
        <v>0.177344264523978</v>
      </c>
      <c r="I51" s="6">
        <v>0.36180939578163002</v>
      </c>
      <c r="J51" s="6">
        <v>0.29150324148780599</v>
      </c>
      <c r="K51" s="6">
        <v>0.433753693019161</v>
      </c>
      <c r="L51" s="6">
        <v>0.41893425771478499</v>
      </c>
      <c r="M51" s="6">
        <v>0.30534323768777399</v>
      </c>
      <c r="N51" s="6">
        <v>0.392407222312322</v>
      </c>
      <c r="O51" s="6">
        <v>0.42006736909202103</v>
      </c>
      <c r="P51" s="6">
        <v>0.31383193710639901</v>
      </c>
      <c r="Q51" s="6">
        <v>0.29485446933777198</v>
      </c>
      <c r="R51" s="6">
        <v>0.32697673433022301</v>
      </c>
      <c r="S51" s="6">
        <v>8.13039379368104E-2</v>
      </c>
      <c r="T51" s="6">
        <v>0.405317121786747</v>
      </c>
      <c r="U51" s="6">
        <v>0.34862709900843097</v>
      </c>
      <c r="V51" s="6">
        <v>7.4408018273938795E-2</v>
      </c>
      <c r="W51" s="6">
        <v>0.22352744216001899</v>
      </c>
      <c r="X51" s="6">
        <v>0.22755259784066401</v>
      </c>
      <c r="Y51" s="6">
        <v>0.30699480085795799</v>
      </c>
      <c r="Z51" s="6">
        <v>0.30762792385994497</v>
      </c>
      <c r="AA51" s="6">
        <v>0.245021252264297</v>
      </c>
      <c r="AB51" s="6">
        <v>4.1268226577435098E-2</v>
      </c>
      <c r="AC51" s="6">
        <v>0.341557808578414</v>
      </c>
      <c r="AD51" s="6">
        <v>0.23219240775200001</v>
      </c>
      <c r="AE51" s="6">
        <v>0.26600536857433399</v>
      </c>
      <c r="AF51" s="6">
        <f t="shared" si="1"/>
        <v>0.28048159401902928</v>
      </c>
    </row>
    <row r="52" spans="2:32" x14ac:dyDescent="0.2">
      <c r="B52" s="6" t="s">
        <v>39</v>
      </c>
      <c r="C52" s="6" t="s">
        <v>61</v>
      </c>
      <c r="D52" s="6"/>
      <c r="E52" s="6" t="s">
        <v>55</v>
      </c>
      <c r="F52" s="6" t="s">
        <v>64</v>
      </c>
      <c r="G52" s="6">
        <v>0.256992958185703</v>
      </c>
      <c r="H52" s="6">
        <v>0.32850075288538599</v>
      </c>
      <c r="I52" s="6">
        <v>0.37129998766576</v>
      </c>
      <c r="J52" s="6">
        <v>0.218069550020588</v>
      </c>
      <c r="K52" s="6">
        <v>0.43337170832967697</v>
      </c>
      <c r="L52" s="6">
        <v>0.289333611537748</v>
      </c>
      <c r="M52" s="6">
        <v>0.57787266405941995</v>
      </c>
      <c r="N52" s="6">
        <v>0.36969805386674498</v>
      </c>
      <c r="O52" s="6">
        <v>0.48642607064704801</v>
      </c>
      <c r="P52" s="6">
        <v>0.309992617761295</v>
      </c>
      <c r="Q52" s="6">
        <v>0.31917931422658202</v>
      </c>
      <c r="R52" s="6">
        <v>0.31750488109375502</v>
      </c>
      <c r="S52" s="6">
        <v>0.422292368347705</v>
      </c>
      <c r="T52" s="6">
        <v>0.43396077199599098</v>
      </c>
      <c r="U52" s="6">
        <v>0.38278066107022701</v>
      </c>
      <c r="V52" s="6">
        <v>0.40173326460411102</v>
      </c>
      <c r="W52" s="6">
        <v>0.26578931746641998</v>
      </c>
      <c r="X52" s="6">
        <v>0.27690443612926302</v>
      </c>
      <c r="Y52" s="6">
        <v>0.46905229660756298</v>
      </c>
      <c r="Z52" s="6">
        <v>0.28153248909523998</v>
      </c>
      <c r="AA52" s="6">
        <v>0.35187443445983702</v>
      </c>
      <c r="AB52" s="6">
        <v>0.456470543205516</v>
      </c>
      <c r="AC52" s="6">
        <v>0.29008219813147201</v>
      </c>
      <c r="AD52" s="6">
        <v>0.224661997075253</v>
      </c>
      <c r="AE52" s="6">
        <v>0.36612223255288301</v>
      </c>
      <c r="AF52" s="6">
        <f t="shared" si="1"/>
        <v>0.35605996724084754</v>
      </c>
    </row>
    <row r="53" spans="2:32" x14ac:dyDescent="0.2">
      <c r="B53" s="1" t="s">
        <v>39</v>
      </c>
      <c r="C53" s="1" t="s">
        <v>61</v>
      </c>
      <c r="E53" s="1" t="s">
        <v>53</v>
      </c>
      <c r="F53" s="1" t="s">
        <v>63</v>
      </c>
      <c r="G53" s="1">
        <v>0.24341655805472101</v>
      </c>
      <c r="H53" s="1">
        <v>0.298914154806318</v>
      </c>
      <c r="I53" s="1">
        <v>0.33802937050120702</v>
      </c>
      <c r="J53" s="1">
        <v>0.195817479075581</v>
      </c>
      <c r="K53" s="1">
        <v>0.37014807950288697</v>
      </c>
      <c r="L53" s="1">
        <v>0.33210016470602399</v>
      </c>
      <c r="M53" s="1">
        <v>0.39879089082630798</v>
      </c>
      <c r="N53" s="1">
        <v>0.36016963031749499</v>
      </c>
      <c r="O53" s="1">
        <v>0.47610211415211501</v>
      </c>
      <c r="P53" s="1">
        <v>0.28262543314288302</v>
      </c>
      <c r="Q53" s="1">
        <v>0.24267864713743201</v>
      </c>
      <c r="R53" s="1">
        <v>0.291223619727011</v>
      </c>
      <c r="S53" s="1">
        <v>0.38117120922074299</v>
      </c>
      <c r="T53" s="1">
        <v>0.36940040419919801</v>
      </c>
      <c r="U53" s="1">
        <v>0.42559524876876897</v>
      </c>
      <c r="V53" s="1">
        <v>0.32109399437793501</v>
      </c>
      <c r="W53" s="1">
        <v>0.26682264594897798</v>
      </c>
      <c r="X53" s="1">
        <v>0.22603369255393399</v>
      </c>
      <c r="Y53" s="1">
        <v>0.32558513421162</v>
      </c>
      <c r="Z53" s="1">
        <v>0.26709107410480198</v>
      </c>
      <c r="AA53" s="1">
        <v>0.32154464482161199</v>
      </c>
      <c r="AB53" s="1">
        <v>0.33927516356564003</v>
      </c>
      <c r="AC53" s="1">
        <v>0.28249415200301498</v>
      </c>
      <c r="AD53" s="1">
        <v>0.15992069710787599</v>
      </c>
      <c r="AE53" s="1">
        <v>0.29384198952472401</v>
      </c>
      <c r="AF53" s="1">
        <f t="shared" si="1"/>
        <v>0.31239544769435312</v>
      </c>
    </row>
    <row r="54" spans="2:32" x14ac:dyDescent="0.2">
      <c r="B54" s="1" t="s">
        <v>39</v>
      </c>
      <c r="C54" s="1" t="s">
        <v>60</v>
      </c>
      <c r="E54" s="1" t="s">
        <v>53</v>
      </c>
      <c r="F54" s="1" t="s">
        <v>63</v>
      </c>
      <c r="G54" s="1">
        <v>0.224015426095443</v>
      </c>
      <c r="H54" s="1">
        <v>0.19920252480756001</v>
      </c>
      <c r="I54" s="1">
        <v>0.374676153611045</v>
      </c>
      <c r="J54" s="1">
        <v>0.27217400703863898</v>
      </c>
      <c r="K54" s="1">
        <v>0.44874223630885501</v>
      </c>
      <c r="L54" s="1">
        <v>0.39677130077230599</v>
      </c>
      <c r="M54" s="1">
        <v>0.39619052197819099</v>
      </c>
      <c r="N54" s="1">
        <v>0.39088004111079899</v>
      </c>
      <c r="O54" s="1">
        <v>0.42569963106467201</v>
      </c>
      <c r="P54" s="1">
        <v>0.31919986544770701</v>
      </c>
      <c r="Q54" s="1">
        <v>0.32184653480980902</v>
      </c>
      <c r="R54" s="1">
        <v>0.35824527618781299</v>
      </c>
      <c r="S54" s="1">
        <v>0.13267863455020601</v>
      </c>
      <c r="T54" s="1">
        <v>0.42050383985951201</v>
      </c>
      <c r="U54" s="1">
        <v>0.38692352144368702</v>
      </c>
      <c r="V54" s="1">
        <v>0.15861038519850501</v>
      </c>
      <c r="W54" s="1">
        <v>0.307930936813191</v>
      </c>
      <c r="X54" s="1">
        <v>0.26823587894228401</v>
      </c>
      <c r="Y54" s="1">
        <v>0.331231646895773</v>
      </c>
      <c r="Z54" s="1">
        <v>0.31220387198968003</v>
      </c>
      <c r="AA54" s="1">
        <v>0.29287867661338501</v>
      </c>
      <c r="AB54" s="1">
        <v>0.136377281913066</v>
      </c>
      <c r="AC54" s="1">
        <v>0.35426926739465397</v>
      </c>
      <c r="AD54" s="1">
        <v>0.23319889226524801</v>
      </c>
      <c r="AE54" s="1">
        <v>0.33307935065219801</v>
      </c>
      <c r="AF54" s="1">
        <f t="shared" si="1"/>
        <v>0.31183062815056911</v>
      </c>
    </row>
    <row r="56" spans="2:32" x14ac:dyDescent="0.2">
      <c r="B56" s="1" t="s">
        <v>39</v>
      </c>
      <c r="C56" s="1" t="s">
        <v>61</v>
      </c>
      <c r="E56" s="1" t="s">
        <v>70</v>
      </c>
      <c r="F56" s="1" t="s">
        <v>63</v>
      </c>
      <c r="G56" s="1">
        <v>0.12836353460671099</v>
      </c>
      <c r="H56" s="1">
        <v>0.140387760411253</v>
      </c>
      <c r="I56" s="1">
        <v>0.27546605775536398</v>
      </c>
      <c r="J56" s="1">
        <v>9.9386829464907497E-2</v>
      </c>
      <c r="K56" s="1">
        <v>0.33117174021520002</v>
      </c>
      <c r="L56" s="1">
        <v>0.184443800524974</v>
      </c>
      <c r="M56" s="1">
        <v>0.47847213497282598</v>
      </c>
      <c r="N56" s="1">
        <v>0.27117082935112302</v>
      </c>
      <c r="O56" s="1">
        <v>0.28710182380376797</v>
      </c>
      <c r="P56" s="1">
        <v>0.231965555913833</v>
      </c>
      <c r="Q56" s="1">
        <v>0.27770534241164202</v>
      </c>
      <c r="R56" s="1">
        <v>0.118095124606655</v>
      </c>
      <c r="S56" s="1">
        <v>0.169861507393859</v>
      </c>
      <c r="T56" s="1">
        <v>0.35134293618302298</v>
      </c>
      <c r="U56" s="1">
        <v>-3.8465091075671601E-2</v>
      </c>
      <c r="V56" s="1">
        <v>0.236150552817605</v>
      </c>
      <c r="W56" s="1">
        <v>0.16661240181218601</v>
      </c>
      <c r="X56" s="1">
        <v>0.31812388369262901</v>
      </c>
      <c r="Y56" s="1">
        <v>0.417420451022255</v>
      </c>
      <c r="Z56" s="1">
        <v>0.18175766410824201</v>
      </c>
      <c r="AA56" s="1">
        <v>0.231724872160817</v>
      </c>
      <c r="AB56" s="1">
        <v>0.39195270738893001</v>
      </c>
      <c r="AC56" s="1">
        <v>0.26652001138741399</v>
      </c>
      <c r="AD56" s="1">
        <v>0.15305567100225101</v>
      </c>
      <c r="AE56" s="1">
        <v>0.29744570104234602</v>
      </c>
      <c r="AF56" s="1">
        <f>AVERAGE(G56:AE56)</f>
        <v>0.23868935211896569</v>
      </c>
    </row>
    <row r="57" spans="2:32" x14ac:dyDescent="0.2">
      <c r="B57" s="1" t="s">
        <v>39</v>
      </c>
      <c r="C57" s="1" t="s">
        <v>61</v>
      </c>
      <c r="E57" s="1" t="s">
        <v>69</v>
      </c>
      <c r="F57" s="1" t="s">
        <v>63</v>
      </c>
      <c r="G57" s="1">
        <v>9.6669078385255E-2</v>
      </c>
      <c r="H57" s="1">
        <v>0.133491705726797</v>
      </c>
      <c r="I57" s="1">
        <v>0.20678801793349399</v>
      </c>
      <c r="J57" s="1">
        <v>8.4988201055358994E-2</v>
      </c>
      <c r="K57" s="1">
        <v>0.33345272146546501</v>
      </c>
      <c r="L57" s="1">
        <v>0.10711294824438999</v>
      </c>
      <c r="M57" s="1">
        <v>0.46174351340802</v>
      </c>
      <c r="N57" s="1">
        <v>0.259328774079989</v>
      </c>
      <c r="O57" s="1">
        <v>0.26968573604018398</v>
      </c>
      <c r="P57" s="1">
        <v>0.16485232468379901</v>
      </c>
      <c r="Q57" s="1">
        <v>0.23291880762637099</v>
      </c>
      <c r="R57" s="1">
        <v>0.122759547281345</v>
      </c>
      <c r="S57" s="1">
        <v>0.17440186085989201</v>
      </c>
      <c r="T57" s="1">
        <v>0.34507116107118402</v>
      </c>
      <c r="U57" s="1">
        <v>-7.8877741656379702E-2</v>
      </c>
      <c r="V57" s="1">
        <v>0.222777523145131</v>
      </c>
      <c r="W57" s="1">
        <v>6.3432546364424497E-2</v>
      </c>
      <c r="X57" s="1">
        <v>0.27639439081148498</v>
      </c>
      <c r="Y57" s="1">
        <v>0.41597231888152197</v>
      </c>
      <c r="Z57" s="1">
        <v>0.122306968874917</v>
      </c>
      <c r="AA57" s="1">
        <v>0.20484578999252201</v>
      </c>
      <c r="AB57" s="1">
        <v>0.390201629481845</v>
      </c>
      <c r="AC57" s="1">
        <v>0.24574273457573201</v>
      </c>
      <c r="AD57" s="1">
        <v>0.182276399453529</v>
      </c>
      <c r="AE57" s="1">
        <v>0.27106135810895099</v>
      </c>
      <c r="AF57" s="1">
        <f>AVERAGE(G57:AE57)</f>
        <v>0.21237593263580887</v>
      </c>
    </row>
    <row r="60" spans="2:32" x14ac:dyDescent="0.2">
      <c r="B60" s="1" t="s">
        <v>39</v>
      </c>
      <c r="C60" s="1" t="s">
        <v>60</v>
      </c>
      <c r="D60" s="1" t="s">
        <v>77</v>
      </c>
      <c r="E60" s="1" t="s">
        <v>76</v>
      </c>
      <c r="F60" s="1" t="s">
        <v>63</v>
      </c>
      <c r="G60" s="1">
        <v>9.9143589763276696E-2</v>
      </c>
      <c r="H60" s="1">
        <v>0.138427599147525</v>
      </c>
      <c r="I60" s="1">
        <v>0.30987172260319601</v>
      </c>
      <c r="J60" s="1">
        <v>0.21146716190593301</v>
      </c>
      <c r="K60" s="1">
        <v>0.34478167701943502</v>
      </c>
      <c r="L60" s="1">
        <v>0.31264754658334099</v>
      </c>
      <c r="M60" s="1">
        <v>0.23906378350320701</v>
      </c>
      <c r="N60" s="1">
        <v>0.29518728929606902</v>
      </c>
      <c r="O60" s="1">
        <v>0.30141576160690098</v>
      </c>
      <c r="P60" s="1">
        <v>0.28816493672503302</v>
      </c>
      <c r="Q60" s="1">
        <v>0.242079793662899</v>
      </c>
      <c r="R60" s="1">
        <v>0.25722509253232401</v>
      </c>
      <c r="S60" s="1">
        <v>7.7193971145934195E-2</v>
      </c>
      <c r="T60" s="1">
        <v>0.29579918844277697</v>
      </c>
      <c r="U60" s="1">
        <v>0.25130496533181201</v>
      </c>
      <c r="V60" s="1">
        <v>3.09062312425013E-2</v>
      </c>
      <c r="W60" s="1">
        <v>0.175616553813463</v>
      </c>
      <c r="X60" s="1">
        <v>0.18382537087129799</v>
      </c>
      <c r="Y60" s="1">
        <v>0.23745951236762</v>
      </c>
      <c r="Z60" s="1">
        <v>0.24241595391270401</v>
      </c>
      <c r="AA60" s="1">
        <v>0.15838674558163601</v>
      </c>
      <c r="AB60" s="1">
        <v>1.65301611160142E-2</v>
      </c>
      <c r="AC60" s="1">
        <v>0.26410442959890801</v>
      </c>
      <c r="AD60" s="1">
        <v>0.21524896566040599</v>
      </c>
      <c r="AE60" s="1">
        <v>0.219281564820826</v>
      </c>
      <c r="AF60" s="1">
        <f>AVERAGE(G60:AE60)</f>
        <v>0.21630198273020157</v>
      </c>
    </row>
    <row r="61" spans="2:32" x14ac:dyDescent="0.2">
      <c r="G61" s="1">
        <v>0.104511718586034</v>
      </c>
      <c r="H61" s="1">
        <v>0.14668833610051599</v>
      </c>
      <c r="I61" s="1">
        <v>0.30977305663984001</v>
      </c>
      <c r="J61" s="1">
        <v>0.19837975494153101</v>
      </c>
      <c r="K61" s="1">
        <v>0.32445755269001803</v>
      </c>
      <c r="L61" s="1">
        <v>0.28485819989642103</v>
      </c>
      <c r="M61" s="1">
        <v>0.230495730721721</v>
      </c>
      <c r="N61" s="1">
        <v>0.27275478583079599</v>
      </c>
      <c r="O61" s="1">
        <v>0.294039758624215</v>
      </c>
      <c r="P61" s="1">
        <v>0.28763068235545403</v>
      </c>
      <c r="Q61" s="1">
        <v>0.244887248609546</v>
      </c>
      <c r="R61" s="1">
        <v>0.234565174601119</v>
      </c>
      <c r="S61" s="1">
        <v>6.6860526779292107E-2</v>
      </c>
      <c r="T61" s="1">
        <v>0.30024900482450401</v>
      </c>
      <c r="U61" s="1">
        <v>0.225225685799956</v>
      </c>
      <c r="V61" s="1">
        <v>2.37324144481811E-2</v>
      </c>
      <c r="W61" s="1">
        <v>0.15667707850451401</v>
      </c>
      <c r="X61" s="1">
        <v>0.178855900403776</v>
      </c>
      <c r="Y61" s="1">
        <v>0.22424751085679001</v>
      </c>
      <c r="Z61" s="1">
        <v>0.22148418577401099</v>
      </c>
      <c r="AA61" s="1">
        <v>0.15052479061183399</v>
      </c>
      <c r="AB61" s="1">
        <v>2.4112073133093301E-2</v>
      </c>
      <c r="AC61" s="1">
        <v>0.21830523353099299</v>
      </c>
      <c r="AD61" s="1">
        <v>0.20054424595946699</v>
      </c>
      <c r="AE61" s="1">
        <v>0.203487246580663</v>
      </c>
      <c r="AF61" s="1">
        <f>AVERAGE(G61:AE61)</f>
        <v>0.20509391587217138</v>
      </c>
    </row>
    <row r="64" spans="2:32" x14ac:dyDescent="0.2">
      <c r="B64" s="1" t="s">
        <v>79</v>
      </c>
      <c r="C64" s="1" t="s">
        <v>61</v>
      </c>
      <c r="E64" s="1" t="s">
        <v>76</v>
      </c>
      <c r="F64" s="1" t="s">
        <v>63</v>
      </c>
      <c r="G64" s="1">
        <v>0.191638316688963</v>
      </c>
      <c r="H64" s="1">
        <v>0.247759344417564</v>
      </c>
      <c r="I64" s="1">
        <v>0.29686055912667098</v>
      </c>
      <c r="J64" s="1">
        <v>0.16836738418845101</v>
      </c>
      <c r="K64" s="1">
        <v>0.36471431319993802</v>
      </c>
      <c r="L64" s="1">
        <v>0.20463186776567599</v>
      </c>
      <c r="M64" s="1">
        <v>0.52961429155446804</v>
      </c>
      <c r="N64" s="1">
        <v>0.31226237741360802</v>
      </c>
      <c r="O64" s="1">
        <v>0.364587444341056</v>
      </c>
      <c r="P64" s="1">
        <v>0.26118433724606199</v>
      </c>
      <c r="Q64" s="1">
        <v>0.27865493970282301</v>
      </c>
      <c r="R64" s="1">
        <v>0.24342964557188601</v>
      </c>
      <c r="S64" s="1">
        <v>0.26226026539844199</v>
      </c>
      <c r="T64" s="1">
        <v>0.39575420370133702</v>
      </c>
      <c r="U64" s="1">
        <v>0.15016651784527499</v>
      </c>
      <c r="V64" s="1">
        <v>0.26705305335269403</v>
      </c>
      <c r="W64" s="1">
        <v>0.15490417317833</v>
      </c>
      <c r="X64" s="1">
        <v>0.35171464865771301</v>
      </c>
      <c r="Y64" s="1">
        <v>0.39969577662446498</v>
      </c>
      <c r="Z64" s="1">
        <v>0.20362369412885001</v>
      </c>
      <c r="AA64" s="1">
        <v>0.286680012038591</v>
      </c>
      <c r="AB64" s="1">
        <v>0.44735841461933901</v>
      </c>
      <c r="AC64" s="1">
        <v>0.29542336977813299</v>
      </c>
      <c r="AD64" s="1">
        <v>0.21373720854718201</v>
      </c>
      <c r="AE64" s="1">
        <v>0.32410790928098498</v>
      </c>
      <c r="AF64" s="1">
        <f>AVERAGE(G64:AE64)</f>
        <v>0.28864736273474007</v>
      </c>
    </row>
    <row r="65" spans="2:32" x14ac:dyDescent="0.2">
      <c r="B65" s="1" t="s">
        <v>79</v>
      </c>
      <c r="C65" s="1" t="s">
        <v>81</v>
      </c>
      <c r="E65" s="1" t="s">
        <v>76</v>
      </c>
      <c r="F65" s="1" t="s">
        <v>63</v>
      </c>
      <c r="G65" s="1">
        <v>9.8593926501417795E-2</v>
      </c>
      <c r="H65" s="1">
        <v>0.17423044406135599</v>
      </c>
      <c r="I65" s="1">
        <v>0.30511638495452897</v>
      </c>
      <c r="J65" s="1">
        <v>0.20644571821990501</v>
      </c>
      <c r="K65" s="1">
        <v>0.30864306229011201</v>
      </c>
      <c r="L65" s="1">
        <v>0.29262996776469602</v>
      </c>
      <c r="M65" s="1">
        <v>0.21167755432131299</v>
      </c>
      <c r="N65" s="1">
        <v>0.27279873464355098</v>
      </c>
      <c r="O65" s="1">
        <v>0.304324173723035</v>
      </c>
      <c r="P65" s="1">
        <v>0.28303505250842398</v>
      </c>
      <c r="Q65" s="1">
        <v>0.277075287688617</v>
      </c>
      <c r="R65" s="1">
        <v>0.213263764722148</v>
      </c>
      <c r="S65" s="1">
        <v>9.1922754173246995E-2</v>
      </c>
      <c r="T65" s="1">
        <v>0.27624629956375801</v>
      </c>
      <c r="U65" s="1">
        <v>0.24447003214812099</v>
      </c>
      <c r="V65" s="1">
        <v>2.85385088181681E-2</v>
      </c>
      <c r="W65" s="1">
        <v>0.144706961722186</v>
      </c>
      <c r="X65" s="1">
        <v>0.192941063544005</v>
      </c>
      <c r="Y65" s="1">
        <v>0.17431037191221199</v>
      </c>
      <c r="Z65" s="1">
        <v>0.25090157448397399</v>
      </c>
      <c r="AA65" s="1">
        <v>0.117505098400496</v>
      </c>
      <c r="AB65" s="1">
        <v>-2.6262598409186499E-2</v>
      </c>
      <c r="AC65" s="1">
        <v>0.22467797617469801</v>
      </c>
      <c r="AD65" s="1">
        <v>0.18890543050709099</v>
      </c>
      <c r="AE65" s="1">
        <v>0.20877895844741301</v>
      </c>
      <c r="AF65" s="1">
        <f>AVERAGE(G65:AE65)</f>
        <v>0.20261906011541148</v>
      </c>
    </row>
    <row r="66" spans="2:32" x14ac:dyDescent="0.2">
      <c r="B66" s="1" t="s">
        <v>79</v>
      </c>
      <c r="C66" s="1" t="s">
        <v>84</v>
      </c>
      <c r="E66" s="1" t="s">
        <v>76</v>
      </c>
      <c r="F66" s="1" t="s">
        <v>82</v>
      </c>
      <c r="G66" s="1">
        <v>0.241820853627362</v>
      </c>
      <c r="H66" s="1">
        <v>0.19072123417475301</v>
      </c>
      <c r="I66" s="1">
        <v>0.217069309545981</v>
      </c>
      <c r="J66" s="1">
        <v>0.22331593845279099</v>
      </c>
      <c r="K66" s="1">
        <v>0.29069943423958799</v>
      </c>
      <c r="L66" s="1">
        <v>2.5406682232622001E-2</v>
      </c>
      <c r="M66" s="1">
        <v>0.469915764434505</v>
      </c>
      <c r="N66" s="1">
        <v>0.253705231300552</v>
      </c>
      <c r="O66" s="1">
        <v>0.32773457107047699</v>
      </c>
      <c r="P66" s="1">
        <v>0.16385204710855999</v>
      </c>
      <c r="Q66" s="1">
        <v>0.27887606519131197</v>
      </c>
      <c r="R66" s="1">
        <v>0.247293632150104</v>
      </c>
      <c r="S66" s="1">
        <v>0.16178464228989101</v>
      </c>
      <c r="T66" s="1">
        <v>0.25976043488088801</v>
      </c>
      <c r="U66" s="1">
        <v>4.0820549659128298E-2</v>
      </c>
      <c r="V66" s="1">
        <v>0.21977482341732499</v>
      </c>
      <c r="W66" s="1">
        <v>0.34899659697478402</v>
      </c>
      <c r="X66" s="1">
        <v>0.285388576705491</v>
      </c>
      <c r="Y66" s="1">
        <v>0.31952151455627498</v>
      </c>
      <c r="Z66" s="1">
        <v>0.24363861155767899</v>
      </c>
      <c r="AA66" s="1">
        <v>0.23509007606562299</v>
      </c>
      <c r="AB66" s="1">
        <v>0.447241433953805</v>
      </c>
      <c r="AC66" s="1">
        <v>0.41211414462109602</v>
      </c>
      <c r="AD66" s="1">
        <v>0.234275379265619</v>
      </c>
      <c r="AE66" s="1">
        <v>0.24228703139274299</v>
      </c>
      <c r="AF66" s="1">
        <f>AVERAGE(G66:AE66)</f>
        <v>0.25524418315475816</v>
      </c>
    </row>
    <row r="69" spans="2:32" x14ac:dyDescent="0.2">
      <c r="B69" s="1" t="s">
        <v>79</v>
      </c>
      <c r="C69" s="1" t="s">
        <v>83</v>
      </c>
      <c r="F69" s="1" t="s">
        <v>82</v>
      </c>
      <c r="G69" s="1">
        <v>0.2424</v>
      </c>
      <c r="H69" s="1">
        <v>0.20281378895112501</v>
      </c>
      <c r="I69" s="1">
        <v>0.22118657918576701</v>
      </c>
      <c r="J69" s="1">
        <v>0.22260558151388599</v>
      </c>
      <c r="K69" s="1">
        <v>0.23027803542068701</v>
      </c>
      <c r="L69" s="1">
        <v>0.13123679718213099</v>
      </c>
      <c r="M69" s="1">
        <v>0.48191898725569998</v>
      </c>
      <c r="N69" s="1">
        <v>0.344387227121631</v>
      </c>
      <c r="O69" s="1">
        <v>0.33629505163906298</v>
      </c>
      <c r="P69" s="1">
        <v>0.20208516372545199</v>
      </c>
      <c r="Q69" s="1">
        <v>0.30417717979761899</v>
      </c>
      <c r="R69" s="1">
        <v>0.26035858519477201</v>
      </c>
      <c r="S69" s="1">
        <v>0.20486352751093301</v>
      </c>
      <c r="T69" s="1">
        <v>0.28550971321735502</v>
      </c>
      <c r="U69" s="1">
        <v>0.133515159786876</v>
      </c>
      <c r="V69" s="1">
        <v>0.244491768017503</v>
      </c>
      <c r="W69" s="1">
        <v>0.36796961306562498</v>
      </c>
      <c r="X69" s="1">
        <v>0.28531582452800403</v>
      </c>
      <c r="Y69" s="1">
        <v>0.32319785500770598</v>
      </c>
      <c r="Z69" s="1">
        <v>0.25409096777979501</v>
      </c>
      <c r="AA69" s="1">
        <v>0.25488760390568999</v>
      </c>
      <c r="AB69" s="1">
        <v>0.47407070720982802</v>
      </c>
      <c r="AC69" s="1">
        <v>0.37787963691246801</v>
      </c>
      <c r="AD69" s="1">
        <v>0.222122828696658</v>
      </c>
      <c r="AE69" s="1">
        <v>0.18322863135165399</v>
      </c>
      <c r="AF69" s="1">
        <f>AVERAGE(G69:AE69)</f>
        <v>0.27163547255911707</v>
      </c>
    </row>
    <row r="70" spans="2:32" x14ac:dyDescent="0.2">
      <c r="L70" s="1">
        <v>0.12972636081561101</v>
      </c>
      <c r="M70" s="1">
        <v>0.48874974122194698</v>
      </c>
      <c r="N70" s="1">
        <v>0.34164752372136897</v>
      </c>
      <c r="O70" s="1">
        <v>0.35876267339579498</v>
      </c>
      <c r="P70" s="1">
        <v>0.20851612508016501</v>
      </c>
      <c r="Q70" s="1">
        <v>0.315829492835283</v>
      </c>
      <c r="R70" s="1">
        <v>0.26473777777628998</v>
      </c>
      <c r="S70" s="1">
        <v>0.21439901192237601</v>
      </c>
      <c r="T70" s="1">
        <v>0.319301573139537</v>
      </c>
      <c r="U70" s="1">
        <v>0.10611932447811601</v>
      </c>
      <c r="V70" s="1">
        <v>0.24078742658153901</v>
      </c>
      <c r="W70" s="1">
        <v>0.36820907105249401</v>
      </c>
      <c r="X70" s="1">
        <v>0.28721436786804899</v>
      </c>
      <c r="Y70" s="1">
        <v>0.32985444286152699</v>
      </c>
      <c r="Z70" s="1">
        <v>0.25412961451238503</v>
      </c>
      <c r="AA70" s="1">
        <v>0.281063342514217</v>
      </c>
      <c r="AB70" s="1">
        <v>0.45214586047178701</v>
      </c>
      <c r="AC70" s="1">
        <v>0.37514367875678301</v>
      </c>
      <c r="AD70" s="1">
        <v>0.23512441426059699</v>
      </c>
      <c r="AE70" s="1">
        <v>0.21730001848028599</v>
      </c>
    </row>
    <row r="71" spans="2:32" x14ac:dyDescent="0.2">
      <c r="B71" s="1" t="s">
        <v>79</v>
      </c>
      <c r="C71" s="1" t="s">
        <v>86</v>
      </c>
      <c r="G71" s="1">
        <v>0.27697852120175498</v>
      </c>
      <c r="H71" s="1">
        <v>0.222561638025181</v>
      </c>
      <c r="I71" s="1">
        <v>0.246786636560622</v>
      </c>
      <c r="J71" s="1">
        <v>0.227866826668565</v>
      </c>
      <c r="K71" s="1">
        <v>0.26387112157779002</v>
      </c>
      <c r="L71" s="1">
        <v>0.15257227873052701</v>
      </c>
      <c r="M71" s="1">
        <v>0.49634382211040901</v>
      </c>
      <c r="N71" s="1">
        <v>0.32841111830782999</v>
      </c>
      <c r="O71" s="1">
        <v>0.36193006911485498</v>
      </c>
      <c r="P71" s="1">
        <v>0.20251517960689899</v>
      </c>
      <c r="Q71" s="1">
        <v>0.31340507531671102</v>
      </c>
      <c r="R71" s="1">
        <v>0.291022922398114</v>
      </c>
      <c r="S71" s="1">
        <v>0.28290675228793</v>
      </c>
      <c r="T71" s="1">
        <v>0.324389701515019</v>
      </c>
      <c r="U71" s="1">
        <v>0.14261513458134401</v>
      </c>
      <c r="V71" s="1">
        <v>0.228090508804493</v>
      </c>
      <c r="W71" s="1">
        <v>0.376010141980334</v>
      </c>
      <c r="X71" s="1">
        <v>0.305940791818053</v>
      </c>
      <c r="Y71" s="1">
        <v>0.33769008295251102</v>
      </c>
      <c r="Z71" s="1">
        <v>0.27443324962564802</v>
      </c>
      <c r="AA71" s="1">
        <v>0.30524322561207701</v>
      </c>
      <c r="AB71" s="1">
        <v>0.47014459944141901</v>
      </c>
      <c r="AC71" s="1">
        <v>0.39943215518381098</v>
      </c>
      <c r="AD71" s="1">
        <v>0.23924138380000501</v>
      </c>
      <c r="AE71" s="1">
        <v>0.230544141853607</v>
      </c>
      <c r="AF71" s="1">
        <f>AVERAGE(G71:AE71)</f>
        <v>0.29203788316302037</v>
      </c>
    </row>
    <row r="72" spans="2:32" x14ac:dyDescent="0.2">
      <c r="B72" s="1" t="s">
        <v>79</v>
      </c>
      <c r="C72" s="1" t="s">
        <v>87</v>
      </c>
    </row>
    <row r="73" spans="2:32" x14ac:dyDescent="0.2">
      <c r="B73" s="1" t="s">
        <v>85</v>
      </c>
      <c r="C73" s="1" t="s">
        <v>86</v>
      </c>
      <c r="E73" s="1" t="s">
        <v>66</v>
      </c>
      <c r="F73" s="1" t="s">
        <v>121</v>
      </c>
      <c r="G73" s="1">
        <v>0.29474583189322701</v>
      </c>
      <c r="H73" s="1">
        <v>0.237096898191199</v>
      </c>
      <c r="I73" s="1">
        <v>0.29530678104300001</v>
      </c>
      <c r="J73" s="1">
        <v>0.22999200556434601</v>
      </c>
      <c r="K73" s="1">
        <v>0.342887798576686</v>
      </c>
      <c r="L73" s="1">
        <v>0.244647748053338</v>
      </c>
      <c r="M73" s="1">
        <v>0.57425984326671098</v>
      </c>
      <c r="N73" s="1">
        <v>0.39279088055615202</v>
      </c>
      <c r="O73" s="1">
        <v>0.50196769028291599</v>
      </c>
      <c r="P73" s="1">
        <v>0.24025788410399401</v>
      </c>
      <c r="Q73" s="1">
        <v>0.32415566606847002</v>
      </c>
      <c r="R73" s="1">
        <v>0.310927834495903</v>
      </c>
      <c r="S73" s="1">
        <v>0.25528207857069901</v>
      </c>
      <c r="T73" s="1">
        <v>0.43701377681206199</v>
      </c>
      <c r="U73" s="1">
        <v>0.24491437157818799</v>
      </c>
      <c r="V73" s="1">
        <v>0.36206202319965203</v>
      </c>
      <c r="W73" s="1">
        <v>0.37145603144588202</v>
      </c>
      <c r="X73" s="1">
        <v>0.25754809266258999</v>
      </c>
      <c r="Y73" s="1">
        <v>0.38008217457426402</v>
      </c>
      <c r="Z73" s="1">
        <v>0.24519296690224901</v>
      </c>
      <c r="AA73" s="1">
        <v>0.38311095681256702</v>
      </c>
      <c r="AB73" s="1">
        <v>0.48993325953404099</v>
      </c>
      <c r="AC73" s="1">
        <v>0.37511430676037399</v>
      </c>
      <c r="AD73" s="1">
        <v>0.25198686247431801</v>
      </c>
      <c r="AE73" s="1">
        <v>0.29322307588352498</v>
      </c>
      <c r="AF73" s="1">
        <f>AVERAGE(G73:AE73)</f>
        <v>0.33343827357225414</v>
      </c>
    </row>
    <row r="78" spans="2:32" x14ac:dyDescent="0.2">
      <c r="B78" s="1" t="s">
        <v>85</v>
      </c>
      <c r="C78" s="1" t="s">
        <v>61</v>
      </c>
      <c r="E78" s="1" t="s">
        <v>76</v>
      </c>
      <c r="F78" s="1" t="s">
        <v>63</v>
      </c>
      <c r="G78" s="1">
        <v>0.157834623560691</v>
      </c>
      <c r="H78" s="1">
        <v>0.242169793886957</v>
      </c>
      <c r="I78" s="1">
        <v>0.30516421178935499</v>
      </c>
      <c r="J78" s="1">
        <v>0.13209243593780301</v>
      </c>
      <c r="K78" s="1">
        <v>0.27497096652744302</v>
      </c>
      <c r="L78" s="1">
        <v>0.16825912566199699</v>
      </c>
      <c r="M78" s="1">
        <v>0.465143500324327</v>
      </c>
      <c r="N78" s="1">
        <v>0.24911043891829601</v>
      </c>
      <c r="O78" s="1">
        <v>0.33291626702028698</v>
      </c>
      <c r="P78" s="1">
        <v>0.25023543314373198</v>
      </c>
      <c r="Q78" s="1">
        <v>0.233079732027897</v>
      </c>
      <c r="R78" s="1">
        <v>0.18469065837571499</v>
      </c>
      <c r="S78" s="1">
        <v>0.28976185493693601</v>
      </c>
      <c r="T78" s="1">
        <v>0.32275615635957799</v>
      </c>
      <c r="U78" s="1">
        <v>0.22802030486541</v>
      </c>
      <c r="V78" s="1">
        <v>0.25241774182350601</v>
      </c>
      <c r="W78" s="1">
        <v>0.14659253276023801</v>
      </c>
      <c r="X78" s="1">
        <v>0.185469921082379</v>
      </c>
      <c r="Y78" s="1">
        <v>0.31736269019036201</v>
      </c>
      <c r="Z78" s="1">
        <v>0.18024095459227499</v>
      </c>
      <c r="AA78" s="1">
        <v>0.24172381310236801</v>
      </c>
      <c r="AB78" s="1">
        <v>0.33232395841550699</v>
      </c>
      <c r="AC78" s="1">
        <v>0.188317284612186</v>
      </c>
      <c r="AD78" s="1">
        <v>0.155904199270086</v>
      </c>
      <c r="AE78" s="1">
        <v>0.245711950657894</v>
      </c>
      <c r="AF78" s="1">
        <f>AVERAGE(G78:AE78)</f>
        <v>0.24329082199372895</v>
      </c>
    </row>
    <row r="79" spans="2:32" x14ac:dyDescent="0.2">
      <c r="C79" s="1" t="s">
        <v>91</v>
      </c>
      <c r="E79" s="1" t="s">
        <v>76</v>
      </c>
      <c r="F79" s="1" t="s">
        <v>63</v>
      </c>
      <c r="G79" s="1">
        <v>9.8593926501417795E-2</v>
      </c>
      <c r="H79" s="1">
        <v>0.17423044406135599</v>
      </c>
      <c r="I79" s="1">
        <v>0.30511638495452897</v>
      </c>
      <c r="J79" s="1">
        <v>0.20644571821990501</v>
      </c>
      <c r="K79" s="1">
        <v>0.30864306229011201</v>
      </c>
      <c r="L79" s="1">
        <v>0.29262996776469602</v>
      </c>
      <c r="M79" s="1">
        <v>0.21167755432131299</v>
      </c>
      <c r="N79" s="1">
        <v>0.27279873464355098</v>
      </c>
      <c r="O79" s="1">
        <v>0.304324173723035</v>
      </c>
      <c r="P79" s="1">
        <v>0.28303505250842398</v>
      </c>
      <c r="Q79" s="1">
        <v>0.277075287688617</v>
      </c>
      <c r="R79" s="1">
        <v>0.213263764722148</v>
      </c>
      <c r="S79" s="1">
        <v>9.1922754173246995E-2</v>
      </c>
      <c r="T79" s="1">
        <v>0.27624629956375801</v>
      </c>
      <c r="U79" s="1">
        <v>0.24447003214812099</v>
      </c>
      <c r="V79" s="1">
        <v>2.85385088181681E-2</v>
      </c>
      <c r="W79" s="1">
        <v>0.144706961722186</v>
      </c>
      <c r="X79" s="1">
        <v>0.192941063544005</v>
      </c>
      <c r="Y79" s="1">
        <v>0.17431037191221199</v>
      </c>
      <c r="Z79" s="1">
        <v>0.25090157448397399</v>
      </c>
      <c r="AA79" s="1">
        <v>0.117505098400496</v>
      </c>
      <c r="AB79" s="1">
        <v>-2.6262598409186499E-2</v>
      </c>
      <c r="AC79" s="1">
        <v>0.22467797617469801</v>
      </c>
      <c r="AD79" s="1">
        <v>0.18890543050709099</v>
      </c>
      <c r="AE79" s="1">
        <v>0.20877895844741301</v>
      </c>
      <c r="AF79" s="1">
        <f>AVERAGE(G79:AE79)</f>
        <v>0.20261906011541148</v>
      </c>
    </row>
    <row r="82" spans="2:32" x14ac:dyDescent="0.2">
      <c r="B82" s="1" t="s">
        <v>85</v>
      </c>
      <c r="C82" s="1" t="s">
        <v>61</v>
      </c>
      <c r="E82" s="1" t="s">
        <v>126</v>
      </c>
      <c r="F82" s="1" t="s">
        <v>63</v>
      </c>
      <c r="G82" s="1">
        <v>0.170637041589105</v>
      </c>
      <c r="H82" s="1">
        <v>0.24976080496888001</v>
      </c>
      <c r="I82" s="1">
        <v>0.30993065447444201</v>
      </c>
      <c r="J82" s="1">
        <v>0.15038867708991899</v>
      </c>
      <c r="K82" s="1">
        <v>0.31479453003024599</v>
      </c>
      <c r="L82" s="1">
        <v>0.168184095270178</v>
      </c>
      <c r="M82" s="1">
        <v>0.46622489205241802</v>
      </c>
      <c r="N82" s="1">
        <v>0.247832950401633</v>
      </c>
      <c r="O82" s="1">
        <v>0.325950308443263</v>
      </c>
      <c r="P82" s="1">
        <v>0.27186786118544998</v>
      </c>
      <c r="Q82" s="1">
        <v>0.25192390801258402</v>
      </c>
      <c r="R82" s="1">
        <v>0.195278110161136</v>
      </c>
      <c r="S82" s="1">
        <v>0.233116275143679</v>
      </c>
      <c r="T82" s="1">
        <v>0.345841960441653</v>
      </c>
      <c r="U82" s="1">
        <v>0.18818625053354199</v>
      </c>
      <c r="V82" s="1">
        <v>0.27079634304261502</v>
      </c>
      <c r="W82" s="1">
        <v>0.15917963321279599</v>
      </c>
      <c r="X82" s="1">
        <v>0.245855197315129</v>
      </c>
      <c r="Y82" s="1">
        <v>0.33937431325180401</v>
      </c>
      <c r="Z82" s="1">
        <v>0.148474531460524</v>
      </c>
      <c r="AA82" s="1">
        <v>0.25579161319988403</v>
      </c>
      <c r="AB82" s="1">
        <v>0.361726159893763</v>
      </c>
      <c r="AC82" s="1">
        <v>0.19670464560630699</v>
      </c>
      <c r="AD82" s="1">
        <v>0.19712574515840101</v>
      </c>
      <c r="AE82" s="1">
        <v>0.27298417335889302</v>
      </c>
      <c r="AF82" s="1">
        <f>AVERAGE(G82:AE82)</f>
        <v>0.25351722701192975</v>
      </c>
    </row>
    <row r="84" spans="2:32" x14ac:dyDescent="0.2">
      <c r="B84" s="1" t="s">
        <v>85</v>
      </c>
      <c r="C84" s="1" t="s">
        <v>122</v>
      </c>
      <c r="E84" s="1" t="s">
        <v>126</v>
      </c>
      <c r="F84" s="1" t="s">
        <v>63</v>
      </c>
      <c r="G84" s="1">
        <v>9.1124861728617598E-2</v>
      </c>
      <c r="H84" s="1">
        <v>0.16780786315560201</v>
      </c>
      <c r="I84" s="1">
        <v>0.30333823861704701</v>
      </c>
      <c r="J84" s="1">
        <v>0.20579796333095901</v>
      </c>
      <c r="K84" s="1">
        <v>0.31431874835910201</v>
      </c>
      <c r="L84" s="1">
        <v>0.28545137820591099</v>
      </c>
      <c r="M84" s="1">
        <v>0.21148708353165399</v>
      </c>
      <c r="N84" s="1">
        <v>0.26651082928311798</v>
      </c>
      <c r="O84" s="1">
        <v>0.300253888638569</v>
      </c>
      <c r="P84" s="1">
        <v>0.277880723802442</v>
      </c>
      <c r="Q84" s="1">
        <v>0.27206443362954302</v>
      </c>
      <c r="R84" s="1">
        <v>0.22059164309620199</v>
      </c>
      <c r="S84" s="1">
        <v>8.7939214403059504E-2</v>
      </c>
      <c r="T84" s="1">
        <v>0.26793433625188801</v>
      </c>
      <c r="U84" s="1">
        <v>0.236151643713613</v>
      </c>
      <c r="V84" s="1">
        <v>2.37309151734439E-2</v>
      </c>
      <c r="W84" s="1">
        <v>0.13227213886356701</v>
      </c>
      <c r="X84" s="1">
        <v>0.184323850275774</v>
      </c>
      <c r="Y84" s="1">
        <v>0.15439101257080201</v>
      </c>
      <c r="Z84" s="1">
        <v>0.241114682510814</v>
      </c>
      <c r="AA84" s="1">
        <v>0.119899500749101</v>
      </c>
      <c r="AB84" s="1">
        <v>-3.6160464994038098E-2</v>
      </c>
      <c r="AC84" s="1">
        <v>0.21199492250758201</v>
      </c>
      <c r="AD84" s="1">
        <v>0.187096485823665</v>
      </c>
      <c r="AE84" s="1">
        <v>0.21129662164982499</v>
      </c>
      <c r="AF84" s="1">
        <f>AVERAGE(G84:AE84)</f>
        <v>0.1975445005951145</v>
      </c>
    </row>
    <row r="86" spans="2:32" x14ac:dyDescent="0.2">
      <c r="B86" s="1" t="s">
        <v>85</v>
      </c>
      <c r="C86" s="1" t="s">
        <v>123</v>
      </c>
      <c r="E86" s="1" t="s">
        <v>126</v>
      </c>
      <c r="F86" s="1" t="s">
        <v>63</v>
      </c>
      <c r="G86" s="1">
        <v>0.25822886399030898</v>
      </c>
      <c r="H86" s="1">
        <v>0.222382446007167</v>
      </c>
      <c r="I86" s="1">
        <v>0.28229457488576698</v>
      </c>
      <c r="J86" s="1">
        <v>0.19620842847707601</v>
      </c>
      <c r="K86" s="1">
        <v>0.28031304611199898</v>
      </c>
      <c r="L86" s="1">
        <v>0.19380361677275201</v>
      </c>
      <c r="M86" s="1">
        <v>0.52240252658304998</v>
      </c>
      <c r="N86" s="1">
        <v>0.31324706792157803</v>
      </c>
      <c r="O86" s="1">
        <v>0.39342689435365402</v>
      </c>
      <c r="P86" s="1">
        <v>0.224286638258163</v>
      </c>
      <c r="Q86" s="1">
        <v>0.308988514514488</v>
      </c>
      <c r="R86" s="1">
        <v>0.27534249210248102</v>
      </c>
      <c r="S86" s="1">
        <v>0.22856884649182899</v>
      </c>
      <c r="T86" s="1">
        <v>0.37132101532492801</v>
      </c>
      <c r="U86" s="1">
        <v>0.174426918061694</v>
      </c>
      <c r="V86" s="1">
        <v>0.31140861393706198</v>
      </c>
      <c r="W86" s="1">
        <v>0.31631877183209101</v>
      </c>
      <c r="X86" s="1">
        <v>0.247712872048268</v>
      </c>
      <c r="Y86" s="1">
        <v>0.319371419096111</v>
      </c>
      <c r="Z86" s="1">
        <v>0.22839313695240701</v>
      </c>
      <c r="AA86" s="1">
        <v>0.33770865265788103</v>
      </c>
      <c r="AB86" s="1">
        <v>0.418743021263904</v>
      </c>
      <c r="AC86" s="1">
        <v>0.32161493155665399</v>
      </c>
      <c r="AD86" s="1">
        <v>0.255188413507342</v>
      </c>
      <c r="AE86" s="1">
        <v>0.234030778308426</v>
      </c>
      <c r="AF86" s="1">
        <f>AVERAGE(G86:AE86)</f>
        <v>0.28942930004068329</v>
      </c>
    </row>
    <row r="89" spans="2:32" x14ac:dyDescent="0.2">
      <c r="B89" s="1" t="s">
        <v>85</v>
      </c>
      <c r="C89" s="1" t="s">
        <v>127</v>
      </c>
      <c r="E89" s="1" t="s">
        <v>126</v>
      </c>
      <c r="F89" s="1" t="s">
        <v>63</v>
      </c>
      <c r="G89" s="1">
        <v>0.23331542995204199</v>
      </c>
      <c r="H89" s="1">
        <v>0.22546154612358199</v>
      </c>
      <c r="I89" s="1">
        <v>0.24308627480273801</v>
      </c>
      <c r="J89" s="1">
        <v>0.237815991248474</v>
      </c>
      <c r="K89" s="1">
        <v>0.303777258919538</v>
      </c>
      <c r="L89" s="1">
        <v>0.11369701110847499</v>
      </c>
      <c r="M89" s="1">
        <v>0.52469112119681305</v>
      </c>
      <c r="N89" s="1">
        <v>0.359267883811554</v>
      </c>
      <c r="O89" s="1">
        <v>0.40418887000627102</v>
      </c>
      <c r="P89" s="1">
        <v>0.211988204295778</v>
      </c>
      <c r="Q89" s="1">
        <v>0.30317621609642098</v>
      </c>
      <c r="R89" s="1">
        <v>0.27165729832669</v>
      </c>
      <c r="S89" s="1">
        <v>0.25320576523959498</v>
      </c>
      <c r="T89" s="1">
        <v>0.34363429436758802</v>
      </c>
      <c r="U89" s="1">
        <v>1.5958229924117901E-2</v>
      </c>
      <c r="V89" s="1">
        <v>0.29914212625809899</v>
      </c>
      <c r="W89" s="1">
        <v>0.36778191778935199</v>
      </c>
      <c r="X89" s="1">
        <v>0.30944499968238098</v>
      </c>
      <c r="Y89" s="1">
        <v>0.41059542778903602</v>
      </c>
      <c r="Z89" s="1">
        <v>0.23968387857616</v>
      </c>
      <c r="AA89" s="1">
        <v>0.30117650521165101</v>
      </c>
      <c r="AB89" s="1">
        <v>0.51660836152359102</v>
      </c>
      <c r="AC89" s="1">
        <v>0.40013738223356898</v>
      </c>
      <c r="AD89" s="1">
        <v>0.29364685254130202</v>
      </c>
      <c r="AE89" s="1">
        <v>0.213267074238011</v>
      </c>
      <c r="AF89" s="1">
        <f>AVERAGE(G89:AE89)</f>
        <v>0.29585623685051321</v>
      </c>
    </row>
    <row r="90" spans="2:32" x14ac:dyDescent="0.2">
      <c r="W90" s="1">
        <v>0.321496288853444</v>
      </c>
      <c r="X90" s="1">
        <v>0.23884517838695099</v>
      </c>
      <c r="Y90" s="1">
        <v>0.34285339921306601</v>
      </c>
      <c r="Z90" s="1">
        <v>0.19985261631534801</v>
      </c>
    </row>
    <row r="91" spans="2:32" x14ac:dyDescent="0.2">
      <c r="W91" s="1">
        <v>0.32140713891738598</v>
      </c>
      <c r="X91" s="1">
        <v>0.29273939670937199</v>
      </c>
      <c r="Y91" s="1">
        <v>0.37737620198632998</v>
      </c>
    </row>
    <row r="92" spans="2:32" x14ac:dyDescent="0.2">
      <c r="W92" s="1">
        <v>0.38362426790323501</v>
      </c>
      <c r="X92" s="1">
        <v>0.30245481989848699</v>
      </c>
      <c r="Y92" s="1">
        <v>0.417800650665757</v>
      </c>
      <c r="Z92" s="1">
        <v>0.244024444744224</v>
      </c>
    </row>
    <row r="93" spans="2:32" x14ac:dyDescent="0.2">
      <c r="W93" s="1">
        <v>0.34560705127663099</v>
      </c>
      <c r="X93" s="1">
        <v>0.28843829272014698</v>
      </c>
      <c r="Y93" s="1">
        <v>0.38872768126115098</v>
      </c>
      <c r="Z93" s="1">
        <v>0.22969786678331999</v>
      </c>
    </row>
    <row r="94" spans="2:32" x14ac:dyDescent="0.2">
      <c r="W94" s="1">
        <v>0.34847395963309802</v>
      </c>
      <c r="X94" s="1">
        <v>0.30991876386089101</v>
      </c>
      <c r="Y94" s="1">
        <v>0.435982036292274</v>
      </c>
      <c r="Z94" s="1">
        <v>0.22473704983457901</v>
      </c>
    </row>
    <row r="95" spans="2:32" x14ac:dyDescent="0.2">
      <c r="G95" s="1">
        <v>0.247640802401005</v>
      </c>
      <c r="H95" s="1">
        <v>0.21167902164395799</v>
      </c>
      <c r="I95" s="1">
        <v>0.27729882582276599</v>
      </c>
      <c r="J95" s="1">
        <v>0.20285155080086001</v>
      </c>
      <c r="K95" s="1">
        <v>0.28353267300342</v>
      </c>
      <c r="L95" s="1">
        <v>0.18229233902896</v>
      </c>
      <c r="M95" s="1">
        <v>0.50995870159297796</v>
      </c>
      <c r="N95" s="1">
        <v>0.30585070496146399</v>
      </c>
      <c r="O95" s="1">
        <v>0.397713194651101</v>
      </c>
      <c r="P95" s="1">
        <v>0.217282769198894</v>
      </c>
      <c r="Q95" s="1">
        <v>0.30551319436283803</v>
      </c>
      <c r="R95" s="1">
        <v>0.26822854510533101</v>
      </c>
      <c r="S95" s="1">
        <v>0.20353975893210299</v>
      </c>
      <c r="T95" s="1">
        <v>0.35653355153526201</v>
      </c>
      <c r="U95" s="1">
        <v>0.18386281446463201</v>
      </c>
      <c r="V95" s="1">
        <v>0.32326491358104897</v>
      </c>
      <c r="W95" s="1">
        <v>0.31488631777678999</v>
      </c>
      <c r="X95" s="1">
        <v>0.20618911902383999</v>
      </c>
      <c r="Y95" s="1">
        <v>0.31139294814677998</v>
      </c>
      <c r="Z95" s="1">
        <v>0.18952386912254501</v>
      </c>
      <c r="AA95" s="1">
        <v>0.32479701590721799</v>
      </c>
      <c r="AB95" s="1">
        <v>0.41588801378058099</v>
      </c>
      <c r="AC95" s="1">
        <v>0.29353720468575301</v>
      </c>
      <c r="AD95" s="1">
        <v>0.24601338640306</v>
      </c>
      <c r="AE95" s="1">
        <v>0.231935824258238</v>
      </c>
      <c r="AF95" s="1">
        <f>AVERAGE(G95:AE95)</f>
        <v>0.28044828240765707</v>
      </c>
    </row>
    <row r="97" spans="2:32" x14ac:dyDescent="0.2">
      <c r="B97" s="1" t="s">
        <v>130</v>
      </c>
      <c r="D97" s="1">
        <v>10000</v>
      </c>
      <c r="G97" s="1">
        <v>0.24159711516737101</v>
      </c>
      <c r="H97" s="1">
        <v>0.21200388547916901</v>
      </c>
      <c r="I97" s="1">
        <v>0.220951922767603</v>
      </c>
      <c r="J97" s="1">
        <v>0.205390310417392</v>
      </c>
      <c r="K97" s="1">
        <v>0.298831456278842</v>
      </c>
      <c r="L97" s="1">
        <v>0.10587646710741699</v>
      </c>
      <c r="M97" s="1">
        <v>0.433492368883937</v>
      </c>
      <c r="N97" s="1">
        <v>0.34143678077205197</v>
      </c>
      <c r="O97" s="1">
        <v>0.36636994917527499</v>
      </c>
      <c r="P97" s="1">
        <v>0.23741317432009301</v>
      </c>
      <c r="Q97" s="1">
        <v>0.25843672329870299</v>
      </c>
      <c r="R97" s="1">
        <v>0.22126326520129799</v>
      </c>
      <c r="S97" s="1">
        <v>0.211750989456229</v>
      </c>
      <c r="T97" s="1">
        <v>0.37018816465621301</v>
      </c>
      <c r="U97" s="1">
        <v>1.7741960992485602E-2</v>
      </c>
      <c r="V97" s="1">
        <v>0.28386761842821001</v>
      </c>
      <c r="W97" s="1">
        <v>0.27429304650851299</v>
      </c>
      <c r="X97" s="1">
        <v>0.270646178888583</v>
      </c>
      <c r="Y97" s="1">
        <v>0.405464828886343</v>
      </c>
      <c r="Z97" s="1">
        <v>0.18416048923818401</v>
      </c>
      <c r="AA97" s="1">
        <v>0.32461458162234103</v>
      </c>
      <c r="AB97" s="1">
        <v>0.50859246336720398</v>
      </c>
      <c r="AC97" s="1">
        <v>0.36409726183681401</v>
      </c>
      <c r="AD97" s="1">
        <v>0.249921730807633</v>
      </c>
      <c r="AE97" s="1">
        <v>0.17974783916541401</v>
      </c>
      <c r="AF97" s="1">
        <f>AVERAGE(G97:AE97)</f>
        <v>0.27152602290893268</v>
      </c>
    </row>
    <row r="98" spans="2:32" x14ac:dyDescent="0.2">
      <c r="D98" s="1">
        <v>5000</v>
      </c>
      <c r="G98" s="1">
        <v>0.24462519130867</v>
      </c>
      <c r="H98" s="1">
        <v>0.213906412897097</v>
      </c>
      <c r="I98" s="1">
        <v>0.22634883275186499</v>
      </c>
      <c r="J98" s="1">
        <v>0.218520575613323</v>
      </c>
      <c r="K98" s="1">
        <v>0.34235839272849999</v>
      </c>
      <c r="L98" s="1">
        <v>0.10870782912978801</v>
      </c>
      <c r="M98" s="1">
        <v>0.48362914511842803</v>
      </c>
      <c r="N98" s="1">
        <v>0.36047908134177298</v>
      </c>
      <c r="O98" s="1">
        <v>0.38272969386924199</v>
      </c>
      <c r="P98" s="1">
        <v>0.23078449891959901</v>
      </c>
      <c r="Q98" s="1">
        <v>0.27615402942191902</v>
      </c>
      <c r="R98" s="1">
        <v>0.23887164578127401</v>
      </c>
      <c r="S98" s="1">
        <v>0.21688833051112</v>
      </c>
      <c r="T98" s="1">
        <v>0.35601273288657398</v>
      </c>
      <c r="U98" s="1">
        <v>2.94622993874087E-2</v>
      </c>
      <c r="V98" s="1">
        <v>0.29998975475496997</v>
      </c>
      <c r="W98" s="1">
        <v>0.32816242021655301</v>
      </c>
      <c r="X98" s="1">
        <v>0.29675428890201</v>
      </c>
      <c r="Y98" s="1">
        <v>0.41041252612058499</v>
      </c>
      <c r="Z98" s="1">
        <v>0.192425514289702</v>
      </c>
      <c r="AA98" s="1">
        <v>0.30072416772149901</v>
      </c>
      <c r="AB98" s="1">
        <v>0.53599701859349502</v>
      </c>
      <c r="AC98" s="1">
        <v>0.347974740827873</v>
      </c>
      <c r="AD98" s="1">
        <v>0.26811083945756597</v>
      </c>
      <c r="AE98" s="1">
        <v>0.20805841548155399</v>
      </c>
      <c r="AF98" s="1">
        <f>AVERAGE(G98:AE98)</f>
        <v>0.28472353512129545</v>
      </c>
    </row>
    <row r="99" spans="2:32" x14ac:dyDescent="0.2">
      <c r="D99" s="1">
        <v>1000</v>
      </c>
      <c r="G99" s="1">
        <v>0.23590026833966199</v>
      </c>
      <c r="H99" s="1">
        <v>0.22834751714082399</v>
      </c>
      <c r="I99" s="1">
        <v>0.23591595046375299</v>
      </c>
      <c r="J99" s="1">
        <v>0.241081499352953</v>
      </c>
      <c r="K99" s="1">
        <v>0.33051097700513399</v>
      </c>
      <c r="L99" s="1">
        <v>0.13034260353237601</v>
      </c>
      <c r="M99" s="1">
        <v>0.54382158142210202</v>
      </c>
      <c r="N99" s="1">
        <v>0.37941735616412697</v>
      </c>
      <c r="O99" s="1">
        <v>0.40713661930668799</v>
      </c>
      <c r="P99" s="1">
        <v>0.227975684478986</v>
      </c>
      <c r="Q99" s="1">
        <v>0.30762889304971602</v>
      </c>
      <c r="R99" s="1">
        <v>0.26359658688971999</v>
      </c>
      <c r="S99" s="1">
        <v>0.28515864332959601</v>
      </c>
      <c r="T99" s="1">
        <v>0.346070994930126</v>
      </c>
      <c r="U99" s="1">
        <v>1.9339323349211301E-2</v>
      </c>
      <c r="V99" s="1">
        <v>0.33604344448619899</v>
      </c>
      <c r="W99" s="1">
        <v>0.42946081556681698</v>
      </c>
      <c r="X99" s="1">
        <v>0.30136796353301998</v>
      </c>
      <c r="Y99" s="1">
        <v>0.39956523697567298</v>
      </c>
      <c r="Z99" s="1">
        <v>0.236437344984292</v>
      </c>
      <c r="AA99" s="1">
        <v>0.31326857322247398</v>
      </c>
      <c r="AB99" s="1">
        <v>0.53633408735242805</v>
      </c>
      <c r="AC99" s="1">
        <v>0.393993854369181</v>
      </c>
      <c r="AD99" s="1">
        <v>0.333612923602772</v>
      </c>
      <c r="AE99" s="1">
        <v>0.23665853210146601</v>
      </c>
      <c r="AF99" s="1">
        <f>AVERAGE(G99:AE99)</f>
        <v>0.30795949099797182</v>
      </c>
    </row>
    <row r="100" spans="2:32" x14ac:dyDescent="0.2">
      <c r="D100" s="1">
        <v>500</v>
      </c>
      <c r="G100" s="1">
        <v>0.23551184850644499</v>
      </c>
      <c r="H100" s="1">
        <v>0.24008202802659501</v>
      </c>
      <c r="I100" s="1">
        <v>0.20556878928148301</v>
      </c>
      <c r="J100" s="1">
        <v>0.24512407233871</v>
      </c>
      <c r="K100" s="1">
        <v>0.37116716613407202</v>
      </c>
      <c r="L100" s="1">
        <v>0.159974041218053</v>
      </c>
      <c r="M100" s="1">
        <v>0.594433790450421</v>
      </c>
      <c r="N100" s="1">
        <v>0.376880806418258</v>
      </c>
      <c r="O100" s="1">
        <v>0.44991359887011101</v>
      </c>
      <c r="P100" s="1">
        <v>0.21576923636814499</v>
      </c>
      <c r="Q100" s="1">
        <v>0.35481223836881098</v>
      </c>
      <c r="R100" s="1">
        <v>0.28915406026471802</v>
      </c>
      <c r="S100" s="1">
        <v>0.31038400656022502</v>
      </c>
      <c r="T100" s="1">
        <v>0.33459116835040098</v>
      </c>
      <c r="U100" s="1">
        <v>5.4023695074572803E-2</v>
      </c>
      <c r="V100" s="1">
        <v>0.317562574180416</v>
      </c>
      <c r="W100" s="1">
        <v>0.36197588867041502</v>
      </c>
      <c r="X100" s="1">
        <v>0.29308866590098698</v>
      </c>
      <c r="Y100" s="1">
        <v>0.457867749208276</v>
      </c>
      <c r="Z100" s="1">
        <v>0.27961206631126401</v>
      </c>
      <c r="AA100" s="1">
        <v>0.36601027969359801</v>
      </c>
      <c r="AB100" s="1">
        <v>0.56284600584729705</v>
      </c>
      <c r="AC100" s="1">
        <v>0.42379599814764601</v>
      </c>
      <c r="AD100" s="1">
        <v>0.35704979805603199</v>
      </c>
      <c r="AE100" s="1">
        <v>0.26016076088178702</v>
      </c>
      <c r="AF100" s="1">
        <f>AVERAGE(G100:AE100)</f>
        <v>0.32469441332514953</v>
      </c>
    </row>
    <row r="101" spans="2:32" x14ac:dyDescent="0.2">
      <c r="D101" s="1">
        <v>10</v>
      </c>
      <c r="G101" s="1">
        <v>0.12565925412119699</v>
      </c>
      <c r="H101" s="1">
        <v>0.34574310590999902</v>
      </c>
      <c r="I101" s="1">
        <v>0.35357613061936799</v>
      </c>
      <c r="J101" s="1">
        <v>6.6286641509918601E-2</v>
      </c>
      <c r="K101" s="1">
        <v>0.54684380722577697</v>
      </c>
      <c r="L101" s="1">
        <v>0.37237397742463502</v>
      </c>
      <c r="M101" s="1">
        <v>0.57348131548715298</v>
      </c>
      <c r="N101" s="1">
        <v>0.42983835939638698</v>
      </c>
    </row>
    <row r="104" spans="2:32" x14ac:dyDescent="0.2">
      <c r="B104" s="1" t="s">
        <v>88</v>
      </c>
      <c r="C104" s="1" t="s">
        <v>61</v>
      </c>
      <c r="E104" s="1" t="s">
        <v>89</v>
      </c>
      <c r="F104" s="1" t="s">
        <v>63</v>
      </c>
      <c r="G104" s="1">
        <v>0.159524203770399</v>
      </c>
      <c r="H104" s="1">
        <v>0.24619174617423201</v>
      </c>
      <c r="I104" s="1">
        <v>0.29145803463289</v>
      </c>
      <c r="J104" s="1">
        <v>0.14308374372546501</v>
      </c>
      <c r="K104" s="1">
        <v>0.28845472566666702</v>
      </c>
      <c r="L104" s="1">
        <v>0.17638586004446399</v>
      </c>
      <c r="M104" s="1">
        <v>0.394953970017766</v>
      </c>
      <c r="N104" s="1">
        <v>0.24907835587511101</v>
      </c>
      <c r="O104" s="1">
        <v>0.32354227234045302</v>
      </c>
      <c r="P104" s="1">
        <v>0.24625239114731201</v>
      </c>
      <c r="Q104" s="1">
        <v>0.21703855141828901</v>
      </c>
      <c r="R104" s="1">
        <v>0.19739935022281799</v>
      </c>
      <c r="S104" s="1">
        <v>0.28223634989853402</v>
      </c>
      <c r="T104" s="1">
        <v>0.31124473645761602</v>
      </c>
      <c r="U104" s="1">
        <v>0.22122363697839301</v>
      </c>
      <c r="V104" s="1">
        <v>0.24533435422737601</v>
      </c>
      <c r="W104" s="1">
        <v>0.16944692446418699</v>
      </c>
      <c r="X104" s="1">
        <v>0.182402132585711</v>
      </c>
      <c r="Y104" s="1">
        <v>0.29849708010585202</v>
      </c>
      <c r="Z104" s="1">
        <v>0.178811112356039</v>
      </c>
      <c r="AA104" s="1">
        <v>0.244247933258878</v>
      </c>
      <c r="AB104" s="1">
        <v>0.305742000567503</v>
      </c>
      <c r="AC104" s="1">
        <v>0.180210267822313</v>
      </c>
      <c r="AD104" s="1">
        <v>0.16701009319224999</v>
      </c>
      <c r="AE104" s="1">
        <v>0.238408160804983</v>
      </c>
      <c r="AF104" s="1">
        <f>AVERAGE(G104:AE104)</f>
        <v>0.23832711951022001</v>
      </c>
    </row>
    <row r="105" spans="2:32" x14ac:dyDescent="0.2">
      <c r="B105" s="1" t="s">
        <v>88</v>
      </c>
      <c r="C105" s="1" t="s">
        <v>86</v>
      </c>
      <c r="E105" s="1" t="s">
        <v>76</v>
      </c>
      <c r="F105" s="1" t="s">
        <v>63</v>
      </c>
      <c r="G105" s="1">
        <v>0.27611297967610698</v>
      </c>
      <c r="H105" s="1">
        <v>0.24743973843081801</v>
      </c>
      <c r="I105" s="1">
        <v>0.27316159522735001</v>
      </c>
      <c r="J105" s="1">
        <v>0.26285236744805301</v>
      </c>
      <c r="K105" s="1">
        <v>0.29654755281459699</v>
      </c>
      <c r="L105" s="1">
        <v>0.28428920963896998</v>
      </c>
      <c r="M105" s="1">
        <v>0.35639602510863699</v>
      </c>
      <c r="N105" s="1">
        <v>0.27782901509521002</v>
      </c>
      <c r="O105" s="1">
        <v>0.31280898877207097</v>
      </c>
      <c r="P105" s="1">
        <v>0.22821920878378399</v>
      </c>
      <c r="Q105" s="1">
        <v>0.24957775098420201</v>
      </c>
      <c r="R105" s="1">
        <v>0.25216813106658797</v>
      </c>
      <c r="S105" s="1">
        <v>0.28189661343212602</v>
      </c>
      <c r="T105" s="1">
        <v>0.27060947401136798</v>
      </c>
      <c r="U105" s="1">
        <v>0.23170693304089601</v>
      </c>
      <c r="V105" s="1">
        <v>0.25</v>
      </c>
      <c r="W105" s="1">
        <v>0.35764552166230701</v>
      </c>
      <c r="X105" s="1">
        <v>0.36973553105621598</v>
      </c>
      <c r="Y105" s="1">
        <v>0.33</v>
      </c>
      <c r="Z105" s="1">
        <v>0.34518193506736899</v>
      </c>
      <c r="AA105" s="1">
        <v>0.25871949321175802</v>
      </c>
      <c r="AB105" s="1">
        <v>0.47</v>
      </c>
      <c r="AC105" s="1">
        <v>0.33903573865548697</v>
      </c>
      <c r="AD105" s="1">
        <v>0.1</v>
      </c>
      <c r="AE105" s="1">
        <v>0.32177271205657398</v>
      </c>
      <c r="AF105" s="1">
        <f>AVERAGE(G105:AE105)</f>
        <v>0.2897482606096195</v>
      </c>
    </row>
    <row r="106" spans="2:32" x14ac:dyDescent="0.2">
      <c r="B106" s="1" t="s">
        <v>88</v>
      </c>
      <c r="C106" s="1" t="s">
        <v>61</v>
      </c>
      <c r="E106" s="1" t="s">
        <v>76</v>
      </c>
      <c r="F106" s="1" t="s">
        <v>63</v>
      </c>
      <c r="G106" s="1">
        <v>0.15960191745916799</v>
      </c>
      <c r="H106" s="1">
        <v>0.24443560194764399</v>
      </c>
      <c r="I106" s="1">
        <v>0.29146558031215702</v>
      </c>
      <c r="J106" s="1">
        <v>0.14343340437304999</v>
      </c>
      <c r="K106" s="1">
        <v>0.28949494789365798</v>
      </c>
      <c r="L106" s="1">
        <v>0.17641903013018301</v>
      </c>
      <c r="M106" s="1">
        <v>0.39654432434947701</v>
      </c>
      <c r="N106" s="1">
        <v>0.248735480739076</v>
      </c>
      <c r="O106" s="1">
        <v>0.32354227234045302</v>
      </c>
      <c r="P106" s="1">
        <v>0.24730201605250299</v>
      </c>
      <c r="Q106" s="1">
        <v>0.21630084129184901</v>
      </c>
      <c r="R106" s="1">
        <v>0.19868086064943999</v>
      </c>
      <c r="S106" s="1">
        <v>0.282541588374637</v>
      </c>
      <c r="T106" s="1">
        <v>0.31131799277431799</v>
      </c>
      <c r="U106" s="1">
        <v>0.220745022383354</v>
      </c>
      <c r="V106" s="1">
        <v>0.24255948651258299</v>
      </c>
      <c r="W106" s="1">
        <v>0.168320893050774</v>
      </c>
      <c r="X106" s="1">
        <v>0.18511557454309099</v>
      </c>
      <c r="Y106" s="1">
        <v>0.29856341276300902</v>
      </c>
      <c r="Z106" s="1">
        <v>0.178195155377705</v>
      </c>
      <c r="AA106" s="1">
        <v>0.244692105466503</v>
      </c>
      <c r="AB106" s="1">
        <v>0.30866063026503499</v>
      </c>
      <c r="AC106" s="1">
        <v>0.18017451355348299</v>
      </c>
      <c r="AD106" s="1">
        <v>0.16634681384804501</v>
      </c>
      <c r="AE106" s="1">
        <v>0.23623647832540701</v>
      </c>
      <c r="AF106" s="1">
        <f>AVERAGE(G106:AE106)</f>
        <v>0.23837703779106412</v>
      </c>
    </row>
    <row r="108" spans="2:32" x14ac:dyDescent="0.2">
      <c r="B108" s="1" t="s">
        <v>88</v>
      </c>
      <c r="C108" s="1" t="s">
        <v>92</v>
      </c>
      <c r="E108" s="1" t="s">
        <v>76</v>
      </c>
      <c r="F108" s="1" t="s">
        <v>63</v>
      </c>
      <c r="G108" s="1">
        <v>0.15393205549007699</v>
      </c>
      <c r="H108" s="1">
        <v>0.12943591277317701</v>
      </c>
      <c r="I108" s="1">
        <v>0.127034266244128</v>
      </c>
      <c r="J108" s="1">
        <v>0.179828143418367</v>
      </c>
      <c r="K108" s="1">
        <v>0.27793115983106798</v>
      </c>
      <c r="L108" s="1">
        <v>0.21865950089112299</v>
      </c>
      <c r="M108" s="1">
        <v>0.221645508554669</v>
      </c>
      <c r="N108" s="1">
        <v>0.19068788429164099</v>
      </c>
      <c r="O108" s="1">
        <v>0.204986270760179</v>
      </c>
      <c r="P108" s="1">
        <v>0.21444296360339801</v>
      </c>
      <c r="Q108" s="1">
        <v>0.18151224255885001</v>
      </c>
      <c r="R108" s="1">
        <v>0.118583668675872</v>
      </c>
      <c r="S108" s="1">
        <v>0.14085310178264199</v>
      </c>
      <c r="T108" s="1">
        <v>0.145254485094234</v>
      </c>
      <c r="U108" s="1">
        <v>0.165915865419376</v>
      </c>
      <c r="V108" s="1">
        <v>0.25129136616887399</v>
      </c>
      <c r="W108" s="1">
        <v>0.158313669050201</v>
      </c>
      <c r="X108" s="1">
        <v>0.19448815534605901</v>
      </c>
      <c r="Y108" s="1">
        <v>0.125815786330254</v>
      </c>
      <c r="Z108" s="1">
        <v>0.15575469007145001</v>
      </c>
      <c r="AA108" s="1">
        <v>0.23144706297853301</v>
      </c>
      <c r="AB108" s="1">
        <v>9.6290566843067998E-2</v>
      </c>
      <c r="AC108" s="1">
        <v>0.175197387008488</v>
      </c>
      <c r="AD108" s="1">
        <v>-3.2691514673661097E-2</v>
      </c>
      <c r="AE108" s="1">
        <v>0.16921264963327701</v>
      </c>
      <c r="AF108" s="1">
        <f>AVERAGE(G108:AE108)</f>
        <v>0.16783291392581379</v>
      </c>
    </row>
    <row r="110" spans="2:32" x14ac:dyDescent="0.2">
      <c r="G110" s="1">
        <v>0.34621683659800501</v>
      </c>
      <c r="H110" s="1">
        <v>0.39908859745728997</v>
      </c>
      <c r="I110" s="1">
        <v>0.39315698407993099</v>
      </c>
      <c r="J110" s="1">
        <v>0.26459763741437498</v>
      </c>
      <c r="K110" s="1">
        <v>0.434681858087759</v>
      </c>
      <c r="L110" s="1">
        <v>0.41628977070449702</v>
      </c>
      <c r="M110" s="1">
        <v>0.43139152276760401</v>
      </c>
      <c r="N110" s="1">
        <v>0.44081861802501898</v>
      </c>
      <c r="O110" s="1">
        <v>0.65519213470301196</v>
      </c>
      <c r="P110" s="1">
        <v>0.32821109725648401</v>
      </c>
      <c r="Q110" s="1">
        <v>0.32426929455991299</v>
      </c>
      <c r="R110" s="1">
        <v>0.339226852553769</v>
      </c>
      <c r="S110" s="1">
        <v>0.45549013446835201</v>
      </c>
      <c r="T110" s="1">
        <v>0.43541950669511997</v>
      </c>
      <c r="U110" s="1">
        <v>0.502837046648275</v>
      </c>
      <c r="V110" s="1">
        <v>0.44616632934643602</v>
      </c>
      <c r="W110" s="1">
        <v>0.397745117812838</v>
      </c>
      <c r="X110" s="1">
        <v>0.26760373399464199</v>
      </c>
      <c r="Y110" s="1">
        <v>0.28371610531069502</v>
      </c>
      <c r="Z110" s="1">
        <v>0.33674493612960299</v>
      </c>
      <c r="AA110" s="1">
        <v>0.33486483088657398</v>
      </c>
      <c r="AB110" s="1">
        <v>0.41813978688521702</v>
      </c>
      <c r="AC110" s="1">
        <v>0.28775586017375998</v>
      </c>
      <c r="AD110" s="1">
        <v>0.158402348799493</v>
      </c>
      <c r="AE110" s="1">
        <v>0.209588519344729</v>
      </c>
      <c r="AF110" s="1">
        <f>AVERAGE(G110:AE110)</f>
        <v>0.37230461842813567</v>
      </c>
    </row>
    <row r="112" spans="2:32" x14ac:dyDescent="0.2">
      <c r="B112" s="1" t="s">
        <v>119</v>
      </c>
      <c r="C112" s="1" t="s">
        <v>120</v>
      </c>
      <c r="E112" s="1" t="s">
        <v>89</v>
      </c>
      <c r="F112" s="1" t="s">
        <v>64</v>
      </c>
      <c r="G112" s="1">
        <v>0.30492035489896901</v>
      </c>
      <c r="H112" s="1">
        <v>0.22038680518704201</v>
      </c>
      <c r="I112" s="1">
        <v>0.29911064181602498</v>
      </c>
      <c r="J112" s="1">
        <v>0.25099747183490501</v>
      </c>
      <c r="K112" s="1">
        <v>0.39012914545365801</v>
      </c>
      <c r="L112" s="1">
        <v>0.30354840481391099</v>
      </c>
      <c r="M112" s="1">
        <v>0.43382992423660999</v>
      </c>
      <c r="N112" s="1">
        <v>0.37124969639417099</v>
      </c>
      <c r="O112" s="1">
        <v>0.50070380414226401</v>
      </c>
      <c r="P112" s="1">
        <v>0.24356090745660999</v>
      </c>
      <c r="Q112" s="1">
        <v>0.28330501524815099</v>
      </c>
      <c r="R112" s="1">
        <v>0.274825336985563</v>
      </c>
      <c r="S112" s="1">
        <v>0.194397379145785</v>
      </c>
      <c r="T112" s="1">
        <v>0.386126369216375</v>
      </c>
      <c r="U112" s="1">
        <v>0.260405120723053</v>
      </c>
      <c r="V112" s="1">
        <v>0.37343591316855601</v>
      </c>
      <c r="W112" s="1">
        <v>0.37132792207984799</v>
      </c>
      <c r="X112" s="1">
        <v>0.27982811752541398</v>
      </c>
      <c r="Y112" s="1">
        <v>0.37892896487391298</v>
      </c>
      <c r="Z112" s="1">
        <v>0.27318818703445702</v>
      </c>
      <c r="AA112" s="1">
        <v>0.35845371284543698</v>
      </c>
      <c r="AB112" s="1">
        <v>0.49019027981116903</v>
      </c>
      <c r="AC112" s="1">
        <v>0.32057961631286902</v>
      </c>
      <c r="AD112" s="1">
        <v>5.42165014885721E-2</v>
      </c>
      <c r="AE112" s="1">
        <v>0.373516541371126</v>
      </c>
      <c r="AF112" s="1">
        <f>AVERAGE(G112:AE112)</f>
        <v>0.31964648536257811</v>
      </c>
    </row>
    <row r="114" spans="2:32" x14ac:dyDescent="0.2">
      <c r="B114" s="1" t="s">
        <v>119</v>
      </c>
      <c r="C114" s="1" t="s">
        <v>122</v>
      </c>
      <c r="E114" s="1" t="s">
        <v>76</v>
      </c>
      <c r="F114" s="1" t="s">
        <v>64</v>
      </c>
      <c r="G114" s="1">
        <v>0.117065331675115</v>
      </c>
      <c r="H114" s="1">
        <v>0.14220453591321899</v>
      </c>
      <c r="I114" s="1">
        <v>0.32308349351528998</v>
      </c>
      <c r="J114" s="1">
        <v>0.17789146351093699</v>
      </c>
      <c r="K114" s="1">
        <v>0.394749246676872</v>
      </c>
      <c r="L114" s="1">
        <v>0.32514306210627603</v>
      </c>
      <c r="M114" s="1">
        <v>0.31094705491945601</v>
      </c>
      <c r="N114" s="1">
        <v>0.25189338926437799</v>
      </c>
      <c r="O114" s="1">
        <v>0.32477557197363599</v>
      </c>
      <c r="P114" s="1">
        <v>0.27194054384664101</v>
      </c>
      <c r="Q114" s="1">
        <v>0.29670901008446299</v>
      </c>
      <c r="R114" s="1">
        <v>0.21727562541019199</v>
      </c>
      <c r="S114" s="1">
        <v>0.12402677331364299</v>
      </c>
      <c r="T114" s="1">
        <v>0.34086624325841303</v>
      </c>
      <c r="U114" s="1">
        <v>0.31349820165364001</v>
      </c>
      <c r="V114" s="1">
        <v>4.8462670712262602E-2</v>
      </c>
      <c r="W114" s="1">
        <v>0.12607475766287299</v>
      </c>
      <c r="X114" s="1">
        <v>0.190849372037735</v>
      </c>
      <c r="Y114" s="1">
        <v>0.18298014833338899</v>
      </c>
      <c r="Z114" s="1">
        <v>0.32150767395249802</v>
      </c>
      <c r="AA114" s="1">
        <v>0.13576505813755199</v>
      </c>
      <c r="AB114" s="1">
        <v>-1.7194226344079199E-2</v>
      </c>
      <c r="AC114" s="1">
        <v>0.40753136986528599</v>
      </c>
      <c r="AD114" s="1">
        <v>0.36329390944907602</v>
      </c>
      <c r="AE114" s="1">
        <v>0.170777988394929</v>
      </c>
      <c r="AF114" s="1">
        <f>AVERAGE(G114:AE114)</f>
        <v>0.2344847307729476</v>
      </c>
    </row>
    <row r="116" spans="2:32" x14ac:dyDescent="0.2">
      <c r="B116" s="1" t="s">
        <v>119</v>
      </c>
      <c r="C116" s="1" t="s">
        <v>61</v>
      </c>
      <c r="E116" s="1" t="s">
        <v>76</v>
      </c>
      <c r="F116" s="1" t="s">
        <v>64</v>
      </c>
      <c r="G116" s="1">
        <v>0.21528724837098101</v>
      </c>
      <c r="H116" s="1">
        <v>0.28206065038495498</v>
      </c>
      <c r="I116" s="1">
        <v>0.331521749164156</v>
      </c>
      <c r="J116" s="1">
        <v>0.16870431179849801</v>
      </c>
      <c r="K116" s="1">
        <v>0.363166756071367</v>
      </c>
      <c r="L116" s="1">
        <v>0.24087013711882399</v>
      </c>
      <c r="M116" s="1">
        <v>0.52293438863325503</v>
      </c>
      <c r="N116" s="1">
        <v>0.33622539770954002</v>
      </c>
      <c r="O116" s="1">
        <v>0.46357282705911301</v>
      </c>
      <c r="P116" s="1">
        <v>0.269754912204139</v>
      </c>
      <c r="Q116" s="1">
        <v>0.26193696329573202</v>
      </c>
      <c r="R116" s="1">
        <v>0.26438107045589399</v>
      </c>
      <c r="S116" s="1">
        <v>0.37572554379102102</v>
      </c>
      <c r="T116" s="1">
        <v>0.42718594805230298</v>
      </c>
      <c r="U116" s="1">
        <v>0.32326179133330701</v>
      </c>
      <c r="V116" s="1">
        <v>0.326400696152989</v>
      </c>
      <c r="W116" s="1">
        <v>0.21794939381099299</v>
      </c>
      <c r="X116" s="1">
        <v>0.246215012092381</v>
      </c>
      <c r="Y116" s="1">
        <v>0.39614661011864299</v>
      </c>
      <c r="Z116" s="1">
        <v>0.233872357442374</v>
      </c>
      <c r="AA116" s="1">
        <v>0.31736788267933802</v>
      </c>
      <c r="AB116" s="1">
        <v>0.425470420873095</v>
      </c>
      <c r="AC116" s="1">
        <v>0.23677598983923201</v>
      </c>
      <c r="AD116" s="1">
        <v>0.20868310071599899</v>
      </c>
      <c r="AE116" s="1">
        <v>0.314351128588024</v>
      </c>
      <c r="AF116" s="1">
        <f>AVERAGE(G116:AE116)</f>
        <v>0.31079289151024608</v>
      </c>
    </row>
    <row r="118" spans="2:32" x14ac:dyDescent="0.2">
      <c r="B118" s="1" t="s">
        <v>119</v>
      </c>
      <c r="C118" s="1" t="s">
        <v>61</v>
      </c>
      <c r="E118" s="1" t="s">
        <v>76</v>
      </c>
      <c r="F118" s="1" t="s">
        <v>63</v>
      </c>
      <c r="G118" s="1">
        <v>0.14494193929545901</v>
      </c>
      <c r="H118" s="1">
        <v>0.22699540672231699</v>
      </c>
      <c r="I118" s="1">
        <v>0.28624859699314897</v>
      </c>
      <c r="J118" s="1">
        <v>0.121261360662144</v>
      </c>
      <c r="K118" s="1">
        <v>0.26854654378492598</v>
      </c>
      <c r="L118" s="1">
        <v>0.16479605903768299</v>
      </c>
      <c r="M118" s="1">
        <v>0.41341454364214603</v>
      </c>
      <c r="N118" s="1">
        <v>0.24657916411305</v>
      </c>
      <c r="O118" s="1">
        <v>0.31900267401641602</v>
      </c>
      <c r="P118" s="1">
        <v>0.24341268227260601</v>
      </c>
      <c r="Q118" s="1">
        <v>0.21711329164038901</v>
      </c>
      <c r="R118" s="1">
        <v>0.182902130476333</v>
      </c>
      <c r="S118" s="1">
        <v>0.27659693375491401</v>
      </c>
      <c r="T118" s="1">
        <v>0.31141892067223997</v>
      </c>
      <c r="U118" s="1">
        <v>0.21394758833417701</v>
      </c>
      <c r="V118" s="1">
        <v>0.24117934679981701</v>
      </c>
      <c r="W118" s="1">
        <v>0.152050207585465</v>
      </c>
      <c r="X118" s="1">
        <v>0.18189036988854099</v>
      </c>
      <c r="Y118" s="1">
        <v>0.30689803938832899</v>
      </c>
      <c r="Z118" s="1">
        <v>0.17309374059591601</v>
      </c>
      <c r="AA118" s="1">
        <v>0.235414299715271</v>
      </c>
      <c r="AB118" s="1">
        <v>0.33220637502126099</v>
      </c>
      <c r="AC118" s="1">
        <v>0.17729551501601701</v>
      </c>
      <c r="AD118" s="1">
        <v>0.17618707208064899</v>
      </c>
      <c r="AE118" s="1">
        <v>0.236909753794081</v>
      </c>
      <c r="AF118" s="1">
        <f>AVERAGE(G118:AE118)</f>
        <v>0.23401210221213187</v>
      </c>
    </row>
    <row r="122" spans="2:32" x14ac:dyDescent="0.2">
      <c r="B122" s="1" t="s">
        <v>119</v>
      </c>
      <c r="C122" s="1" t="s">
        <v>120</v>
      </c>
      <c r="E122" s="1" t="s">
        <v>126</v>
      </c>
      <c r="F122" s="1" t="s">
        <v>63</v>
      </c>
      <c r="G122" s="1">
        <v>0.27218726375386698</v>
      </c>
      <c r="H122" s="1">
        <v>0.215178558174666</v>
      </c>
      <c r="I122" s="1">
        <v>0.26757000225596</v>
      </c>
      <c r="J122" s="1">
        <v>0.231317813257193</v>
      </c>
      <c r="K122" s="1">
        <v>0.321644659659092</v>
      </c>
      <c r="L122" s="9">
        <v>0.28428920963896998</v>
      </c>
      <c r="M122" s="1">
        <v>0.38339326971689103</v>
      </c>
      <c r="N122" s="1">
        <v>0.28503262129510298</v>
      </c>
      <c r="O122" s="1">
        <v>0.36853203974909998</v>
      </c>
      <c r="P122" s="1">
        <v>0.22870068406125599</v>
      </c>
      <c r="Q122" s="1">
        <v>0.26633666450191201</v>
      </c>
      <c r="R122" s="1">
        <v>0.24792807912683601</v>
      </c>
      <c r="S122" s="9">
        <v>0.28189661343212602</v>
      </c>
      <c r="T122" s="1">
        <v>0.312481287741951</v>
      </c>
      <c r="U122" s="9">
        <v>0.23170693304089601</v>
      </c>
      <c r="V122" s="1">
        <v>0.30195191837102697</v>
      </c>
      <c r="W122" s="1">
        <v>0.33677499790837201</v>
      </c>
      <c r="X122" s="1">
        <v>0.28496707547128203</v>
      </c>
      <c r="Y122" s="1">
        <v>0.31920887823820099</v>
      </c>
      <c r="Z122" s="1">
        <v>0.34518193506736899</v>
      </c>
      <c r="AA122" s="1">
        <v>0.29923195835288202</v>
      </c>
      <c r="AB122" s="1">
        <v>0.42888308755938498</v>
      </c>
      <c r="AC122" s="1">
        <v>0.33903573865548697</v>
      </c>
      <c r="AD122" s="1">
        <v>0.25</v>
      </c>
      <c r="AE122" s="1">
        <v>0.31955165045670098</v>
      </c>
      <c r="AF122" s="1">
        <f>AVERAGE(G122:AE122)</f>
        <v>0.296919317579461</v>
      </c>
    </row>
    <row r="123" spans="2:32" x14ac:dyDescent="0.2">
      <c r="G123" s="1">
        <v>0.27218726375386698</v>
      </c>
      <c r="H123" s="1">
        <v>0.215178558174666</v>
      </c>
      <c r="I123" s="1">
        <v>0.26757000225596</v>
      </c>
      <c r="J123" s="1">
        <v>0.231317813257193</v>
      </c>
      <c r="K123" s="1">
        <v>0.321644659659092</v>
      </c>
      <c r="L123">
        <v>0.238451648001727</v>
      </c>
      <c r="M123" s="1">
        <v>0.38339326971689103</v>
      </c>
      <c r="N123" s="1">
        <v>0.28503262129510298</v>
      </c>
      <c r="O123" s="1">
        <v>0.36853203974909998</v>
      </c>
      <c r="P123" s="1">
        <v>0.22870068406125599</v>
      </c>
      <c r="Q123" s="1">
        <v>0.26633666450191201</v>
      </c>
      <c r="R123" s="1">
        <v>0.24792807912683601</v>
      </c>
      <c r="S123">
        <v>0.15001271052271201</v>
      </c>
      <c r="T123" s="1">
        <v>0.312481287741951</v>
      </c>
      <c r="U123">
        <v>0.16898620471374101</v>
      </c>
      <c r="V123" s="1">
        <v>0.30195191837102697</v>
      </c>
      <c r="W123" s="1">
        <v>0.33677499790837201</v>
      </c>
      <c r="X123" s="1">
        <v>0.28496707547128203</v>
      </c>
      <c r="Y123" s="1">
        <v>0.31920887823820099</v>
      </c>
      <c r="Z123" s="1">
        <v>0.23571131301802301</v>
      </c>
      <c r="AA123" s="1">
        <v>0.29923195835288202</v>
      </c>
      <c r="AB123" s="1">
        <v>0.42888308755938498</v>
      </c>
      <c r="AC123" s="1">
        <v>0.28982349051548201</v>
      </c>
      <c r="AD123" s="1">
        <v>5.7255614050474003E-2</v>
      </c>
      <c r="AE123" s="1">
        <v>0.31955165045670098</v>
      </c>
    </row>
    <row r="125" spans="2:32" x14ac:dyDescent="0.2">
      <c r="B125" s="1" t="s">
        <v>119</v>
      </c>
      <c r="C125" s="1" t="s">
        <v>61</v>
      </c>
      <c r="E125" s="1" t="s">
        <v>126</v>
      </c>
      <c r="F125" s="1" t="s">
        <v>63</v>
      </c>
      <c r="G125" s="1">
        <v>0.17746208119767201</v>
      </c>
      <c r="H125" s="1">
        <v>0.24063305475312799</v>
      </c>
      <c r="I125" s="1">
        <v>0.30825837316363902</v>
      </c>
      <c r="J125" s="1">
        <v>0.157842933595923</v>
      </c>
      <c r="K125" s="1">
        <v>0.30856646643067398</v>
      </c>
      <c r="L125" s="1">
        <v>0.178222030047026</v>
      </c>
      <c r="M125" s="1">
        <v>0.45193703800141599</v>
      </c>
      <c r="N125" s="1">
        <v>0.24244362009237899</v>
      </c>
      <c r="O125" s="1">
        <v>0.323757187996708</v>
      </c>
      <c r="P125" s="1">
        <v>0.27065365215069298</v>
      </c>
      <c r="Q125" s="1">
        <v>0.24299294798933599</v>
      </c>
      <c r="R125" s="1">
        <v>0.20672401298162399</v>
      </c>
      <c r="S125" s="1">
        <v>0.223198915670973</v>
      </c>
      <c r="T125" s="1">
        <v>0.34082265537295497</v>
      </c>
      <c r="U125" s="1">
        <v>0.187521416695002</v>
      </c>
      <c r="V125" s="1">
        <v>0.27080155958195101</v>
      </c>
      <c r="W125" s="1">
        <v>0.16645187777720599</v>
      </c>
      <c r="X125" s="1">
        <v>0.209438928570744</v>
      </c>
      <c r="Y125" s="1">
        <v>0.339377737713146</v>
      </c>
      <c r="Z125" s="1">
        <v>0.14231041083302601</v>
      </c>
      <c r="AA125" s="1">
        <v>0.262759990499703</v>
      </c>
      <c r="AB125" s="1">
        <v>0.36172609356303498</v>
      </c>
      <c r="AC125" s="1">
        <v>0.19651381073544599</v>
      </c>
      <c r="AD125" s="1">
        <v>0.21993505895695201</v>
      </c>
      <c r="AE125" s="1">
        <v>0.26864962495076899</v>
      </c>
      <c r="AF125" s="1">
        <f>AVERAGE(G125:AE125)</f>
        <v>0.25196005917284503</v>
      </c>
    </row>
    <row r="127" spans="2:32" x14ac:dyDescent="0.2">
      <c r="B127" s="1" t="s">
        <v>119</v>
      </c>
      <c r="C127" s="1" t="s">
        <v>122</v>
      </c>
      <c r="E127" s="1" t="s">
        <v>126</v>
      </c>
      <c r="F127" s="1" t="s">
        <v>63</v>
      </c>
      <c r="G127" s="1">
        <v>8.1873275509244905E-2</v>
      </c>
      <c r="H127" s="1">
        <v>0.13483958667078599</v>
      </c>
      <c r="I127" s="1">
        <v>0.29719958723430701</v>
      </c>
      <c r="J127" s="1">
        <v>0.15150285062682101</v>
      </c>
      <c r="K127" s="1">
        <v>0.34163589068650502</v>
      </c>
      <c r="L127" s="1">
        <v>0.28542144001416397</v>
      </c>
      <c r="M127" s="1">
        <v>0.26155209371529797</v>
      </c>
      <c r="N127" s="1">
        <v>0.190070367854414</v>
      </c>
      <c r="O127" s="1">
        <v>0.24037825357408399</v>
      </c>
      <c r="P127" s="1">
        <v>0.265137985242622</v>
      </c>
      <c r="Q127" s="1">
        <v>0.27213573687397602</v>
      </c>
      <c r="R127" s="1">
        <v>0.19188389577644499</v>
      </c>
      <c r="S127" s="1">
        <v>0.113613480904417</v>
      </c>
      <c r="T127" s="1">
        <v>0.26004400460771498</v>
      </c>
      <c r="U127" s="1">
        <v>0.24525955445731101</v>
      </c>
      <c r="V127" s="1">
        <v>2.37309151734439E-2</v>
      </c>
      <c r="W127" s="1">
        <v>9.5288318073308495E-2</v>
      </c>
      <c r="X127" s="1">
        <v>0.15603343425536201</v>
      </c>
      <c r="Y127" s="1">
        <v>0.15439101257080201</v>
      </c>
      <c r="Z127" s="1">
        <v>0.27461351703608</v>
      </c>
      <c r="AA127" s="1">
        <v>9.8928192920902505E-2</v>
      </c>
      <c r="AB127" s="1">
        <v>-3.6160464994038098E-2</v>
      </c>
      <c r="AC127" s="1">
        <v>0.33331890694372002</v>
      </c>
      <c r="AD127" s="1">
        <v>0.35199906744807802</v>
      </c>
      <c r="AE127" s="1">
        <v>0.14122189653621101</v>
      </c>
      <c r="AF127" s="1">
        <f>AVERAGE(G127:AE127)</f>
        <v>0.19703651198847927</v>
      </c>
    </row>
    <row r="131" spans="7:32" x14ac:dyDescent="0.2">
      <c r="G131" s="1">
        <v>0.28398481676526099</v>
      </c>
      <c r="H131" s="1">
        <v>0.24913575345563499</v>
      </c>
      <c r="I131" s="1">
        <v>0.26915329972610003</v>
      </c>
      <c r="J131" s="1">
        <v>0.20620303163042</v>
      </c>
      <c r="K131" s="1">
        <v>0.36526411530166603</v>
      </c>
      <c r="L131" s="1">
        <v>0.18896813855317399</v>
      </c>
      <c r="M131" s="1">
        <v>0.54844197930942296</v>
      </c>
      <c r="N131" s="1">
        <v>0.412167746988851</v>
      </c>
      <c r="O131" s="1">
        <v>0.49517884932101902</v>
      </c>
      <c r="P131" s="1">
        <v>0.22768398525991501</v>
      </c>
      <c r="Q131" s="1">
        <v>0.28337710590396198</v>
      </c>
      <c r="R131" s="1">
        <v>0.27758325999069</v>
      </c>
      <c r="S131" s="1">
        <v>0.26724311144098101</v>
      </c>
      <c r="T131" s="1">
        <v>0.408181527348562</v>
      </c>
      <c r="U131" s="1">
        <v>0.118329120254659</v>
      </c>
      <c r="V131" s="1">
        <v>0.366378798370808</v>
      </c>
      <c r="W131" s="1">
        <v>0.36363680718774799</v>
      </c>
      <c r="X131" s="1">
        <v>0.34116059399077098</v>
      </c>
      <c r="Y131" s="1">
        <v>0.448405884273954</v>
      </c>
      <c r="Z131" s="1">
        <v>0.247982869638804</v>
      </c>
      <c r="AA131" s="1">
        <v>0.36481679425510999</v>
      </c>
      <c r="AB131" s="1">
        <v>0.54625667925547805</v>
      </c>
      <c r="AC131" s="1">
        <v>0.42553965852057601</v>
      </c>
      <c r="AD131" s="1">
        <v>0.29078724347313101</v>
      </c>
      <c r="AE131" s="1">
        <v>0.220278657741724</v>
      </c>
      <c r="AF131" s="1">
        <f>AVERAGE(G131:AE131)</f>
        <v>0.32864559311833685</v>
      </c>
    </row>
    <row r="137" spans="7:32" x14ac:dyDescent="0.2">
      <c r="AC137" s="1" t="s">
        <v>131</v>
      </c>
      <c r="AD137" s="1">
        <v>0.55554753658241296</v>
      </c>
      <c r="AE137" s="1">
        <v>0.65248613249084098</v>
      </c>
    </row>
    <row r="139" spans="7:32" x14ac:dyDescent="0.2">
      <c r="AC139" s="1" t="s">
        <v>133</v>
      </c>
      <c r="AD139" s="1">
        <v>0.14691257124182799</v>
      </c>
      <c r="AE139" s="1">
        <v>0.36581214599891498</v>
      </c>
    </row>
    <row r="141" spans="7:32" x14ac:dyDescent="0.2">
      <c r="AC141" s="1" t="s">
        <v>132</v>
      </c>
      <c r="AD141" s="1">
        <v>0.26159015151898501</v>
      </c>
      <c r="AE141" s="1">
        <v>0.46953836367722601</v>
      </c>
    </row>
    <row r="143" spans="7:32" x14ac:dyDescent="0.2">
      <c r="AC143" s="1" t="s">
        <v>134</v>
      </c>
      <c r="AD143" s="1">
        <v>0.288338519967552</v>
      </c>
      <c r="AE143" s="1">
        <v>0.28565205207210498</v>
      </c>
    </row>
    <row r="145" spans="7:32" x14ac:dyDescent="0.2">
      <c r="AC145" s="1" t="s">
        <v>135</v>
      </c>
      <c r="AD145" s="1">
        <v>0.27616962884115398</v>
      </c>
      <c r="AE145" s="1">
        <v>0.242092049761399</v>
      </c>
    </row>
    <row r="148" spans="7:32" x14ac:dyDescent="0.2">
      <c r="AD148" s="1">
        <v>0.30721481654288402</v>
      </c>
      <c r="AE148" s="1">
        <v>0.190573857252815</v>
      </c>
    </row>
    <row r="150" spans="7:32" x14ac:dyDescent="0.2">
      <c r="AD150" s="1">
        <v>0.30872366581991401</v>
      </c>
      <c r="AE150" s="1">
        <v>0.20453110617897</v>
      </c>
    </row>
    <row r="152" spans="7:32" x14ac:dyDescent="0.2">
      <c r="G152" s="1">
        <v>0.439451259014143</v>
      </c>
      <c r="H152" s="1">
        <v>0.36967671509824901</v>
      </c>
      <c r="I152" s="1">
        <v>0.50545447033423396</v>
      </c>
      <c r="J152" s="1">
        <v>0.48766685270114102</v>
      </c>
    </row>
    <row r="154" spans="7:32" x14ac:dyDescent="0.2">
      <c r="G154" s="1">
        <v>0.44038562063021403</v>
      </c>
      <c r="H154" s="1">
        <v>0.36253058056480097</v>
      </c>
      <c r="I154" s="1">
        <v>0.50361303933483004</v>
      </c>
      <c r="J154" s="1">
        <v>0.48735410302111698</v>
      </c>
      <c r="K154" s="1">
        <v>0.479673483867045</v>
      </c>
      <c r="L154" s="1">
        <v>0.24853584985552599</v>
      </c>
    </row>
    <row r="156" spans="7:32" x14ac:dyDescent="0.2">
      <c r="G156" s="1">
        <v>0.53238016972347402</v>
      </c>
      <c r="H156" s="1">
        <v>0.39711073139601999</v>
      </c>
      <c r="I156" s="1">
        <v>0.46316547528587299</v>
      </c>
      <c r="J156" s="1">
        <v>0.51205094826336806</v>
      </c>
      <c r="K156" s="1">
        <v>0.52181617065397001</v>
      </c>
      <c r="L156" s="1">
        <v>0.35045327041725099</v>
      </c>
      <c r="M156" s="1">
        <v>0.57470542834106497</v>
      </c>
      <c r="N156" s="1">
        <v>0.26648074495227397</v>
      </c>
      <c r="O156" s="1">
        <v>0.36737229729186099</v>
      </c>
      <c r="P156" s="1">
        <v>0.440417892493489</v>
      </c>
      <c r="Q156" s="1">
        <v>0.65960615049612004</v>
      </c>
      <c r="R156" s="1">
        <v>0.68983213745821803</v>
      </c>
      <c r="S156" s="1">
        <v>0.51327795597637205</v>
      </c>
      <c r="T156" s="1">
        <v>0.44184535750215598</v>
      </c>
      <c r="U156" s="1">
        <v>0.50554855713230495</v>
      </c>
      <c r="V156" s="1">
        <v>0.27403570129388699</v>
      </c>
      <c r="W156" s="1">
        <v>0.48754551369229399</v>
      </c>
      <c r="X156" s="1">
        <v>0.50438791275059702</v>
      </c>
      <c r="Y156" s="1">
        <v>0.50682145802950695</v>
      </c>
      <c r="Z156" s="1">
        <v>0.59207553108534605</v>
      </c>
      <c r="AA156" s="1">
        <v>0.204254946926825</v>
      </c>
      <c r="AB156" s="1">
        <v>0.35695117702928703</v>
      </c>
      <c r="AC156" s="1">
        <v>0.63332496157157603</v>
      </c>
      <c r="AD156" s="1">
        <v>0.49065463316376801</v>
      </c>
      <c r="AE156" s="1">
        <v>0.68600065054252002</v>
      </c>
      <c r="AF156" s="1">
        <f>AVERAGE(G156:AE156)</f>
        <v>0.47888463093877687</v>
      </c>
    </row>
    <row r="159" spans="7:32" x14ac:dyDescent="0.2">
      <c r="G159" s="1">
        <v>0.334837681144253</v>
      </c>
      <c r="H159" s="1">
        <v>0.40033858011957302</v>
      </c>
      <c r="I159" s="1">
        <v>0.33717571144495501</v>
      </c>
      <c r="J159" s="1">
        <v>0.363041306216833</v>
      </c>
    </row>
    <row r="162" spans="6:16" x14ac:dyDescent="0.2">
      <c r="G162" s="1">
        <v>0.43520975516001997</v>
      </c>
      <c r="H162" s="1">
        <v>0.369973148426397</v>
      </c>
      <c r="I162" s="1">
        <v>0.50851697653829997</v>
      </c>
      <c r="J162" s="1">
        <v>0.48682877279300801</v>
      </c>
      <c r="K162" s="1">
        <v>0.47653683579759198</v>
      </c>
    </row>
    <row r="166" spans="6:16" x14ac:dyDescent="0.2">
      <c r="G166" s="1">
        <v>0.28193303153763999</v>
      </c>
      <c r="H166" s="1">
        <v>0.21985163182113401</v>
      </c>
      <c r="I166" s="1">
        <v>0.27257986649423499</v>
      </c>
      <c r="J166" s="1">
        <v>0.249589022508243</v>
      </c>
      <c r="K166" s="1">
        <v>0.32583895385567302</v>
      </c>
      <c r="L166" s="1">
        <v>0.14528381411424099</v>
      </c>
      <c r="M166" s="1">
        <v>0.56054885796824205</v>
      </c>
    </row>
    <row r="170" spans="6:16" x14ac:dyDescent="0.2">
      <c r="G170" s="1">
        <v>0.27070710824126798</v>
      </c>
      <c r="H170" s="1">
        <v>0.25116193811335102</v>
      </c>
    </row>
    <row r="173" spans="6:16" x14ac:dyDescent="0.2">
      <c r="F173" s="1" t="s">
        <v>136</v>
      </c>
      <c r="G173" s="1">
        <v>0.32353997983690702</v>
      </c>
      <c r="H173" s="1">
        <v>0.33969944619880599</v>
      </c>
      <c r="I173" s="1">
        <v>0.33717706534666397</v>
      </c>
      <c r="J173" s="1">
        <v>0.37439792638101499</v>
      </c>
    </row>
    <row r="176" spans="6:16" x14ac:dyDescent="0.2">
      <c r="G176" s="1">
        <v>0.282299619533602</v>
      </c>
      <c r="H176" s="1">
        <v>0.24145750990725501</v>
      </c>
      <c r="I176" s="1">
        <v>0.25529215129858701</v>
      </c>
      <c r="J176" s="1">
        <v>0.25318291370712598</v>
      </c>
      <c r="K176" s="1">
        <v>0.36480544296960599</v>
      </c>
      <c r="L176" s="1">
        <v>0.107926199381607</v>
      </c>
      <c r="M176" s="1">
        <v>0.55466084579206199</v>
      </c>
      <c r="N176" s="1">
        <v>0.39913359560179701</v>
      </c>
      <c r="O176" s="1">
        <v>0.45980991453081199</v>
      </c>
      <c r="P176" s="1">
        <v>0.22513718835358701</v>
      </c>
    </row>
    <row r="179" spans="6:32" x14ac:dyDescent="0.2">
      <c r="G179" s="1">
        <v>0.26577069159505401</v>
      </c>
      <c r="H179" s="1">
        <v>0.22372564950572499</v>
      </c>
      <c r="I179" s="1">
        <v>0.22826899414587901</v>
      </c>
    </row>
    <row r="183" spans="6:32" x14ac:dyDescent="0.2">
      <c r="G183" s="1">
        <v>0.33537388395867002</v>
      </c>
      <c r="H183" s="1">
        <v>0.32474855787913398</v>
      </c>
      <c r="I183" s="1">
        <v>0.347200072925894</v>
      </c>
      <c r="J183" s="1">
        <v>0.35261853355677802</v>
      </c>
    </row>
    <row r="187" spans="6:32" x14ac:dyDescent="0.2">
      <c r="F187" s="1" t="s">
        <v>137</v>
      </c>
      <c r="G187" s="1">
        <v>0.205621838077476</v>
      </c>
      <c r="H187" s="1">
        <v>0.27538792612259899</v>
      </c>
    </row>
    <row r="189" spans="6:32" x14ac:dyDescent="0.2">
      <c r="F189" s="1" t="s">
        <v>138</v>
      </c>
      <c r="G189" s="1">
        <v>0.14295739254457199</v>
      </c>
      <c r="H189" s="1">
        <v>0.23465945577782099</v>
      </c>
      <c r="I189" s="1">
        <v>0.256169035639006</v>
      </c>
      <c r="J189" s="1">
        <v>8.2587032794782994E-2</v>
      </c>
      <c r="K189" s="1">
        <v>0.44254859858891199</v>
      </c>
      <c r="L189" s="1">
        <v>0.11754625859206</v>
      </c>
      <c r="M189" s="1">
        <v>0.59693939708167998</v>
      </c>
      <c r="N189" s="1">
        <v>0.327387279167835</v>
      </c>
      <c r="O189" s="1">
        <v>0.55431914728620502</v>
      </c>
      <c r="P189" s="1">
        <v>0.28200764077166202</v>
      </c>
      <c r="Q189" s="1">
        <v>0.35803068899277701</v>
      </c>
      <c r="R189" s="1">
        <v>0.169807838450689</v>
      </c>
      <c r="S189" s="1">
        <v>0.33633259385021902</v>
      </c>
      <c r="T189" s="1">
        <v>0.44488668548298999</v>
      </c>
      <c r="U189" s="1">
        <v>-0.113139558972916</v>
      </c>
      <c r="V189" s="1">
        <v>0.39766799514245299</v>
      </c>
      <c r="W189" s="1">
        <v>8.1479890860319898E-2</v>
      </c>
      <c r="X189" s="1">
        <v>0.36018594596547499</v>
      </c>
      <c r="Y189" s="1">
        <v>0.46740360364094802</v>
      </c>
      <c r="Z189" s="1">
        <v>0.27475289733765801</v>
      </c>
      <c r="AA189" s="1">
        <v>0.35465266079022201</v>
      </c>
      <c r="AB189" s="1">
        <v>0.60655001612900294</v>
      </c>
      <c r="AC189" s="1">
        <v>0.28138927103533101</v>
      </c>
      <c r="AD189" s="1">
        <v>0.27680609080701102</v>
      </c>
      <c r="AE189" s="1">
        <v>0.38076607840867499</v>
      </c>
      <c r="AF189" s="1">
        <f>AVERAGE(G189:AE189)</f>
        <v>0.30858775744661565</v>
      </c>
    </row>
    <row r="192" spans="6:32" x14ac:dyDescent="0.2">
      <c r="F192" s="1" t="s">
        <v>137</v>
      </c>
      <c r="G192" s="1">
        <v>0.20303793097457801</v>
      </c>
      <c r="H192" s="1">
        <v>0.28561165463782301</v>
      </c>
      <c r="I192" s="1">
        <v>0.28404914051389402</v>
      </c>
      <c r="J192" s="1">
        <v>0.13441807004237499</v>
      </c>
      <c r="K192" s="1">
        <v>0.45296633113934098</v>
      </c>
      <c r="L192" s="1">
        <v>0.18412541697472701</v>
      </c>
      <c r="M192" s="1">
        <v>0.60261139064684399</v>
      </c>
      <c r="N192" s="1">
        <v>0.37640637707865399</v>
      </c>
      <c r="O192" s="1">
        <v>0.55679244073166101</v>
      </c>
      <c r="P192" s="1">
        <v>0.29248351639364201</v>
      </c>
      <c r="Q192" s="1">
        <v>0.34951711844090899</v>
      </c>
      <c r="R192" s="1">
        <v>0.23659114333349601</v>
      </c>
      <c r="S192" s="1">
        <v>0.31901004734242</v>
      </c>
      <c r="T192" s="1">
        <v>0.46673738596766401</v>
      </c>
      <c r="U192" s="1">
        <v>6.19747973515044E-2</v>
      </c>
      <c r="V192" s="1">
        <v>0.402601796034527</v>
      </c>
      <c r="W192" s="1">
        <v>0.15926077644821199</v>
      </c>
      <c r="X192" s="1">
        <v>0.40278967238602398</v>
      </c>
      <c r="Y192" s="1">
        <v>0.49616491595194001</v>
      </c>
      <c r="Z192" s="1">
        <v>0.20385319472666699</v>
      </c>
      <c r="AA192" s="1">
        <v>0.36979699121026</v>
      </c>
      <c r="AB192" s="1">
        <v>0.60144018466604798</v>
      </c>
    </row>
    <row r="195" spans="6:32" x14ac:dyDescent="0.2">
      <c r="F195" s="1" t="s">
        <v>139</v>
      </c>
      <c r="G195" s="1">
        <v>0.20631825516194499</v>
      </c>
      <c r="H195" s="1">
        <v>0.27322308880352197</v>
      </c>
      <c r="I195" s="1">
        <v>0.27884272697221202</v>
      </c>
      <c r="J195" s="1">
        <v>0.11350559588152501</v>
      </c>
      <c r="K195" s="1">
        <v>0.45459160339839899</v>
      </c>
      <c r="L195" s="1">
        <v>0.18894623040969899</v>
      </c>
    </row>
    <row r="196" spans="6:32" x14ac:dyDescent="0.2">
      <c r="AB196" s="1">
        <f>AVERAGE(G189:AB189)</f>
        <v>0.30798784072338065</v>
      </c>
    </row>
    <row r="198" spans="6:32" x14ac:dyDescent="0.2">
      <c r="G198" s="1">
        <v>0.22246196216835301</v>
      </c>
      <c r="H198" s="1">
        <v>0.314091327291531</v>
      </c>
      <c r="I198" s="1">
        <v>0.28312397140998102</v>
      </c>
      <c r="J198" s="1">
        <v>0.15937905782824999</v>
      </c>
      <c r="K198" s="1">
        <v>0.42441064419748897</v>
      </c>
      <c r="L198" s="1">
        <v>0.190740669992877</v>
      </c>
      <c r="M198" s="1">
        <v>0.60336042117812505</v>
      </c>
      <c r="N198" s="1">
        <v>0.388035021476199</v>
      </c>
      <c r="O198" s="1">
        <v>0.47293167615471499</v>
      </c>
      <c r="P198" s="1">
        <v>0.29057298875371701</v>
      </c>
      <c r="Q198" s="1">
        <v>0.33933533244686298</v>
      </c>
      <c r="R198" s="1">
        <v>0.20865964070884599</v>
      </c>
      <c r="S198" s="1">
        <v>0.33204632267260298</v>
      </c>
    </row>
    <row r="199" spans="6:32" x14ac:dyDescent="0.2">
      <c r="AB199" s="1">
        <f>AVERAGE(G192:AB192)</f>
        <v>0.33828364968150954</v>
      </c>
    </row>
    <row r="204" spans="6:32" x14ac:dyDescent="0.2">
      <c r="F204" s="1" t="s">
        <v>140</v>
      </c>
      <c r="G204" s="1">
        <v>0.227805749198636</v>
      </c>
      <c r="H204" s="1">
        <v>0.31248482823401802</v>
      </c>
      <c r="I204" s="1">
        <v>0.28504000678988001</v>
      </c>
      <c r="J204" s="1">
        <v>0.16136448230412001</v>
      </c>
      <c r="K204" s="1">
        <v>0.41985556530027701</v>
      </c>
      <c r="L204" s="1">
        <v>0.17742288340713799</v>
      </c>
      <c r="M204" s="1">
        <v>0.61116347430072204</v>
      </c>
      <c r="N204" s="1">
        <v>0.38588229345860597</v>
      </c>
      <c r="O204" s="1">
        <v>0.47647222549356799</v>
      </c>
      <c r="P204" s="1">
        <v>0.29009868054882798</v>
      </c>
      <c r="Q204" s="1">
        <v>0.33568946319568299</v>
      </c>
      <c r="R204" s="1">
        <v>0.213358998720553</v>
      </c>
      <c r="S204" s="1">
        <v>0.33284104411321902</v>
      </c>
      <c r="T204" s="1">
        <v>0.46254364106878398</v>
      </c>
      <c r="U204" s="1">
        <v>7.2321835174634502E-2</v>
      </c>
      <c r="V204" s="1">
        <v>0.37487130881157799</v>
      </c>
      <c r="W204" s="1">
        <v>0.160513178156727</v>
      </c>
      <c r="X204" s="1">
        <v>0.40737839457512398</v>
      </c>
      <c r="Y204" s="1">
        <v>0.47130183776888501</v>
      </c>
      <c r="Z204" s="1">
        <v>0.235960712653</v>
      </c>
      <c r="AA204" s="1">
        <v>0.36989497224571199</v>
      </c>
      <c r="AB204" s="1">
        <v>0.562417737934234</v>
      </c>
      <c r="AC204" s="1">
        <v>0.33309788322600797</v>
      </c>
      <c r="AD204" s="1">
        <v>0.30024254303764197</v>
      </c>
      <c r="AE204" s="1">
        <v>0.37065668882973402</v>
      </c>
      <c r="AF204" s="1">
        <f>AVERAGE(G204:AE204)</f>
        <v>0.33402721714189243</v>
      </c>
    </row>
    <row r="208" spans="6:32" x14ac:dyDescent="0.2">
      <c r="F208" s="1" t="s">
        <v>145</v>
      </c>
      <c r="G208" s="1">
        <v>0.43353668370661003</v>
      </c>
      <c r="H208" s="1">
        <v>0.37861191707601499</v>
      </c>
      <c r="I208" s="1">
        <v>0.51067400829839005</v>
      </c>
      <c r="J208" s="1">
        <v>0.48155488432954802</v>
      </c>
      <c r="K208" s="1">
        <v>0.47581167309681199</v>
      </c>
      <c r="L208" s="1">
        <v>0.25969337044343599</v>
      </c>
      <c r="M208" s="1">
        <v>0.56046796096475704</v>
      </c>
      <c r="N208" s="1">
        <v>0.21625778994778</v>
      </c>
      <c r="O208" s="1">
        <v>0.282234469902018</v>
      </c>
      <c r="P208" s="1">
        <v>0.40361348590481499</v>
      </c>
      <c r="Q208" s="1">
        <v>0.65461501241918296</v>
      </c>
      <c r="R208" s="1">
        <v>0.630542066149828</v>
      </c>
      <c r="S208" s="1">
        <v>0.41945410960735802</v>
      </c>
      <c r="T208" s="1">
        <v>0.348981972358959</v>
      </c>
      <c r="U208" s="1">
        <v>0.41649418477990602</v>
      </c>
      <c r="V208" s="1">
        <v>5.3967221992195197E-2</v>
      </c>
      <c r="W208" s="1">
        <v>0.39638234841324299</v>
      </c>
      <c r="X208" s="1">
        <v>0.52710775291654299</v>
      </c>
      <c r="Y208" s="1">
        <v>0.45318049932265198</v>
      </c>
      <c r="Z208" s="1">
        <v>0.57192561287017696</v>
      </c>
      <c r="AA208" s="1">
        <v>0.125735171965149</v>
      </c>
      <c r="AB208" s="1">
        <v>0.21915697041150201</v>
      </c>
      <c r="AC208" s="1">
        <v>0.60881620139668002</v>
      </c>
      <c r="AD208" s="1">
        <v>0.55162731655452502</v>
      </c>
      <c r="AE208" s="1">
        <v>0.65074412494705003</v>
      </c>
      <c r="AF208" s="1">
        <f>AVERAGE(G208:AE208)</f>
        <v>0.42524747239100519</v>
      </c>
    </row>
    <row r="210" spans="5:32" x14ac:dyDescent="0.2">
      <c r="F210" s="1">
        <v>16</v>
      </c>
      <c r="G210" s="1">
        <v>0.47226057798937399</v>
      </c>
      <c r="H210" s="1">
        <v>0.36247793308064702</v>
      </c>
      <c r="I210" s="1">
        <v>0.51777024960340101</v>
      </c>
      <c r="J210" s="1">
        <v>0.52294688480820595</v>
      </c>
      <c r="K210" s="1">
        <v>0.55627926785807602</v>
      </c>
      <c r="L210" s="1">
        <v>0.40813061337916301</v>
      </c>
      <c r="M210" s="1">
        <v>0.56917167728451901</v>
      </c>
      <c r="N210" s="1">
        <v>0.32110216145920101</v>
      </c>
      <c r="O210" s="1">
        <v>0.42154040151118799</v>
      </c>
      <c r="P210" s="1">
        <v>0.42848513719358899</v>
      </c>
      <c r="Q210" s="1">
        <v>0.62248120704584597</v>
      </c>
      <c r="R210" s="1">
        <v>0.68792832038015905</v>
      </c>
      <c r="S210" s="1">
        <v>0.46860216950645101</v>
      </c>
      <c r="T210" s="1">
        <v>0.33930897860266701</v>
      </c>
      <c r="U210" s="1">
        <v>0.52831912629073097</v>
      </c>
      <c r="V210" s="1">
        <v>0.14916767967560399</v>
      </c>
      <c r="W210" s="1">
        <v>0.37373730499112101</v>
      </c>
      <c r="X210" s="1">
        <v>0.48738456739570701</v>
      </c>
      <c r="Y210" s="1">
        <v>0.60190222509087299</v>
      </c>
      <c r="Z210" s="1">
        <v>0.600942187444787</v>
      </c>
      <c r="AA210" s="1">
        <v>0.224518190928477</v>
      </c>
      <c r="AB210" s="1">
        <v>0.26790779499131401</v>
      </c>
      <c r="AC210" s="1">
        <v>0.66584126502259</v>
      </c>
      <c r="AD210" s="1">
        <v>0.64018670048239301</v>
      </c>
      <c r="AE210" s="1">
        <v>0.68524729084634495</v>
      </c>
      <c r="AF210" s="1">
        <f>AVERAGE(G210:AE210)</f>
        <v>0.47694559651449731</v>
      </c>
    </row>
    <row r="212" spans="5:32" x14ac:dyDescent="0.2">
      <c r="F212" s="1" t="s">
        <v>142</v>
      </c>
      <c r="G212" s="1">
        <v>0.31003828170302</v>
      </c>
      <c r="H212" s="1">
        <v>0.278527323149794</v>
      </c>
      <c r="I212" s="1">
        <v>0.39607446373042099</v>
      </c>
      <c r="J212" s="1">
        <v>0.37822336003833101</v>
      </c>
      <c r="K212" s="1">
        <v>0.38489192378115999</v>
      </c>
      <c r="L212" s="1">
        <v>0.27813011278814198</v>
      </c>
      <c r="M212" s="1">
        <v>0.39075531411930697</v>
      </c>
      <c r="N212" s="1">
        <v>0.232596105868006</v>
      </c>
      <c r="O212" s="1">
        <v>0.29231399814003201</v>
      </c>
      <c r="P212" s="1">
        <v>0.34501141118607298</v>
      </c>
      <c r="Q212" s="1">
        <v>0.47888137682214699</v>
      </c>
      <c r="R212" s="1">
        <v>0.49380424238729997</v>
      </c>
      <c r="S212" s="1">
        <v>0.324325938716713</v>
      </c>
      <c r="T212" s="1">
        <v>0.23364849700908299</v>
      </c>
      <c r="U212" s="1">
        <v>0.33107880900979397</v>
      </c>
      <c r="V212" s="1">
        <v>8.8943058943262696E-2</v>
      </c>
      <c r="W212" s="1">
        <v>0.231802780188758</v>
      </c>
      <c r="X212" s="1">
        <v>0.31675067075051899</v>
      </c>
      <c r="Y212" s="1">
        <v>0.47566006656329901</v>
      </c>
      <c r="Z212" s="1">
        <v>0.40150736077698601</v>
      </c>
      <c r="AA212" s="1">
        <v>0.14436386300197299</v>
      </c>
      <c r="AB212" s="1">
        <v>0.187642698031071</v>
      </c>
      <c r="AC212" s="1">
        <v>0.44646712593893501</v>
      </c>
      <c r="AD212" s="1">
        <v>0.52744952792711797</v>
      </c>
      <c r="AE212" s="1">
        <v>0.53124580295847501</v>
      </c>
      <c r="AF212" s="1">
        <f>AVERAGE(G212:AE212)</f>
        <v>0.34000536454118879</v>
      </c>
    </row>
    <row r="217" spans="5:32" x14ac:dyDescent="0.2">
      <c r="F217" s="1" t="s">
        <v>144</v>
      </c>
      <c r="G217" s="1">
        <v>0.426256185824195</v>
      </c>
      <c r="H217" s="1">
        <v>0.33985902688838299</v>
      </c>
      <c r="I217" s="1">
        <v>0.49523340205489202</v>
      </c>
      <c r="J217" s="1">
        <v>0.47124057284204401</v>
      </c>
      <c r="K217" s="1">
        <v>0.42039980703315999</v>
      </c>
      <c r="L217" s="1">
        <v>0.21391667386942401</v>
      </c>
      <c r="M217" s="1">
        <v>0.51207546775203505</v>
      </c>
      <c r="N217" s="1">
        <v>0.15635891959218701</v>
      </c>
      <c r="O217" s="1">
        <v>0.20046903313654599</v>
      </c>
      <c r="P217" s="1">
        <v>0.40026710502797702</v>
      </c>
      <c r="Q217" s="1">
        <v>0.61934130509083296</v>
      </c>
      <c r="R217" s="1">
        <v>0.60898727496388305</v>
      </c>
      <c r="S217" s="1">
        <v>0.37517939975673997</v>
      </c>
      <c r="T217" s="1">
        <v>0.29381765739566201</v>
      </c>
      <c r="U217" s="1">
        <v>0.366769501406917</v>
      </c>
      <c r="V217" s="1">
        <v>-2.00222651962016E-3</v>
      </c>
      <c r="W217" s="1">
        <v>0.33317686949747899</v>
      </c>
      <c r="X217" s="1">
        <v>0.488361554438763</v>
      </c>
      <c r="Y217" s="1">
        <v>0.413525155770683</v>
      </c>
      <c r="Z217" s="1">
        <v>0.55106581963960199</v>
      </c>
      <c r="AA217" s="1">
        <v>7.7513702655296501E-2</v>
      </c>
      <c r="AB217" s="1">
        <v>0.18315788579533099</v>
      </c>
      <c r="AC217" s="1">
        <v>0.579180710708463</v>
      </c>
      <c r="AD217" s="1">
        <v>0.53296934418350705</v>
      </c>
      <c r="AE217" s="1">
        <v>0.63090287341318996</v>
      </c>
      <c r="AF217" s="1">
        <f>AVERAGE(G217:AE217)</f>
        <v>0.38752092088870294</v>
      </c>
    </row>
    <row r="221" spans="5:32" x14ac:dyDescent="0.2">
      <c r="E221" s="1" t="s">
        <v>148</v>
      </c>
      <c r="F221" s="1" t="s">
        <v>146</v>
      </c>
      <c r="G221" s="1">
        <v>0.42515780537148101</v>
      </c>
      <c r="H221" s="1">
        <v>0.34697957154714398</v>
      </c>
      <c r="I221" s="1">
        <v>0.48923325467738199</v>
      </c>
      <c r="J221" s="1">
        <v>0.46101647742059498</v>
      </c>
      <c r="K221" s="1">
        <v>0.45804728622489799</v>
      </c>
      <c r="L221" s="1">
        <v>0.24478960128326599</v>
      </c>
      <c r="M221" s="1">
        <v>0.55234393078268196</v>
      </c>
      <c r="N221" s="1">
        <v>0.21095753342218601</v>
      </c>
      <c r="O221" s="1">
        <v>0.29212607183810901</v>
      </c>
      <c r="P221" s="1">
        <v>0.39461925317716601</v>
      </c>
      <c r="Q221" s="1">
        <v>0.61045307344158695</v>
      </c>
      <c r="R221" s="1">
        <v>0.62400842591862105</v>
      </c>
      <c r="S221" s="1">
        <v>0.384714450587125</v>
      </c>
      <c r="T221" s="1">
        <v>0.35875892319234998</v>
      </c>
      <c r="U221" s="1">
        <v>0.41211472689953998</v>
      </c>
      <c r="V221" s="1">
        <v>4.9743639353090799E-2</v>
      </c>
      <c r="W221" s="1">
        <v>0.366177394982169</v>
      </c>
      <c r="X221" s="1">
        <v>0.49883219099707798</v>
      </c>
      <c r="Y221" s="1">
        <v>0.44797322332976097</v>
      </c>
      <c r="Z221" s="1">
        <v>0.54481648052574805</v>
      </c>
      <c r="AA221" s="1">
        <v>0.13116010720941801</v>
      </c>
      <c r="AB221" s="1">
        <v>0.211058160411215</v>
      </c>
      <c r="AC221" s="1">
        <v>0.59308709910614499</v>
      </c>
      <c r="AD221" s="1">
        <v>0.54581069080682998</v>
      </c>
      <c r="AE221" s="1">
        <v>0.62706025544477395</v>
      </c>
      <c r="AF221" s="1">
        <f>AVERAGE(G221:AE221)</f>
        <v>0.41124158511801423</v>
      </c>
    </row>
    <row r="224" spans="5:32" x14ac:dyDescent="0.2">
      <c r="E224" s="1" t="s">
        <v>147</v>
      </c>
      <c r="F224" s="1" t="s">
        <v>149</v>
      </c>
      <c r="G224" s="1">
        <v>0.414346510218703</v>
      </c>
      <c r="H224" s="1">
        <v>0.33241247122060502</v>
      </c>
      <c r="I224" s="1">
        <v>0.469666325930023</v>
      </c>
      <c r="J224" s="1">
        <v>0.44468471020511302</v>
      </c>
      <c r="K224" s="1">
        <v>0.422484265218595</v>
      </c>
      <c r="L224" s="1">
        <v>0.22073435053805299</v>
      </c>
      <c r="M224" s="1">
        <v>0.495220095200129</v>
      </c>
      <c r="N224" s="1">
        <v>0.155265707652675</v>
      </c>
      <c r="O224" s="1">
        <v>0.20019225419445799</v>
      </c>
      <c r="P224" s="1">
        <v>0.38632854241013198</v>
      </c>
      <c r="Q224" s="1">
        <v>0.60117620691404305</v>
      </c>
      <c r="R224" s="1">
        <v>0.57839563665895699</v>
      </c>
      <c r="S224" s="1">
        <v>0.36456946173791099</v>
      </c>
      <c r="T224" s="1">
        <v>0.28760483112308799</v>
      </c>
      <c r="U224" s="1">
        <v>0.34015014101980601</v>
      </c>
      <c r="V224" s="1">
        <v>-6.0247447268534197E-3</v>
      </c>
      <c r="W224" s="1">
        <v>0.34471287879448698</v>
      </c>
      <c r="X224" s="1">
        <v>0.47144636882371099</v>
      </c>
      <c r="Y224" s="1">
        <v>0.392793848597355</v>
      </c>
      <c r="Z224" s="1">
        <v>0.54934572517236602</v>
      </c>
      <c r="AA224" s="1">
        <v>7.5127356952326502E-2</v>
      </c>
      <c r="AB224" s="1">
        <v>0.19421442274841599</v>
      </c>
      <c r="AC224" s="1">
        <v>0.57175461553163498</v>
      </c>
      <c r="AD224" s="1">
        <v>0.52539123338381699</v>
      </c>
      <c r="AE224" s="1">
        <v>0.60563359631659797</v>
      </c>
      <c r="AF224" s="1">
        <f>AVERAGE(G224:AE224)</f>
        <v>0.377505072473446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FBEA-BC76-4C5F-9639-0C7A31D21766}">
  <dimension ref="A1:AY71"/>
  <sheetViews>
    <sheetView tabSelected="1" topLeftCell="AE1" zoomScaleNormal="100" workbookViewId="0">
      <selection activeCell="AT67" sqref="AT67"/>
    </sheetView>
  </sheetViews>
  <sheetFormatPr defaultRowHeight="14.25" x14ac:dyDescent="0.2"/>
  <sheetData>
    <row r="1" spans="1:41" x14ac:dyDescent="0.2">
      <c r="A1" t="s">
        <v>40</v>
      </c>
    </row>
    <row r="2" spans="1:41" x14ac:dyDescent="0.2">
      <c r="B2" t="s">
        <v>123</v>
      </c>
      <c r="J2" t="s">
        <v>124</v>
      </c>
      <c r="X2" t="s">
        <v>125</v>
      </c>
      <c r="AK2" t="s">
        <v>141</v>
      </c>
    </row>
    <row r="3" spans="1:41" x14ac:dyDescent="0.2">
      <c r="B3" s="8">
        <v>0.2</v>
      </c>
      <c r="C3" s="8">
        <v>0.4</v>
      </c>
      <c r="D3" s="8">
        <v>0.6</v>
      </c>
      <c r="E3" s="8">
        <v>0.8</v>
      </c>
      <c r="F3" s="8">
        <v>1</v>
      </c>
      <c r="J3" s="8">
        <v>0.2</v>
      </c>
      <c r="K3" s="8">
        <v>0.4</v>
      </c>
      <c r="L3" s="8">
        <v>0.6</v>
      </c>
      <c r="M3" s="8">
        <v>0.8</v>
      </c>
      <c r="N3" s="8">
        <v>1</v>
      </c>
      <c r="R3" s="8"/>
      <c r="S3" s="8"/>
      <c r="T3" s="8"/>
      <c r="U3" s="8"/>
      <c r="V3" s="8"/>
      <c r="X3" s="8">
        <v>0.2</v>
      </c>
      <c r="Y3" s="8">
        <v>0.4</v>
      </c>
      <c r="Z3" s="8">
        <v>0.6</v>
      </c>
      <c r="AA3" s="8">
        <v>0.8</v>
      </c>
      <c r="AB3" s="8">
        <v>1</v>
      </c>
    </row>
    <row r="4" spans="1:41" x14ac:dyDescent="0.2">
      <c r="A4" t="s">
        <v>93</v>
      </c>
      <c r="B4">
        <v>0.47140689583006301</v>
      </c>
      <c r="C4">
        <v>0.17232111692844701</v>
      </c>
      <c r="D4">
        <v>0.26938832187738698</v>
      </c>
      <c r="E4">
        <v>0.30436749608491398</v>
      </c>
      <c r="F4">
        <v>0.25221852468108702</v>
      </c>
      <c r="J4">
        <v>0.33700732472968298</v>
      </c>
      <c r="K4">
        <v>0.164395036735834</v>
      </c>
      <c r="L4">
        <v>0.23613546024196799</v>
      </c>
      <c r="M4">
        <v>0.21152641470035499</v>
      </c>
      <c r="N4">
        <v>0.27897464339567002</v>
      </c>
      <c r="X4">
        <v>0.43806899438417801</v>
      </c>
      <c r="Y4">
        <v>0.15343268995846601</v>
      </c>
      <c r="Z4">
        <v>0.24828591761989899</v>
      </c>
      <c r="AA4">
        <v>0.25424996954986001</v>
      </c>
      <c r="AB4">
        <v>0.18167952162232401</v>
      </c>
      <c r="AK4">
        <v>0.38161841646320199</v>
      </c>
      <c r="AL4">
        <v>0.28764397905759198</v>
      </c>
      <c r="AM4">
        <v>0.20801944106925899</v>
      </c>
      <c r="AN4">
        <v>0.26567829052690201</v>
      </c>
      <c r="AO4">
        <v>0.42219102584100199</v>
      </c>
    </row>
    <row r="5" spans="1:41" x14ac:dyDescent="0.2">
      <c r="A5" t="s">
        <v>94</v>
      </c>
      <c r="B5">
        <v>0.38419498712230699</v>
      </c>
      <c r="C5">
        <v>0.17806354719106399</v>
      </c>
      <c r="D5">
        <v>0.204889479028353</v>
      </c>
      <c r="E5">
        <v>0.247878182725911</v>
      </c>
      <c r="F5">
        <v>0.21948778886143999</v>
      </c>
      <c r="J5">
        <v>0.35624656458578702</v>
      </c>
      <c r="K5">
        <v>0.17940053813904</v>
      </c>
      <c r="L5">
        <v>0.20236514458000701</v>
      </c>
      <c r="M5">
        <v>0.20200948577134301</v>
      </c>
      <c r="N5">
        <v>0.20475937333875399</v>
      </c>
      <c r="X5">
        <v>0.389226541028661</v>
      </c>
      <c r="Y5">
        <v>0.23915900131406001</v>
      </c>
      <c r="Z5">
        <v>0.195307129913141</v>
      </c>
      <c r="AA5">
        <v>0.25916969592960698</v>
      </c>
      <c r="AB5">
        <v>0.194158666624973</v>
      </c>
      <c r="AK5">
        <v>0.44258433318675799</v>
      </c>
      <c r="AL5">
        <v>0.20305680271576701</v>
      </c>
      <c r="AM5">
        <v>0.213362910658772</v>
      </c>
      <c r="AN5">
        <v>0.23474163754368399</v>
      </c>
      <c r="AO5">
        <v>0.29484974514525197</v>
      </c>
    </row>
    <row r="6" spans="1:41" x14ac:dyDescent="0.2">
      <c r="A6" t="s">
        <v>95</v>
      </c>
      <c r="B6">
        <v>0.41034556771839498</v>
      </c>
      <c r="C6">
        <v>0.220111323633707</v>
      </c>
      <c r="D6">
        <v>0.22810669298942099</v>
      </c>
      <c r="E6">
        <v>0.249812437032432</v>
      </c>
      <c r="F6">
        <v>0.27578066316128302</v>
      </c>
      <c r="J6">
        <v>0.41033676031851601</v>
      </c>
      <c r="K6">
        <v>0.197347776559847</v>
      </c>
      <c r="L6">
        <v>0.21406347230865</v>
      </c>
      <c r="M6">
        <v>0.26288825534286497</v>
      </c>
      <c r="N6">
        <v>0.29737096254963002</v>
      </c>
      <c r="X6">
        <v>0.41146168705730801</v>
      </c>
      <c r="Y6">
        <v>0.21263243858932801</v>
      </c>
      <c r="Z6">
        <v>0.204291845493562</v>
      </c>
      <c r="AA6">
        <v>0.25928148846780402</v>
      </c>
      <c r="AB6">
        <v>0.25728082412275999</v>
      </c>
      <c r="AK6">
        <v>0.41310180514713801</v>
      </c>
      <c r="AL6">
        <v>0.28616865812774001</v>
      </c>
      <c r="AM6">
        <v>0.26162528701100801</v>
      </c>
      <c r="AN6">
        <v>0.263145484555529</v>
      </c>
      <c r="AO6">
        <v>0.43206352612941301</v>
      </c>
    </row>
    <row r="7" spans="1:41" x14ac:dyDescent="0.2">
      <c r="A7" t="s">
        <v>96</v>
      </c>
      <c r="B7">
        <v>0.40757988908973902</v>
      </c>
      <c r="C7">
        <v>0.29263509476167898</v>
      </c>
      <c r="D7">
        <v>0.233800484528811</v>
      </c>
      <c r="E7">
        <v>0.26899204609890998</v>
      </c>
      <c r="F7">
        <v>0.24159185109279199</v>
      </c>
      <c r="J7">
        <v>0.38028708427164198</v>
      </c>
      <c r="K7">
        <v>0.155326418360937</v>
      </c>
      <c r="L7">
        <v>0.201938115244258</v>
      </c>
      <c r="M7">
        <v>0.19732426095351899</v>
      </c>
      <c r="N7">
        <v>0.212290844574959</v>
      </c>
      <c r="X7">
        <v>0.41522152092652698</v>
      </c>
      <c r="Y7">
        <v>0.183358612553814</v>
      </c>
      <c r="Z7">
        <v>0.23678601548723499</v>
      </c>
      <c r="AA7">
        <v>0.24734494965748699</v>
      </c>
      <c r="AB7">
        <v>0.21641380154166201</v>
      </c>
      <c r="AK7">
        <v>0.44566316369986803</v>
      </c>
      <c r="AL7">
        <v>0.30446306822534402</v>
      </c>
      <c r="AM7">
        <v>0.23340182158299899</v>
      </c>
      <c r="AN7">
        <v>0.27344061302681999</v>
      </c>
      <c r="AO7">
        <v>0.42686936971383999</v>
      </c>
    </row>
    <row r="8" spans="1:41" x14ac:dyDescent="0.2">
      <c r="A8" t="s">
        <v>97</v>
      </c>
      <c r="B8">
        <v>0.54151709068206599</v>
      </c>
      <c r="C8">
        <v>0.27268119614799802</v>
      </c>
      <c r="D8">
        <v>0.25370457026984899</v>
      </c>
      <c r="E8">
        <v>0.29053895951953801</v>
      </c>
      <c r="F8">
        <v>0.27620346910933502</v>
      </c>
      <c r="J8">
        <v>0.50054627750897496</v>
      </c>
      <c r="K8">
        <v>0.21590643274853799</v>
      </c>
      <c r="L8">
        <v>0.20910189915376501</v>
      </c>
      <c r="M8">
        <v>0.23352312612120699</v>
      </c>
      <c r="N8">
        <v>0.254405114610947</v>
      </c>
      <c r="X8">
        <v>0.54206336819104095</v>
      </c>
      <c r="Y8">
        <v>0.232248001559758</v>
      </c>
      <c r="Z8">
        <v>0.27549906425452297</v>
      </c>
      <c r="AA8">
        <v>0.25459225459225499</v>
      </c>
      <c r="AB8">
        <v>0.275958840037418</v>
      </c>
      <c r="AK8">
        <v>0.45739035429998398</v>
      </c>
      <c r="AL8">
        <v>0.217465886939571</v>
      </c>
      <c r="AM8">
        <v>0.21541101232257101</v>
      </c>
      <c r="AN8">
        <v>0.225420225420225</v>
      </c>
      <c r="AO8">
        <v>0.44755408302475203</v>
      </c>
    </row>
    <row r="9" spans="1:41" x14ac:dyDescent="0.2">
      <c r="A9" t="s">
        <v>98</v>
      </c>
      <c r="B9">
        <v>0.514118921787586</v>
      </c>
      <c r="C9">
        <v>0.26984829050378201</v>
      </c>
      <c r="D9">
        <v>0.25813712293399799</v>
      </c>
      <c r="E9">
        <v>0.26061985022863299</v>
      </c>
      <c r="F9">
        <v>0.23449372680685601</v>
      </c>
      <c r="J9">
        <v>0.49939190235057401</v>
      </c>
      <c r="K9">
        <v>0.18443982484851201</v>
      </c>
      <c r="L9">
        <v>0.219525112543031</v>
      </c>
      <c r="M9">
        <v>0.234012944268958</v>
      </c>
      <c r="N9">
        <v>0.26732345209957797</v>
      </c>
      <c r="X9">
        <v>0.536520643064063</v>
      </c>
      <c r="Y9">
        <v>0.18783724015922201</v>
      </c>
      <c r="Z9">
        <v>0.237708535616559</v>
      </c>
      <c r="AA9">
        <v>0.25464987850673698</v>
      </c>
      <c r="AB9">
        <v>0.15859692525181099</v>
      </c>
      <c r="AK9">
        <v>0.35296979346335899</v>
      </c>
      <c r="AL9">
        <v>0.23406090360246801</v>
      </c>
      <c r="AM9">
        <v>0.207172018095553</v>
      </c>
      <c r="AN9">
        <v>0.27098427283972398</v>
      </c>
      <c r="AO9">
        <v>0.299485321729142</v>
      </c>
    </row>
    <row r="10" spans="1:41" x14ac:dyDescent="0.2">
      <c r="A10" t="s">
        <v>99</v>
      </c>
      <c r="B10">
        <v>0.49720849012518797</v>
      </c>
      <c r="C10">
        <v>0.25018432047186001</v>
      </c>
      <c r="D10">
        <v>0.246594876333776</v>
      </c>
      <c r="E10">
        <v>0.242479355092411</v>
      </c>
      <c r="F10">
        <v>0.412861388813834</v>
      </c>
      <c r="J10">
        <v>0.43031063233232503</v>
      </c>
      <c r="K10">
        <v>0.213074465470632</v>
      </c>
      <c r="L10">
        <v>0.24779326793046599</v>
      </c>
      <c r="M10">
        <v>0.23905831469786001</v>
      </c>
      <c r="N10">
        <v>0.35814296241709698</v>
      </c>
      <c r="X10">
        <v>0.53562556875476497</v>
      </c>
      <c r="Y10">
        <v>0.268173998525436</v>
      </c>
      <c r="Z10">
        <v>0.28801140833988997</v>
      </c>
      <c r="AA10">
        <v>0.277309478754516</v>
      </c>
      <c r="AB10">
        <v>0.41202623369605301</v>
      </c>
      <c r="AK10">
        <v>0.43990260458939001</v>
      </c>
      <c r="AL10">
        <v>0.281775287525804</v>
      </c>
      <c r="AM10">
        <v>0.24921321793863099</v>
      </c>
      <c r="AN10">
        <v>0.26507090019906099</v>
      </c>
      <c r="AO10">
        <v>0.49425174412891798</v>
      </c>
    </row>
    <row r="11" spans="1:41" x14ac:dyDescent="0.2">
      <c r="A11" t="s">
        <v>100</v>
      </c>
      <c r="B11">
        <v>0.45338943431510098</v>
      </c>
      <c r="C11">
        <v>0.242085835105016</v>
      </c>
      <c r="D11">
        <v>0.19987855007473801</v>
      </c>
      <c r="E11">
        <v>0.31382444335412701</v>
      </c>
      <c r="F11">
        <v>0.18076482818230699</v>
      </c>
      <c r="J11">
        <v>0.39509116409537198</v>
      </c>
      <c r="K11">
        <v>0.18536083919351401</v>
      </c>
      <c r="L11">
        <v>0.21128602793478801</v>
      </c>
      <c r="M11">
        <v>0.23375773858194099</v>
      </c>
      <c r="N11">
        <v>0.18666043686485201</v>
      </c>
      <c r="X11">
        <v>0.45475583814488402</v>
      </c>
      <c r="Y11">
        <v>0.203158583309971</v>
      </c>
      <c r="Z11">
        <v>0.17960575485799701</v>
      </c>
      <c r="AA11">
        <v>0.30189472700511599</v>
      </c>
      <c r="AB11">
        <v>0.16241093330218401</v>
      </c>
      <c r="AK11">
        <v>0.45465170640486202</v>
      </c>
      <c r="AL11">
        <v>0.23227886547357601</v>
      </c>
      <c r="AM11">
        <v>0.18462113426142199</v>
      </c>
      <c r="AN11">
        <v>0.29700749877356503</v>
      </c>
      <c r="AO11">
        <v>8.3958231130422598E-2</v>
      </c>
    </row>
    <row r="12" spans="1:41" x14ac:dyDescent="0.2">
      <c r="A12" t="s">
        <v>101</v>
      </c>
      <c r="B12">
        <v>0.49110557950337003</v>
      </c>
      <c r="C12">
        <v>0.262617673853629</v>
      </c>
      <c r="D12">
        <v>0.24229181840252501</v>
      </c>
      <c r="E12">
        <v>0.25410507785230801</v>
      </c>
      <c r="F12">
        <v>0.20848506919155099</v>
      </c>
      <c r="J12">
        <v>0.44045776037397899</v>
      </c>
      <c r="K12">
        <v>0.18536852014941199</v>
      </c>
      <c r="L12">
        <v>0.20538965768390399</v>
      </c>
      <c r="M12">
        <v>0.238800534175064</v>
      </c>
      <c r="N12">
        <v>0.24254195623805</v>
      </c>
      <c r="X12">
        <v>0.49151564824090099</v>
      </c>
      <c r="Y12">
        <v>0.27610081992104502</v>
      </c>
      <c r="Z12">
        <v>0.21936267071320201</v>
      </c>
      <c r="AA12">
        <v>0.26565487934436199</v>
      </c>
      <c r="AB12">
        <v>0.15730541647701399</v>
      </c>
      <c r="AK12">
        <v>0.47299881613696398</v>
      </c>
      <c r="AL12">
        <v>0.17116132167152601</v>
      </c>
      <c r="AM12">
        <v>0.209449822474433</v>
      </c>
      <c r="AN12">
        <v>0.20870515388818101</v>
      </c>
      <c r="AO12">
        <v>0.18323066185172801</v>
      </c>
    </row>
    <row r="13" spans="1:41" x14ac:dyDescent="0.2">
      <c r="A13" t="s">
        <v>102</v>
      </c>
      <c r="B13">
        <v>0.41335829238488903</v>
      </c>
      <c r="C13">
        <v>0.18548659681235499</v>
      </c>
      <c r="D13">
        <v>0.23232034879194499</v>
      </c>
      <c r="E13">
        <v>0.256358959702772</v>
      </c>
      <c r="F13">
        <v>0.25132862953001001</v>
      </c>
      <c r="J13">
        <v>0.41393565160870999</v>
      </c>
      <c r="K13">
        <v>0.16486402163173999</v>
      </c>
      <c r="L13">
        <v>0.209223263177017</v>
      </c>
      <c r="M13">
        <v>0.21066032711069499</v>
      </c>
      <c r="N13">
        <v>0.262194963486577</v>
      </c>
      <c r="X13">
        <v>0.41331166720832002</v>
      </c>
      <c r="Y13">
        <v>0.18852373771514699</v>
      </c>
      <c r="Z13">
        <v>0.20053201842600399</v>
      </c>
      <c r="AA13">
        <v>0.237837276069475</v>
      </c>
      <c r="AB13">
        <v>0.21078482328482301</v>
      </c>
      <c r="AK13">
        <v>0.39164911733354102</v>
      </c>
      <c r="AL13">
        <v>0.293050102701438</v>
      </c>
      <c r="AM13">
        <v>0.228790906495731</v>
      </c>
      <c r="AN13">
        <v>0.246615916235808</v>
      </c>
      <c r="AO13">
        <v>0.47152379838615399</v>
      </c>
    </row>
    <row r="14" spans="1:41" x14ac:dyDescent="0.2">
      <c r="A14" t="s">
        <v>103</v>
      </c>
      <c r="B14">
        <v>0.42585882733803998</v>
      </c>
      <c r="C14">
        <v>0.20622849448960301</v>
      </c>
      <c r="D14">
        <v>0.220033862855436</v>
      </c>
      <c r="E14">
        <v>0.205017796251587</v>
      </c>
      <c r="F14">
        <v>0.31250232997402899</v>
      </c>
      <c r="J14">
        <v>0.35345095939535098</v>
      </c>
      <c r="K14">
        <v>0.20522602039544199</v>
      </c>
      <c r="L14">
        <v>0.228776315625661</v>
      </c>
      <c r="M14">
        <v>0.18162132563406899</v>
      </c>
      <c r="N14">
        <v>0.39694808261053299</v>
      </c>
      <c r="X14">
        <v>0.45185710906080001</v>
      </c>
      <c r="Y14">
        <v>0.18628367680243399</v>
      </c>
      <c r="Z14">
        <v>0.236339869281046</v>
      </c>
      <c r="AA14">
        <v>0.21132019115890099</v>
      </c>
      <c r="AB14">
        <v>0.27131407269338298</v>
      </c>
      <c r="AK14">
        <v>0.496588305608128</v>
      </c>
      <c r="AL14">
        <v>0.35313918116990001</v>
      </c>
      <c r="AM14">
        <v>0.30187739654399698</v>
      </c>
      <c r="AN14">
        <v>0.32389177887846299</v>
      </c>
      <c r="AO14">
        <v>0.46616298431791597</v>
      </c>
    </row>
    <row r="15" spans="1:41" x14ac:dyDescent="0.2">
      <c r="A15" t="s">
        <v>104</v>
      </c>
      <c r="B15">
        <v>0.45071073616086899</v>
      </c>
      <c r="C15">
        <v>0.21095000082479701</v>
      </c>
      <c r="D15">
        <v>0.27364424267437099</v>
      </c>
      <c r="E15">
        <v>0.18730111622232101</v>
      </c>
      <c r="F15">
        <v>0.28990807551645797</v>
      </c>
      <c r="J15">
        <v>0.363396232644908</v>
      </c>
      <c r="K15">
        <v>0.19758503513575901</v>
      </c>
      <c r="L15">
        <v>0.25499389176874598</v>
      </c>
      <c r="M15">
        <v>0.223805048556495</v>
      </c>
      <c r="N15">
        <v>0.34893490831809398</v>
      </c>
      <c r="X15">
        <v>0.475566268242752</v>
      </c>
      <c r="Y15">
        <v>0.202906679423943</v>
      </c>
      <c r="Z15">
        <v>0.285483178711744</v>
      </c>
      <c r="AA15">
        <v>0.26172692948178899</v>
      </c>
      <c r="AB15">
        <v>0.224876441515651</v>
      </c>
      <c r="AK15">
        <v>0.454658015947699</v>
      </c>
      <c r="AL15">
        <v>0.30543870935814299</v>
      </c>
      <c r="AM15">
        <v>0.27044160132067702</v>
      </c>
      <c r="AN15">
        <v>0.31053074145521098</v>
      </c>
      <c r="AO15">
        <v>0.61252059308072504</v>
      </c>
    </row>
    <row r="16" spans="1:41" x14ac:dyDescent="0.2">
      <c r="A16" t="s">
        <v>105</v>
      </c>
      <c r="B16">
        <v>0.28199533059679899</v>
      </c>
      <c r="C16">
        <v>0.155625657202944</v>
      </c>
      <c r="D16">
        <v>0.179134068414391</v>
      </c>
      <c r="E16">
        <v>0.19643102055744399</v>
      </c>
      <c r="F16">
        <v>0.18886043533930899</v>
      </c>
      <c r="J16">
        <v>0.202493400271619</v>
      </c>
      <c r="K16">
        <v>0.213088271153377</v>
      </c>
      <c r="L16">
        <v>0.171073901241346</v>
      </c>
      <c r="M16">
        <v>0.17631819567205101</v>
      </c>
      <c r="N16">
        <v>0.29281304778599199</v>
      </c>
      <c r="X16">
        <v>0.28980376598406898</v>
      </c>
      <c r="Y16">
        <v>0.21177761521580099</v>
      </c>
      <c r="Z16">
        <v>0.18426109501296301</v>
      </c>
      <c r="AA16">
        <v>0.24311598067750601</v>
      </c>
      <c r="AB16">
        <v>0.20864263394558299</v>
      </c>
      <c r="AK16">
        <v>0.32496108890041803</v>
      </c>
      <c r="AL16">
        <v>0.21146636593617599</v>
      </c>
      <c r="AM16">
        <v>0.20689655172413801</v>
      </c>
      <c r="AN16">
        <v>0.21611325297532899</v>
      </c>
      <c r="AO16">
        <v>0.33178360745697599</v>
      </c>
    </row>
    <row r="17" spans="1:41" x14ac:dyDescent="0.2">
      <c r="A17" t="s">
        <v>106</v>
      </c>
      <c r="B17">
        <v>0.50031639848128695</v>
      </c>
      <c r="C17">
        <v>0.21267551495692699</v>
      </c>
      <c r="D17">
        <v>0.26841059004246898</v>
      </c>
      <c r="E17">
        <v>0.29943770747239301</v>
      </c>
      <c r="F17">
        <v>0.35727032460638403</v>
      </c>
      <c r="J17">
        <v>0.42400958213744899</v>
      </c>
      <c r="K17">
        <v>0.21083574529667101</v>
      </c>
      <c r="L17">
        <v>0.207494748255065</v>
      </c>
      <c r="M17">
        <v>0.23413576622555399</v>
      </c>
      <c r="N17">
        <v>0.20826744974023001</v>
      </c>
      <c r="X17">
        <v>0.50388718134152999</v>
      </c>
      <c r="Y17">
        <v>0.253363178005381</v>
      </c>
      <c r="Z17">
        <v>0.24749813630921499</v>
      </c>
      <c r="AA17">
        <v>0.27144825094284197</v>
      </c>
      <c r="AB17">
        <v>0.27797605601987802</v>
      </c>
      <c r="AK17">
        <v>0.45036046012339298</v>
      </c>
      <c r="AL17">
        <v>0.23596445610147601</v>
      </c>
      <c r="AM17">
        <v>0.22774916418180199</v>
      </c>
      <c r="AN17">
        <v>0.27446818120229399</v>
      </c>
      <c r="AO17">
        <v>0.26731420826745</v>
      </c>
    </row>
    <row r="18" spans="1:41" x14ac:dyDescent="0.2">
      <c r="A18" t="s">
        <v>107</v>
      </c>
      <c r="B18">
        <v>0.46988544265758497</v>
      </c>
      <c r="C18">
        <v>0.219491324849346</v>
      </c>
      <c r="D18">
        <v>0.22610404498062101</v>
      </c>
      <c r="E18">
        <v>0.22958877177652801</v>
      </c>
      <c r="F18">
        <v>0.168480832938949</v>
      </c>
      <c r="J18">
        <v>0.45566300606457999</v>
      </c>
      <c r="K18">
        <v>0.194738279472007</v>
      </c>
      <c r="L18">
        <v>0.21212948305038501</v>
      </c>
      <c r="M18">
        <v>0.21520761655107101</v>
      </c>
      <c r="N18">
        <v>0.24610007827147501</v>
      </c>
      <c r="X18">
        <v>0.49558360195960599</v>
      </c>
      <c r="Y18">
        <v>0.19328174783796101</v>
      </c>
      <c r="Z18">
        <v>0.226067652892261</v>
      </c>
      <c r="AA18">
        <v>0.267135133167064</v>
      </c>
      <c r="AB18">
        <v>0.16559883509282899</v>
      </c>
      <c r="AK18">
        <v>0.40697166168864302</v>
      </c>
      <c r="AL18">
        <v>0.266873008648157</v>
      </c>
      <c r="AM18">
        <v>0.23230760831983699</v>
      </c>
      <c r="AN18">
        <v>0.25304428548025998</v>
      </c>
      <c r="AO18">
        <v>0.35491563063145098</v>
      </c>
    </row>
    <row r="19" spans="1:41" x14ac:dyDescent="0.2">
      <c r="A19" t="s">
        <v>108</v>
      </c>
      <c r="B19">
        <v>0.42641594415043399</v>
      </c>
      <c r="C19">
        <v>0.19242037259615399</v>
      </c>
      <c r="D19">
        <v>0.204411599204712</v>
      </c>
      <c r="E19">
        <v>0.22942213222334701</v>
      </c>
      <c r="F19">
        <v>0.27089153463954302</v>
      </c>
      <c r="J19">
        <v>0.31584873791873902</v>
      </c>
      <c r="K19">
        <v>0.16270422535211301</v>
      </c>
      <c r="L19">
        <v>0.23704843005589499</v>
      </c>
      <c r="M19">
        <v>0.20729740878239</v>
      </c>
      <c r="N19">
        <v>0.22038474519068499</v>
      </c>
      <c r="X19">
        <v>0.42451767885293901</v>
      </c>
      <c r="Y19">
        <v>0.14321126760563399</v>
      </c>
      <c r="Z19">
        <v>0.21768733001969401</v>
      </c>
      <c r="AA19">
        <v>0.244431110777769</v>
      </c>
      <c r="AB19">
        <v>0.230725963701815</v>
      </c>
      <c r="AK19">
        <v>0.16229708173031801</v>
      </c>
      <c r="AL19">
        <v>0.17243192488262901</v>
      </c>
      <c r="AM19">
        <v>0.155871926171853</v>
      </c>
      <c r="AN19">
        <v>0.18873160213743301</v>
      </c>
      <c r="AO19">
        <v>0.18461019237259499</v>
      </c>
    </row>
    <row r="20" spans="1:41" x14ac:dyDescent="0.2">
      <c r="A20" t="s">
        <v>109</v>
      </c>
      <c r="B20">
        <v>0.51027756414738201</v>
      </c>
      <c r="C20">
        <v>0.26444809162971</v>
      </c>
      <c r="D20">
        <v>0.24100511996085799</v>
      </c>
      <c r="E20">
        <v>0.23369090464376799</v>
      </c>
      <c r="F20">
        <v>0.32205815617691202</v>
      </c>
      <c r="J20">
        <v>0.38123536197434199</v>
      </c>
      <c r="K20">
        <v>0.17031009917586301</v>
      </c>
      <c r="L20">
        <v>0.23519955266652701</v>
      </c>
      <c r="M20">
        <v>0.21999371047206401</v>
      </c>
      <c r="N20">
        <v>0.25638788048031302</v>
      </c>
      <c r="X20">
        <v>0.51595763274723005</v>
      </c>
      <c r="Y20">
        <v>0.15320144575788799</v>
      </c>
      <c r="Z20">
        <v>0.25123626133603599</v>
      </c>
      <c r="AA20">
        <v>0.24714350606240601</v>
      </c>
      <c r="AB20">
        <v>0.23133716160787501</v>
      </c>
      <c r="AK20">
        <v>0.31160205544097602</v>
      </c>
      <c r="AL20">
        <v>0.32420729152116201</v>
      </c>
      <c r="AM20">
        <v>0.202841316161952</v>
      </c>
      <c r="AN20">
        <v>0.29067593773476103</v>
      </c>
      <c r="AO20">
        <v>0.41975006981290103</v>
      </c>
    </row>
    <row r="21" spans="1:41" x14ac:dyDescent="0.2">
      <c r="A21" t="s">
        <v>110</v>
      </c>
      <c r="B21">
        <v>0.37940307046819899</v>
      </c>
      <c r="C21">
        <v>0.20574846193405799</v>
      </c>
      <c r="D21">
        <v>0.21836672507046501</v>
      </c>
      <c r="E21">
        <v>0.23635186102327699</v>
      </c>
      <c r="F21">
        <v>0.30280979140870601</v>
      </c>
      <c r="J21">
        <v>0.35646585426321098</v>
      </c>
      <c r="K21">
        <v>0.19044172269948001</v>
      </c>
      <c r="L21">
        <v>0.21676696884284299</v>
      </c>
      <c r="M21">
        <v>0.231403699259005</v>
      </c>
      <c r="N21">
        <v>0.227141115513563</v>
      </c>
      <c r="X21">
        <v>0.37683315216354901</v>
      </c>
      <c r="Y21">
        <v>0.1648</v>
      </c>
      <c r="Z21">
        <v>0.206372483668844</v>
      </c>
      <c r="AA21">
        <v>0.23635186102327699</v>
      </c>
      <c r="AB21">
        <v>0.28616058672254502</v>
      </c>
      <c r="AK21">
        <v>0.44239754371912998</v>
      </c>
      <c r="AL21">
        <v>0.27201036229951597</v>
      </c>
      <c r="AM21">
        <v>0.23759736426136499</v>
      </c>
      <c r="AN21">
        <v>0.28564897710388998</v>
      </c>
      <c r="AO21">
        <v>0.422592627869321</v>
      </c>
    </row>
    <row r="22" spans="1:41" x14ac:dyDescent="0.2">
      <c r="A22" t="s">
        <v>111</v>
      </c>
      <c r="B22">
        <v>0.47437705688763498</v>
      </c>
      <c r="C22">
        <v>0.25786991800841202</v>
      </c>
      <c r="D22">
        <v>0.26753030916412801</v>
      </c>
      <c r="E22">
        <v>0.29503933147157302</v>
      </c>
      <c r="F22">
        <v>0.326448126954413</v>
      </c>
      <c r="J22">
        <v>0.33094693650759699</v>
      </c>
      <c r="K22">
        <v>0.21894647408666101</v>
      </c>
      <c r="L22">
        <v>0.26157550446400002</v>
      </c>
      <c r="M22">
        <v>0.22195693881901499</v>
      </c>
      <c r="N22">
        <v>0.28866812737986303</v>
      </c>
      <c r="X22">
        <v>0.47467624054365898</v>
      </c>
      <c r="Y22">
        <v>0.27814006839858102</v>
      </c>
      <c r="Z22">
        <v>0.29795666162401702</v>
      </c>
      <c r="AA22">
        <v>0.297207418460883</v>
      </c>
      <c r="AB22">
        <v>0.36758918504967097</v>
      </c>
      <c r="AK22">
        <v>0.39758083474023898</v>
      </c>
      <c r="AL22">
        <v>0.233697268363142</v>
      </c>
      <c r="AM22">
        <v>0.235266544509311</v>
      </c>
      <c r="AN22">
        <v>0.26493849794282598</v>
      </c>
      <c r="AO22">
        <v>0.43395945457252899</v>
      </c>
    </row>
    <row r="23" spans="1:41" x14ac:dyDescent="0.2">
      <c r="A23" t="s">
        <v>112</v>
      </c>
      <c r="B23">
        <v>0.38328695205952601</v>
      </c>
      <c r="C23">
        <v>0.17998815867377099</v>
      </c>
      <c r="D23">
        <v>0.244077558829911</v>
      </c>
      <c r="E23">
        <v>0.20840157060831499</v>
      </c>
      <c r="F23">
        <v>0.31695864898989901</v>
      </c>
      <c r="J23">
        <v>0.357234491878343</v>
      </c>
      <c r="K23">
        <v>0.21788040260509201</v>
      </c>
      <c r="L23">
        <v>0.21815456231015001</v>
      </c>
      <c r="M23">
        <v>0.21685082872928199</v>
      </c>
      <c r="N23">
        <v>0.25974589646464602</v>
      </c>
      <c r="X23">
        <v>0.38782639587897499</v>
      </c>
      <c r="Y23">
        <v>0.131044010262483</v>
      </c>
      <c r="Z23">
        <v>0.24190303365024299</v>
      </c>
      <c r="AA23">
        <v>0.24133235984766299</v>
      </c>
      <c r="AB23">
        <v>0.226549091554714</v>
      </c>
      <c r="AK23">
        <v>0.50707561134466195</v>
      </c>
      <c r="AL23">
        <v>0.228656009473061</v>
      </c>
      <c r="AM23">
        <v>0.26857604986488398</v>
      </c>
      <c r="AN23">
        <v>0.25031076734871099</v>
      </c>
      <c r="AO23">
        <v>0.52726483585858597</v>
      </c>
    </row>
    <row r="24" spans="1:41" x14ac:dyDescent="0.2">
      <c r="A24" t="s">
        <v>113</v>
      </c>
      <c r="B24">
        <v>0.464869161419876</v>
      </c>
      <c r="C24">
        <v>0.32334275840402099</v>
      </c>
      <c r="D24">
        <v>0.26999916756846798</v>
      </c>
      <c r="E24">
        <v>0.26848672640482402</v>
      </c>
      <c r="F24">
        <v>0.331430000416788</v>
      </c>
      <c r="J24">
        <v>0.38652052043676499</v>
      </c>
      <c r="K24">
        <v>0.17522253639124499</v>
      </c>
      <c r="L24">
        <v>0.23974028136185799</v>
      </c>
      <c r="M24">
        <v>0.19772213382463799</v>
      </c>
      <c r="N24">
        <v>0.20055431679413199</v>
      </c>
      <c r="X24">
        <v>0.47086139815085998</v>
      </c>
      <c r="Y24">
        <v>0.20688644074896301</v>
      </c>
      <c r="Z24">
        <v>0.273989136994569</v>
      </c>
      <c r="AA24">
        <v>0.26120637313401601</v>
      </c>
      <c r="AB24">
        <v>0.25265702496561498</v>
      </c>
      <c r="AK24">
        <v>0.24745330181772501</v>
      </c>
      <c r="AL24">
        <v>0.20598646865377801</v>
      </c>
      <c r="AM24">
        <v>0.20558919616289001</v>
      </c>
      <c r="AN24">
        <v>0.206059083390909</v>
      </c>
      <c r="AO24">
        <v>0.203184262076439</v>
      </c>
    </row>
    <row r="25" spans="1:41" x14ac:dyDescent="0.2">
      <c r="A25" t="s">
        <v>114</v>
      </c>
      <c r="B25">
        <v>0.32534926862902802</v>
      </c>
      <c r="C25">
        <v>0.16101126719105199</v>
      </c>
      <c r="D25">
        <v>0.25015151266973501</v>
      </c>
      <c r="E25">
        <v>0.269356293562936</v>
      </c>
      <c r="F25">
        <v>0.243309081991335</v>
      </c>
      <c r="J25">
        <v>0.22924498875445301</v>
      </c>
      <c r="K25">
        <v>0.16980916092950199</v>
      </c>
      <c r="L25">
        <v>0.20947451185952001</v>
      </c>
      <c r="M25">
        <v>0.18479098676550201</v>
      </c>
      <c r="N25">
        <v>0.19510520378635501</v>
      </c>
      <c r="X25">
        <v>0.32521259480579201</v>
      </c>
      <c r="Y25">
        <v>0.188157184674004</v>
      </c>
      <c r="Z25">
        <v>0.20416386836803199</v>
      </c>
      <c r="AA25">
        <v>0.33138171381713799</v>
      </c>
      <c r="AB25">
        <v>0.24713075891835301</v>
      </c>
      <c r="AK25">
        <v>0.24005122143419999</v>
      </c>
      <c r="AL25">
        <v>0.189590044642127</v>
      </c>
      <c r="AM25">
        <v>0.14247338247338201</v>
      </c>
      <c r="AN25">
        <v>0.19667076670766701</v>
      </c>
      <c r="AO25">
        <v>0.205248099403254</v>
      </c>
    </row>
    <row r="26" spans="1:41" x14ac:dyDescent="0.2">
      <c r="A26" t="s">
        <v>115</v>
      </c>
      <c r="B26">
        <v>0.46340644385924601</v>
      </c>
      <c r="C26">
        <v>0.29097202599604399</v>
      </c>
      <c r="D26">
        <v>0.27215089274676402</v>
      </c>
      <c r="E26">
        <v>0.236006853065334</v>
      </c>
      <c r="F26">
        <v>0.284916891879957</v>
      </c>
      <c r="J26">
        <v>0.47722733779890802</v>
      </c>
      <c r="K26">
        <v>0.24247668833003699</v>
      </c>
      <c r="L26">
        <v>0.20557017466400601</v>
      </c>
      <c r="M26">
        <v>0.231339856582712</v>
      </c>
      <c r="N26">
        <v>0.26408295207645199</v>
      </c>
      <c r="X26">
        <v>0.47715664268924202</v>
      </c>
      <c r="Y26">
        <v>0.19377284848913001</v>
      </c>
      <c r="Z26">
        <v>0.27325550590770198</v>
      </c>
      <c r="AA26">
        <v>0.23850650841590301</v>
      </c>
      <c r="AB26">
        <v>0.23926943865475001</v>
      </c>
      <c r="AK26">
        <v>0.53061152350653895</v>
      </c>
      <c r="AL26">
        <v>0.304100589835058</v>
      </c>
      <c r="AM26">
        <v>0.25761670110740198</v>
      </c>
      <c r="AN26">
        <v>0.30356228254534501</v>
      </c>
      <c r="AO26">
        <v>0.47403377375821398</v>
      </c>
    </row>
    <row r="27" spans="1:41" x14ac:dyDescent="0.2">
      <c r="A27" t="s">
        <v>116</v>
      </c>
      <c r="B27">
        <v>0.30204147243208501</v>
      </c>
      <c r="C27">
        <v>0.166424559918561</v>
      </c>
      <c r="D27">
        <v>0.18241682862695799</v>
      </c>
      <c r="E27">
        <v>0.188700849611835</v>
      </c>
      <c r="F27">
        <v>0.165643890822495</v>
      </c>
      <c r="J27">
        <v>0.34884148161756301</v>
      </c>
      <c r="K27">
        <v>0.26147827877290503</v>
      </c>
      <c r="L27">
        <v>0.22361952669486701</v>
      </c>
      <c r="M27">
        <v>0.206148737619511</v>
      </c>
      <c r="N27">
        <v>0.37273736876452601</v>
      </c>
      <c r="X27">
        <v>0.32203915264940602</v>
      </c>
      <c r="Y27">
        <v>0.24348005124451</v>
      </c>
      <c r="Z27">
        <v>0.21769003006642099</v>
      </c>
      <c r="AA27">
        <v>0.22058352035908901</v>
      </c>
      <c r="AB27">
        <v>0.31081344095254498</v>
      </c>
      <c r="AK27">
        <v>0.48103794706929198</v>
      </c>
      <c r="AL27">
        <v>0.26685425388328399</v>
      </c>
      <c r="AM27">
        <v>0.26580238021744401</v>
      </c>
      <c r="AN27">
        <v>0.28161498648834299</v>
      </c>
      <c r="AO27">
        <v>0.49141326250229</v>
      </c>
    </row>
    <row r="28" spans="1:41" x14ac:dyDescent="0.2">
      <c r="A28" t="s">
        <v>117</v>
      </c>
      <c r="B28">
        <v>0.47068304161428598</v>
      </c>
      <c r="C28">
        <v>0.25115679161628401</v>
      </c>
      <c r="D28">
        <v>0.274761720762494</v>
      </c>
      <c r="E28">
        <v>0.29018281388419098</v>
      </c>
      <c r="F28">
        <v>0.278287757271234</v>
      </c>
      <c r="J28">
        <v>0.38468233246301098</v>
      </c>
      <c r="K28">
        <v>0.164258996517477</v>
      </c>
      <c r="L28">
        <v>0.25054336451306503</v>
      </c>
      <c r="M28">
        <v>0.17282479141835499</v>
      </c>
      <c r="N28">
        <v>0.28161437866391797</v>
      </c>
      <c r="X28">
        <v>0.480328793617536</v>
      </c>
      <c r="Y28">
        <v>0.20047401770310999</v>
      </c>
      <c r="Z28">
        <v>0.27346051678338601</v>
      </c>
      <c r="AA28">
        <v>0.25110330831427402</v>
      </c>
      <c r="AB28">
        <v>0.23445476945871499</v>
      </c>
      <c r="AK28">
        <v>0.554371826899831</v>
      </c>
      <c r="AL28">
        <v>0.30187340792570899</v>
      </c>
      <c r="AM28">
        <v>0.22888055255912801</v>
      </c>
      <c r="AN28">
        <v>0.25301204819277101</v>
      </c>
      <c r="AO28">
        <v>0.51056428755475403</v>
      </c>
    </row>
    <row r="30" spans="1:41" x14ac:dyDescent="0.2">
      <c r="A30" t="s">
        <v>128</v>
      </c>
      <c r="B30">
        <f>AVERAGE(B4:B28)</f>
        <v>0.43652407437843921</v>
      </c>
      <c r="C30">
        <f t="shared" ref="C30:AO30" si="0">AVERAGE(C4:C28)</f>
        <v>0.22577553574804887</v>
      </c>
      <c r="D30">
        <f t="shared" si="0"/>
        <v>0.23845242035210334</v>
      </c>
      <c r="E30">
        <f t="shared" si="0"/>
        <v>0.25049570225886508</v>
      </c>
      <c r="F30">
        <f t="shared" si="0"/>
        <v>0.26851967273427624</v>
      </c>
      <c r="J30">
        <f t="shared" si="0"/>
        <v>0.38123489385209619</v>
      </c>
      <c r="K30">
        <f t="shared" si="0"/>
        <v>0.19361943240606547</v>
      </c>
      <c r="L30">
        <f t="shared" si="0"/>
        <v>0.22115930552687146</v>
      </c>
      <c r="M30">
        <f t="shared" si="0"/>
        <v>0.21539913786542081</v>
      </c>
      <c r="N30">
        <f t="shared" si="0"/>
        <v>0.26496601045667562</v>
      </c>
      <c r="X30">
        <f t="shared" si="0"/>
        <v>0.44399516342754369</v>
      </c>
      <c r="Y30">
        <f t="shared" si="0"/>
        <v>0.20381621423104285</v>
      </c>
      <c r="Z30">
        <f t="shared" si="0"/>
        <v>0.23691020485392739</v>
      </c>
      <c r="AA30">
        <f t="shared" si="0"/>
        <v>0.25743915054070954</v>
      </c>
      <c r="AB30">
        <f t="shared" si="0"/>
        <v>0.24006845787259778</v>
      </c>
      <c r="AK30">
        <f t="shared" si="0"/>
        <v>0.41042194362785023</v>
      </c>
      <c r="AL30">
        <f t="shared" si="0"/>
        <v>0.25533656874936578</v>
      </c>
      <c r="AM30">
        <f t="shared" si="0"/>
        <v>0.22603421229961765</v>
      </c>
      <c r="AN30">
        <f t="shared" si="0"/>
        <v>0.25800332730374848</v>
      </c>
      <c r="AO30">
        <f t="shared" si="0"/>
        <v>0.37845181586464094</v>
      </c>
    </row>
    <row r="31" spans="1:41" x14ac:dyDescent="0.2">
      <c r="A31" t="s">
        <v>129</v>
      </c>
      <c r="B31">
        <f>_xlfn.STDEV.P(B4:B28)</f>
        <v>6.4989870880986012E-2</v>
      </c>
      <c r="C31">
        <f t="shared" ref="C31:AO31" si="1">_xlfn.STDEV.P(C4:C28)</f>
        <v>4.5440880733115752E-2</v>
      </c>
      <c r="D31">
        <f t="shared" si="1"/>
        <v>2.8112009518728276E-2</v>
      </c>
      <c r="E31">
        <f t="shared" si="1"/>
        <v>3.5700172322215631E-2</v>
      </c>
      <c r="F31">
        <f t="shared" si="1"/>
        <v>5.9669904898336193E-2</v>
      </c>
      <c r="J31">
        <f t="shared" si="1"/>
        <v>6.9457325443733883E-2</v>
      </c>
      <c r="K31">
        <f t="shared" si="1"/>
        <v>2.5911191478602161E-2</v>
      </c>
      <c r="L31">
        <f t="shared" si="1"/>
        <v>2.0028612679042244E-2</v>
      </c>
      <c r="M31">
        <f t="shared" si="1"/>
        <v>2.1723386882549205E-2</v>
      </c>
      <c r="N31">
        <f t="shared" si="1"/>
        <v>5.5463915610805235E-2</v>
      </c>
      <c r="X31">
        <f t="shared" si="1"/>
        <v>6.6987192767247933E-2</v>
      </c>
      <c r="Y31">
        <f t="shared" si="1"/>
        <v>3.9193419511492647E-2</v>
      </c>
      <c r="Z31">
        <f t="shared" si="1"/>
        <v>3.3486716096489004E-2</v>
      </c>
      <c r="AA31">
        <f t="shared" si="1"/>
        <v>2.4817258597205492E-2</v>
      </c>
      <c r="AB31">
        <f t="shared" si="1"/>
        <v>6.025312544852636E-2</v>
      </c>
      <c r="AK31">
        <f t="shared" si="1"/>
        <v>9.200106967173742E-2</v>
      </c>
      <c r="AL31">
        <f t="shared" si="1"/>
        <v>4.8076433331181542E-2</v>
      </c>
      <c r="AM31">
        <f t="shared" si="1"/>
        <v>3.488226918047934E-2</v>
      </c>
      <c r="AN31">
        <f t="shared" si="1"/>
        <v>3.5345505537443568E-2</v>
      </c>
      <c r="AO31">
        <f t="shared" si="1"/>
        <v>0.12901619945608112</v>
      </c>
    </row>
    <row r="37" spans="1:51" x14ac:dyDescent="0.2">
      <c r="B37" t="s">
        <v>118</v>
      </c>
      <c r="AU37" t="s">
        <v>150</v>
      </c>
    </row>
    <row r="38" spans="1:51" x14ac:dyDescent="0.2">
      <c r="B38" t="s">
        <v>125</v>
      </c>
      <c r="J38" t="s">
        <v>124</v>
      </c>
      <c r="S38" t="s">
        <v>123</v>
      </c>
      <c r="AB38" t="s">
        <v>143</v>
      </c>
      <c r="AK38" t="s">
        <v>141</v>
      </c>
    </row>
    <row r="39" spans="1:51" x14ac:dyDescent="0.2">
      <c r="B39" s="8">
        <v>0.2</v>
      </c>
      <c r="C39" s="8">
        <v>0.4</v>
      </c>
      <c r="D39" s="8">
        <v>0.6</v>
      </c>
      <c r="E39" s="8">
        <v>0.8</v>
      </c>
      <c r="F39" s="8">
        <v>1</v>
      </c>
      <c r="J39" s="8">
        <v>0.2</v>
      </c>
      <c r="K39" s="8">
        <v>0.4</v>
      </c>
      <c r="L39" s="8">
        <v>0.6</v>
      </c>
      <c r="M39" s="8">
        <v>0.8</v>
      </c>
      <c r="N39" s="8">
        <v>1</v>
      </c>
      <c r="S39" s="8">
        <v>0.2</v>
      </c>
      <c r="T39" s="8">
        <v>0.4</v>
      </c>
      <c r="U39" s="8">
        <v>0.6</v>
      </c>
      <c r="V39" s="8">
        <v>0.8</v>
      </c>
      <c r="W39" s="8">
        <v>1</v>
      </c>
      <c r="AB39" s="8">
        <v>0.2</v>
      </c>
      <c r="AC39" s="8">
        <v>0.4</v>
      </c>
      <c r="AD39" s="8">
        <v>0.6</v>
      </c>
      <c r="AE39" s="8">
        <v>0.8</v>
      </c>
      <c r="AF39" s="8">
        <v>1</v>
      </c>
      <c r="AK39" s="8">
        <v>0.2</v>
      </c>
      <c r="AL39" s="8">
        <v>0.4</v>
      </c>
      <c r="AM39" s="8">
        <v>0.6</v>
      </c>
      <c r="AN39" s="8">
        <v>0.8</v>
      </c>
      <c r="AO39" s="8">
        <v>1</v>
      </c>
    </row>
    <row r="40" spans="1:51" x14ac:dyDescent="0.2">
      <c r="A40" t="s">
        <v>93</v>
      </c>
      <c r="B40">
        <v>0.43819323334496002</v>
      </c>
      <c r="C40">
        <v>0.14903753861189201</v>
      </c>
      <c r="D40">
        <v>0.25328935948620002</v>
      </c>
      <c r="E40">
        <v>0.26638360073782802</v>
      </c>
      <c r="F40">
        <v>0.17268630849220101</v>
      </c>
      <c r="I40" t="s">
        <v>93</v>
      </c>
      <c r="J40">
        <v>0.31700298236740698</v>
      </c>
      <c r="K40">
        <v>0.214260784587463</v>
      </c>
      <c r="L40">
        <v>0.22242666203784101</v>
      </c>
      <c r="M40">
        <v>0.22296462563727801</v>
      </c>
      <c r="N40">
        <v>0.26772281346413801</v>
      </c>
      <c r="R40" t="s">
        <v>93</v>
      </c>
      <c r="S40">
        <v>0.465259853505406</v>
      </c>
      <c r="T40">
        <v>0.14683862410778201</v>
      </c>
      <c r="U40">
        <v>0.24977868809775899</v>
      </c>
      <c r="V40">
        <v>0.295876109274404</v>
      </c>
      <c r="W40">
        <v>0.24259021735362399</v>
      </c>
      <c r="AB40">
        <v>0.34424402813566402</v>
      </c>
      <c r="AC40">
        <v>0.255229322586836</v>
      </c>
      <c r="AD40">
        <v>0.218046285862876</v>
      </c>
      <c r="AE40">
        <v>0.24410783234621</v>
      </c>
      <c r="AF40">
        <v>0.34964235611978001</v>
      </c>
      <c r="AK40">
        <v>0.37649767174174698</v>
      </c>
      <c r="AL40">
        <v>0.29660395797703398</v>
      </c>
      <c r="AM40">
        <v>0.217805627397546</v>
      </c>
      <c r="AN40">
        <v>0.27907705157653001</v>
      </c>
      <c r="AO40">
        <v>0.41641679810042098</v>
      </c>
      <c r="AU40">
        <v>0.39797339647607799</v>
      </c>
      <c r="AV40">
        <v>0.27839134606996402</v>
      </c>
      <c r="AW40">
        <v>0.21955658791103999</v>
      </c>
      <c r="AX40">
        <v>0.25801041266291602</v>
      </c>
      <c r="AY40">
        <v>0.40623484586075498</v>
      </c>
    </row>
    <row r="41" spans="1:51" x14ac:dyDescent="0.2">
      <c r="A41" t="s">
        <v>94</v>
      </c>
      <c r="B41">
        <v>0.389226541028661</v>
      </c>
      <c r="C41">
        <v>0.23042988548901799</v>
      </c>
      <c r="D41">
        <v>0.19214846984206299</v>
      </c>
      <c r="E41">
        <v>0.25983306030111603</v>
      </c>
      <c r="F41">
        <v>0.20037836739161</v>
      </c>
      <c r="I41" t="s">
        <v>94</v>
      </c>
      <c r="J41">
        <v>0.356183745583039</v>
      </c>
      <c r="K41">
        <v>0.21435164181906399</v>
      </c>
      <c r="L41">
        <v>0.20129971568719299</v>
      </c>
      <c r="M41">
        <v>0.226538731570325</v>
      </c>
      <c r="N41">
        <v>0.176112822276771</v>
      </c>
      <c r="R41" t="s">
        <v>94</v>
      </c>
      <c r="S41">
        <v>0.38359821596833998</v>
      </c>
      <c r="T41">
        <v>0.169172285405879</v>
      </c>
      <c r="U41">
        <v>0.20137163924950399</v>
      </c>
      <c r="V41">
        <v>0.24169617922835701</v>
      </c>
      <c r="W41">
        <v>0.207414124673619</v>
      </c>
      <c r="AB41">
        <v>0.42337369048365803</v>
      </c>
      <c r="AC41">
        <v>0.20428743677674999</v>
      </c>
      <c r="AD41">
        <v>0.21545382128297599</v>
      </c>
      <c r="AE41">
        <v>0.228881385606203</v>
      </c>
      <c r="AF41">
        <v>0.28270305717765398</v>
      </c>
      <c r="AK41">
        <v>0.45363739163211497</v>
      </c>
      <c r="AL41">
        <v>0.21142866081624401</v>
      </c>
      <c r="AM41">
        <v>0.21265095061786299</v>
      </c>
      <c r="AN41">
        <v>0.22874705524439501</v>
      </c>
      <c r="AO41">
        <v>0.29647117684766799</v>
      </c>
      <c r="AU41">
        <v>0.44787027162662302</v>
      </c>
      <c r="AV41">
        <v>0.21739879414298</v>
      </c>
      <c r="AW41">
        <v>0.23829827109591001</v>
      </c>
      <c r="AX41">
        <v>0.22009629212780599</v>
      </c>
      <c r="AY41">
        <v>0.32635917933984998</v>
      </c>
    </row>
    <row r="42" spans="1:51" x14ac:dyDescent="0.2">
      <c r="A42" t="s">
        <v>95</v>
      </c>
      <c r="B42">
        <v>0.41146168705730801</v>
      </c>
      <c r="C42">
        <v>0.20665792697341601</v>
      </c>
      <c r="D42">
        <v>0.21394390678311601</v>
      </c>
      <c r="E42">
        <v>0.25601337735282798</v>
      </c>
      <c r="F42">
        <v>0.25733905579399102</v>
      </c>
      <c r="I42" t="s">
        <v>95</v>
      </c>
      <c r="J42">
        <v>0.41042261380953399</v>
      </c>
      <c r="K42">
        <v>0.22063185041908401</v>
      </c>
      <c r="L42">
        <v>0.23119675543443299</v>
      </c>
      <c r="M42">
        <v>0.27443246371840802</v>
      </c>
      <c r="N42">
        <v>0.31240073829248399</v>
      </c>
      <c r="R42" t="s">
        <v>95</v>
      </c>
      <c r="S42">
        <v>0.41043142305215702</v>
      </c>
      <c r="T42">
        <v>0.208248264597795</v>
      </c>
      <c r="U42">
        <v>0.22325701165211001</v>
      </c>
      <c r="V42">
        <v>0.238923067029646</v>
      </c>
      <c r="W42">
        <v>0.26547912866187401</v>
      </c>
      <c r="AB42">
        <v>0.40421785070011201</v>
      </c>
      <c r="AC42">
        <v>0.244399622350013</v>
      </c>
      <c r="AD42">
        <v>0.23804308141657499</v>
      </c>
      <c r="AE42">
        <v>0.247962247962248</v>
      </c>
      <c r="AF42">
        <v>0.346225625844649</v>
      </c>
      <c r="AK42">
        <v>0.41188212315683298</v>
      </c>
      <c r="AL42">
        <v>0.28428970556630101</v>
      </c>
      <c r="AM42">
        <v>0.25823480182828701</v>
      </c>
      <c r="AN42">
        <v>0.25795802876680002</v>
      </c>
      <c r="AO42">
        <v>0.42502414422148299</v>
      </c>
      <c r="AU42">
        <v>0.40688085216046699</v>
      </c>
      <c r="AV42">
        <v>0.27538408720281499</v>
      </c>
      <c r="AW42">
        <v>0.26373437567114799</v>
      </c>
      <c r="AX42">
        <v>0.24264264264264301</v>
      </c>
      <c r="AY42">
        <v>0.41049402578458499</v>
      </c>
    </row>
    <row r="43" spans="1:51" x14ac:dyDescent="0.2">
      <c r="A43" t="s">
        <v>96</v>
      </c>
      <c r="B43">
        <v>0.41520879928919402</v>
      </c>
      <c r="C43">
        <v>0.18354808561491701</v>
      </c>
      <c r="D43">
        <v>0.24284706676071</v>
      </c>
      <c r="E43">
        <v>0.25145589407221203</v>
      </c>
      <c r="F43">
        <v>0.205499984705271</v>
      </c>
      <c r="I43" t="s">
        <v>96</v>
      </c>
      <c r="J43">
        <v>0.38837569128483201</v>
      </c>
      <c r="K43">
        <v>0.205129776606503</v>
      </c>
      <c r="L43">
        <v>0.205121128488194</v>
      </c>
      <c r="M43">
        <v>0.228951481901493</v>
      </c>
      <c r="N43">
        <v>0.20702945764889399</v>
      </c>
      <c r="R43" t="s">
        <v>96</v>
      </c>
      <c r="S43">
        <v>0.40941818070406599</v>
      </c>
      <c r="T43">
        <v>0.21921586051571201</v>
      </c>
      <c r="U43">
        <v>0.23680942085652501</v>
      </c>
      <c r="V43">
        <v>0.269539630969166</v>
      </c>
      <c r="W43">
        <v>0.20791337197742499</v>
      </c>
      <c r="AB43">
        <v>0.40638548864002</v>
      </c>
      <c r="AC43">
        <v>0.25769861585861198</v>
      </c>
      <c r="AD43">
        <v>0.23074331567180201</v>
      </c>
      <c r="AE43">
        <v>0.24880925032544601</v>
      </c>
      <c r="AF43">
        <v>0.39206016143113098</v>
      </c>
      <c r="AK43">
        <v>0.43720702227396702</v>
      </c>
      <c r="AL43">
        <v>0.28154253933720402</v>
      </c>
      <c r="AM43">
        <v>0.24048575546628201</v>
      </c>
      <c r="AN43">
        <v>0.27984245452176998</v>
      </c>
      <c r="AO43">
        <v>0.44231681018001601</v>
      </c>
      <c r="AU43">
        <v>0.46212063180794499</v>
      </c>
      <c r="AV43">
        <v>0.29611122181517202</v>
      </c>
      <c r="AW43">
        <v>0.22535297540657301</v>
      </c>
      <c r="AX43">
        <v>0.26228001654183702</v>
      </c>
      <c r="AY43">
        <v>0.418763496025851</v>
      </c>
    </row>
    <row r="44" spans="1:51" x14ac:dyDescent="0.2">
      <c r="A44" t="s">
        <v>97</v>
      </c>
      <c r="B44">
        <v>0.54206336819104095</v>
      </c>
      <c r="C44">
        <v>0.247339077546883</v>
      </c>
      <c r="D44">
        <v>0.27865080912458601</v>
      </c>
      <c r="E44">
        <v>0.28191427122742702</v>
      </c>
      <c r="F44">
        <v>0.26035779709241103</v>
      </c>
      <c r="I44" t="s">
        <v>97</v>
      </c>
      <c r="J44">
        <v>0.455049164975808</v>
      </c>
      <c r="K44">
        <v>0.21231968810916199</v>
      </c>
      <c r="L44">
        <v>0.22827951957572901</v>
      </c>
      <c r="M44">
        <v>0.21138021138021101</v>
      </c>
      <c r="N44">
        <v>0.32204248684467002</v>
      </c>
      <c r="R44" t="s">
        <v>97</v>
      </c>
      <c r="S44">
        <v>0.53706883096613101</v>
      </c>
      <c r="T44">
        <v>0.219337231968811</v>
      </c>
      <c r="U44">
        <v>0.24645141163625001</v>
      </c>
      <c r="V44">
        <v>0.28228228228228203</v>
      </c>
      <c r="W44">
        <v>0.20160598737039101</v>
      </c>
      <c r="AB44">
        <v>0.473538473538474</v>
      </c>
      <c r="AC44">
        <v>0.23660191902644501</v>
      </c>
      <c r="AD44">
        <v>0.22470946104048001</v>
      </c>
      <c r="AE44">
        <v>0.24845979879903299</v>
      </c>
      <c r="AF44">
        <v>0.35632139097890903</v>
      </c>
      <c r="AK44">
        <v>0.453428025129746</v>
      </c>
      <c r="AL44">
        <v>0.23134502923976599</v>
      </c>
      <c r="AM44">
        <v>0.218062704726252</v>
      </c>
      <c r="AN44">
        <v>0.23984088604633</v>
      </c>
      <c r="AO44">
        <v>0.45347885402455701</v>
      </c>
      <c r="AU44">
        <v>0.47845247845247801</v>
      </c>
      <c r="AV44">
        <v>0.25616416978776502</v>
      </c>
      <c r="AW44">
        <v>0.248986275733001</v>
      </c>
      <c r="AX44">
        <v>0.232977146868419</v>
      </c>
      <c r="AY44">
        <v>0.41294094718378499</v>
      </c>
    </row>
    <row r="45" spans="1:51" x14ac:dyDescent="0.2">
      <c r="A45" t="s">
        <v>98</v>
      </c>
      <c r="B45">
        <v>0.53662959113725295</v>
      </c>
      <c r="C45">
        <v>0.18333407050289699</v>
      </c>
      <c r="D45">
        <v>0.235904225973739</v>
      </c>
      <c r="E45">
        <v>0.26303814804179299</v>
      </c>
      <c r="F45">
        <v>0.14547623254992001</v>
      </c>
      <c r="I45" t="s">
        <v>98</v>
      </c>
      <c r="J45">
        <v>0.46334829622094997</v>
      </c>
      <c r="K45">
        <v>0.22035472599407299</v>
      </c>
      <c r="L45">
        <v>0.21228236644085</v>
      </c>
      <c r="M45">
        <v>0.225668212944555</v>
      </c>
      <c r="N45">
        <v>0.232069095005633</v>
      </c>
      <c r="R45" t="s">
        <v>98</v>
      </c>
      <c r="S45">
        <v>0.53096875483714001</v>
      </c>
      <c r="T45">
        <v>0.220531646689372</v>
      </c>
      <c r="U45">
        <v>0.26114396681083901</v>
      </c>
      <c r="V45">
        <v>0.24379252452063299</v>
      </c>
      <c r="W45">
        <v>0.20762927130961101</v>
      </c>
      <c r="AB45">
        <v>0.43305989784863003</v>
      </c>
      <c r="AC45">
        <v>0.23604077751487099</v>
      </c>
      <c r="AD45">
        <v>0.22049155010369301</v>
      </c>
      <c r="AE45">
        <v>0.251513678348875</v>
      </c>
      <c r="AF45">
        <v>0.268598692348471</v>
      </c>
      <c r="AK45">
        <v>0.34792799964618998</v>
      </c>
      <c r="AL45">
        <v>0.243791326654725</v>
      </c>
      <c r="AM45">
        <v>0.20359704292177</v>
      </c>
      <c r="AN45">
        <v>0.275048595158155</v>
      </c>
      <c r="AO45">
        <v>0.30354973382518602</v>
      </c>
      <c r="AU45">
        <v>0.384416388440533</v>
      </c>
      <c r="AV45">
        <v>0.248203268393003</v>
      </c>
      <c r="AW45">
        <v>0.19486794784105199</v>
      </c>
      <c r="AX45">
        <v>0.24571870511545699</v>
      </c>
      <c r="AY45">
        <v>0.31611962715907599</v>
      </c>
    </row>
    <row r="46" spans="1:51" x14ac:dyDescent="0.2">
      <c r="A46" t="s">
        <v>99</v>
      </c>
      <c r="B46">
        <v>0.53562556875476497</v>
      </c>
      <c r="C46">
        <v>0.27497050727487199</v>
      </c>
      <c r="D46">
        <v>0.29266853518218</v>
      </c>
      <c r="E46">
        <v>0.27818052244857799</v>
      </c>
      <c r="F46">
        <v>0.41529920408764898</v>
      </c>
      <c r="I46" t="s">
        <v>99</v>
      </c>
      <c r="J46">
        <v>0.40719151971273299</v>
      </c>
      <c r="K46">
        <v>0.205494937579868</v>
      </c>
      <c r="L46">
        <v>0.226347364280094</v>
      </c>
      <c r="M46">
        <v>0.20682706249539201</v>
      </c>
      <c r="N46">
        <v>0.29875457515537102</v>
      </c>
      <c r="R46" t="s">
        <v>99</v>
      </c>
      <c r="S46">
        <v>0.54206940652746005</v>
      </c>
      <c r="T46">
        <v>0.29534060749041602</v>
      </c>
      <c r="U46">
        <v>0.27827498033044801</v>
      </c>
      <c r="V46">
        <v>0.27535697608690302</v>
      </c>
      <c r="W46">
        <v>0.50272660280029502</v>
      </c>
      <c r="AB46">
        <v>0.41672813099277201</v>
      </c>
      <c r="AC46">
        <v>0.26552894309742803</v>
      </c>
      <c r="AD46">
        <v>0.22182908251019701</v>
      </c>
      <c r="AE46">
        <v>0.22940988522132399</v>
      </c>
      <c r="AF46">
        <v>0.38939531683825201</v>
      </c>
      <c r="AK46">
        <v>0.44629725276076598</v>
      </c>
      <c r="AL46">
        <v>0.28222457054385502</v>
      </c>
      <c r="AM46">
        <v>0.24173878835562501</v>
      </c>
      <c r="AN46">
        <v>0.25965791801828397</v>
      </c>
      <c r="AO46">
        <v>0.496794320666192</v>
      </c>
      <c r="AU46">
        <v>0.51991542092840304</v>
      </c>
      <c r="AV46">
        <v>0.26512245500147502</v>
      </c>
      <c r="AW46">
        <v>0.22547116495073299</v>
      </c>
      <c r="AX46">
        <v>0.26292764451435302</v>
      </c>
      <c r="AY46">
        <v>0.48654625875414698</v>
      </c>
    </row>
    <row r="47" spans="1:51" x14ac:dyDescent="0.2">
      <c r="A47" t="s">
        <v>100</v>
      </c>
      <c r="B47">
        <v>0.45475583814488402</v>
      </c>
      <c r="C47">
        <v>0.21119521540042999</v>
      </c>
      <c r="D47">
        <v>0.19367044260189201</v>
      </c>
      <c r="E47">
        <v>0.31430907604251801</v>
      </c>
      <c r="F47">
        <v>0.152789458929072</v>
      </c>
      <c r="I47" t="s">
        <v>100</v>
      </c>
      <c r="J47">
        <v>0.401449275362319</v>
      </c>
      <c r="K47">
        <v>0.200504649315453</v>
      </c>
      <c r="L47">
        <v>0.20262979657612601</v>
      </c>
      <c r="M47">
        <v>0.225223120414934</v>
      </c>
      <c r="N47">
        <v>0.22599107622585099</v>
      </c>
      <c r="R47" t="s">
        <v>100</v>
      </c>
      <c r="S47">
        <v>0.45413744740533002</v>
      </c>
      <c r="T47">
        <v>0.27755063897390397</v>
      </c>
      <c r="U47">
        <v>0.180493273542601</v>
      </c>
      <c r="V47">
        <v>0.30903653864124803</v>
      </c>
      <c r="W47">
        <v>0.16082233383950501</v>
      </c>
      <c r="AB47">
        <v>0.40263625315509</v>
      </c>
      <c r="AC47">
        <v>0.21865071949168399</v>
      </c>
      <c r="AD47">
        <v>0.18700060744825001</v>
      </c>
      <c r="AE47">
        <v>0.262131159030909</v>
      </c>
      <c r="AF47">
        <v>0.172702210177095</v>
      </c>
      <c r="AK47">
        <v>0.44461067346127803</v>
      </c>
      <c r="AL47">
        <v>0.234323894963088</v>
      </c>
      <c r="AM47">
        <v>0.189564161255664</v>
      </c>
      <c r="AN47">
        <v>0.31051721721254</v>
      </c>
      <c r="AO47">
        <v>7.9663590702020795E-2</v>
      </c>
      <c r="AU47">
        <v>0.48511195250783001</v>
      </c>
      <c r="AV47">
        <v>0.26354271298091497</v>
      </c>
      <c r="AW47">
        <v>0.19825713150947399</v>
      </c>
      <c r="AX47">
        <v>0.31091278648692899</v>
      </c>
      <c r="AY47">
        <v>0.10144859813084101</v>
      </c>
    </row>
    <row r="48" spans="1:51" x14ac:dyDescent="0.2">
      <c r="A48" t="s">
        <v>101</v>
      </c>
      <c r="B48">
        <v>0.49151564824090099</v>
      </c>
      <c r="C48">
        <v>0.27027027027027001</v>
      </c>
      <c r="D48">
        <v>0.211047040971168</v>
      </c>
      <c r="E48">
        <v>0.26319463413153699</v>
      </c>
      <c r="F48">
        <v>0.17383387454098501</v>
      </c>
      <c r="I48" t="s">
        <v>101</v>
      </c>
      <c r="J48">
        <v>0.44082202592356501</v>
      </c>
      <c r="K48">
        <v>0.22897749703908399</v>
      </c>
      <c r="L48">
        <v>0.19361495508618601</v>
      </c>
      <c r="M48">
        <v>0.242518059855521</v>
      </c>
      <c r="N48">
        <v>0.23275574302794899</v>
      </c>
      <c r="R48" t="s">
        <v>101</v>
      </c>
      <c r="S48">
        <v>0.48661283467913302</v>
      </c>
      <c r="T48">
        <v>0.25898144492696401</v>
      </c>
      <c r="U48">
        <v>0.26200952872272598</v>
      </c>
      <c r="V48">
        <v>0.264485385619328</v>
      </c>
      <c r="W48">
        <v>0.27021121631463901</v>
      </c>
      <c r="AB48">
        <v>0.48237544402951099</v>
      </c>
      <c r="AC48">
        <v>0.185802300525054</v>
      </c>
      <c r="AD48">
        <v>0.214630591236221</v>
      </c>
      <c r="AE48">
        <v>0.23174506828528099</v>
      </c>
      <c r="AF48">
        <v>0.23242406772461099</v>
      </c>
      <c r="AK48">
        <v>0.46371004462253002</v>
      </c>
      <c r="AL48">
        <v>0.175827512906165</v>
      </c>
      <c r="AM48">
        <v>0.212631642841968</v>
      </c>
      <c r="AN48">
        <v>0.20406676783004599</v>
      </c>
      <c r="AO48">
        <v>0.175351279172104</v>
      </c>
      <c r="AU48">
        <v>0.52119261598251199</v>
      </c>
      <c r="AV48">
        <v>0.206676783004552</v>
      </c>
      <c r="AW48">
        <v>0.23971334001396899</v>
      </c>
      <c r="AX48">
        <v>0.207053538909797</v>
      </c>
      <c r="AY48">
        <v>0.21032191510664799</v>
      </c>
    </row>
    <row r="49" spans="1:51" x14ac:dyDescent="0.2">
      <c r="A49" t="s">
        <v>102</v>
      </c>
      <c r="B49">
        <v>0.41331166720832002</v>
      </c>
      <c r="C49">
        <v>0.188942188942189</v>
      </c>
      <c r="D49">
        <v>0.20615827786211999</v>
      </c>
      <c r="E49">
        <v>0.236622279961026</v>
      </c>
      <c r="F49">
        <v>0.20958667376983101</v>
      </c>
      <c r="I49" t="s">
        <v>102</v>
      </c>
      <c r="J49">
        <v>0.41271368215794602</v>
      </c>
      <c r="K49">
        <v>0.17684987780146599</v>
      </c>
      <c r="L49">
        <v>0.203825292606337</v>
      </c>
      <c r="M49">
        <v>0.19000727499480399</v>
      </c>
      <c r="N49">
        <v>0.27445426195426198</v>
      </c>
      <c r="R49" t="s">
        <v>102</v>
      </c>
      <c r="S49">
        <v>0.41315030028858901</v>
      </c>
      <c r="T49">
        <v>0.186505460218409</v>
      </c>
      <c r="U49">
        <v>0.24627282045958801</v>
      </c>
      <c r="V49">
        <v>0.22928926822297599</v>
      </c>
      <c r="W49">
        <v>0.22728985563741699</v>
      </c>
      <c r="AB49">
        <v>0.38692232694182599</v>
      </c>
      <c r="AC49">
        <v>0.25945075216295599</v>
      </c>
      <c r="AD49">
        <v>0.21934897017737601</v>
      </c>
      <c r="AE49">
        <v>0.244197518043512</v>
      </c>
      <c r="AF49">
        <v>0.38766141722043801</v>
      </c>
      <c r="AK49">
        <v>0.38700535593572899</v>
      </c>
      <c r="AL49">
        <v>0.27887265352815799</v>
      </c>
      <c r="AM49">
        <v>0.23946019593849399</v>
      </c>
      <c r="AN49">
        <v>0.24609309032333501</v>
      </c>
      <c r="AO49">
        <v>0.47626596670868199</v>
      </c>
      <c r="AU49">
        <v>0.39501325984088198</v>
      </c>
      <c r="AV49">
        <v>0.28101170449083501</v>
      </c>
      <c r="AW49">
        <v>0.20832954323955599</v>
      </c>
      <c r="AX49">
        <v>0.24836109199953299</v>
      </c>
      <c r="AY49">
        <v>0.49220405987074001</v>
      </c>
    </row>
    <row r="50" spans="1:51" x14ac:dyDescent="0.2">
      <c r="A50" t="s">
        <v>103</v>
      </c>
      <c r="B50">
        <v>0.45188201162949998</v>
      </c>
      <c r="C50">
        <v>0.19650671354303001</v>
      </c>
      <c r="D50">
        <v>0.22822852732094201</v>
      </c>
      <c r="E50">
        <v>0.20001493391741501</v>
      </c>
      <c r="F50">
        <v>0.27896862379621001</v>
      </c>
      <c r="I50" t="s">
        <v>103</v>
      </c>
      <c r="J50">
        <v>0.36529578025973403</v>
      </c>
      <c r="K50">
        <v>0.21533474629098601</v>
      </c>
      <c r="L50">
        <v>0.230892770439351</v>
      </c>
      <c r="M50">
        <v>0.18905633610015299</v>
      </c>
      <c r="N50">
        <v>0.32850769823419002</v>
      </c>
      <c r="R50" t="s">
        <v>103</v>
      </c>
      <c r="S50">
        <v>0.42790083797143702</v>
      </c>
      <c r="T50">
        <v>0.21004600366533299</v>
      </c>
      <c r="U50">
        <v>0.207631497043262</v>
      </c>
      <c r="V50">
        <v>0.20554048336112701</v>
      </c>
      <c r="W50">
        <v>0.35723783132230702</v>
      </c>
      <c r="AB50">
        <v>0.42760736961592699</v>
      </c>
      <c r="AC50">
        <v>0.32402734617774998</v>
      </c>
      <c r="AD50">
        <v>0.255855092684871</v>
      </c>
      <c r="AE50">
        <v>0.28878602359265299</v>
      </c>
      <c r="AF50">
        <v>0.42094923094139702</v>
      </c>
      <c r="AK50">
        <v>0.49620858391543099</v>
      </c>
      <c r="AL50">
        <v>0.36717698100034901</v>
      </c>
      <c r="AM50">
        <v>0.29958667397041999</v>
      </c>
      <c r="AN50">
        <v>0.33106829948227801</v>
      </c>
      <c r="AO50">
        <v>0.49278027685960701</v>
      </c>
      <c r="AU50">
        <v>0.49124951663402699</v>
      </c>
      <c r="AV50">
        <v>0.35576660119831899</v>
      </c>
      <c r="AW50">
        <v>0.28043250784792501</v>
      </c>
      <c r="AX50">
        <v>0.29988925251670501</v>
      </c>
      <c r="AY50">
        <v>0.47989356146328099</v>
      </c>
    </row>
    <row r="51" spans="1:51" x14ac:dyDescent="0.2">
      <c r="A51" t="s">
        <v>104</v>
      </c>
      <c r="B51">
        <v>0.47572350717316297</v>
      </c>
      <c r="C51">
        <v>0.19554279870012001</v>
      </c>
      <c r="D51">
        <v>0.284483185577733</v>
      </c>
      <c r="E51">
        <v>0.27247246587086998</v>
      </c>
      <c r="F51">
        <v>0.22025996276832299</v>
      </c>
      <c r="I51" t="s">
        <v>104</v>
      </c>
      <c r="J51">
        <v>0.37697285874661601</v>
      </c>
      <c r="K51">
        <v>0.21691437243290501</v>
      </c>
      <c r="L51">
        <v>0.230597791095042</v>
      </c>
      <c r="M51">
        <v>0.21252390687858599</v>
      </c>
      <c r="N51">
        <v>0.35143327841845101</v>
      </c>
      <c r="R51" t="s">
        <v>104</v>
      </c>
      <c r="S51">
        <v>0.46344080696019702</v>
      </c>
      <c r="T51">
        <v>0.198475800864373</v>
      </c>
      <c r="U51">
        <v>0.26480007924191901</v>
      </c>
      <c r="V51">
        <v>0.21018614697202001</v>
      </c>
      <c r="W51">
        <v>0.299209225700165</v>
      </c>
      <c r="AB51">
        <v>0.45027008275930402</v>
      </c>
      <c r="AC51">
        <v>0.28365448066517102</v>
      </c>
      <c r="AD51">
        <v>0.24536136835514</v>
      </c>
      <c r="AE51">
        <v>0.25891045834639098</v>
      </c>
      <c r="AF51">
        <v>0.47360263808738701</v>
      </c>
      <c r="AK51">
        <v>0.47478166119099902</v>
      </c>
      <c r="AL51">
        <v>0.31835576669305898</v>
      </c>
      <c r="AM51">
        <v>0.25053653382639401</v>
      </c>
      <c r="AN51">
        <v>0.31103050288540801</v>
      </c>
      <c r="AO51">
        <v>0.61001647446457996</v>
      </c>
      <c r="AU51">
        <v>0.485356063234055</v>
      </c>
      <c r="AV51">
        <v>0.30306529844590402</v>
      </c>
      <c r="AW51">
        <v>0.27596889006063802</v>
      </c>
      <c r="AX51">
        <v>0.32083127164769898</v>
      </c>
      <c r="AY51">
        <v>0.60283594394064299</v>
      </c>
    </row>
    <row r="52" spans="1:51" x14ac:dyDescent="0.2">
      <c r="A52" t="s">
        <v>105</v>
      </c>
      <c r="B52">
        <v>0.28980818824103899</v>
      </c>
      <c r="C52">
        <v>0.214175772261083</v>
      </c>
      <c r="D52">
        <v>0.18496545623694099</v>
      </c>
      <c r="E52">
        <v>0.24552367310241799</v>
      </c>
      <c r="F52">
        <v>0.206664227790988</v>
      </c>
      <c r="I52" t="s">
        <v>105</v>
      </c>
      <c r="J52">
        <v>0.21533860286263601</v>
      </c>
      <c r="K52">
        <v>0.23250072389776999</v>
      </c>
      <c r="L52">
        <v>0.20463002501067501</v>
      </c>
      <c r="M52">
        <v>0.17708285709931601</v>
      </c>
      <c r="N52">
        <v>0.28601478545842501</v>
      </c>
      <c r="R52" t="s">
        <v>105</v>
      </c>
      <c r="S52">
        <v>0.31010330673095998</v>
      </c>
      <c r="T52">
        <v>0.21070116886877299</v>
      </c>
      <c r="U52">
        <v>0.22635351532713099</v>
      </c>
      <c r="V52">
        <v>0.22907301016442899</v>
      </c>
      <c r="W52">
        <v>0.15581129487081799</v>
      </c>
      <c r="AB52">
        <v>0.348862041613277</v>
      </c>
      <c r="AC52">
        <v>0.22861759370760501</v>
      </c>
      <c r="AD52">
        <v>0.22478113656468299</v>
      </c>
      <c r="AE52">
        <v>0.24150908896981499</v>
      </c>
      <c r="AF52">
        <v>0.36039881696496601</v>
      </c>
      <c r="AK52">
        <v>0.32303842280342998</v>
      </c>
      <c r="AL52">
        <v>0.22499923801395999</v>
      </c>
      <c r="AM52">
        <v>0.188317828275126</v>
      </c>
      <c r="AN52">
        <v>0.21752182990201299</v>
      </c>
      <c r="AO52">
        <v>0.34658943678073301</v>
      </c>
      <c r="AU52">
        <v>0.35105863689059702</v>
      </c>
      <c r="AV52">
        <v>0.27446915537399202</v>
      </c>
      <c r="AW52">
        <v>0.20959033645486999</v>
      </c>
      <c r="AX52">
        <v>0.24038520143841</v>
      </c>
      <c r="AY52">
        <v>0.37527250552633601</v>
      </c>
    </row>
    <row r="53" spans="1:51" x14ac:dyDescent="0.2">
      <c r="A53" t="s">
        <v>106</v>
      </c>
      <c r="B53">
        <v>0.50378539628014196</v>
      </c>
      <c r="C53">
        <v>0.26654004431782202</v>
      </c>
      <c r="D53">
        <v>0.26063973976687499</v>
      </c>
      <c r="E53">
        <v>0.28760472416051303</v>
      </c>
      <c r="F53">
        <v>0.28756014366712601</v>
      </c>
      <c r="I53" t="s">
        <v>106</v>
      </c>
      <c r="J53">
        <v>0.41763655675834499</v>
      </c>
      <c r="K53">
        <v>0.19860721714750801</v>
      </c>
      <c r="L53">
        <v>0.21722727991506099</v>
      </c>
      <c r="M53">
        <v>0.245336705659184</v>
      </c>
      <c r="N53">
        <v>0.197605601987802</v>
      </c>
      <c r="R53" t="s">
        <v>106</v>
      </c>
      <c r="S53">
        <v>0.49366087369206102</v>
      </c>
      <c r="T53">
        <v>0.24898254499412101</v>
      </c>
      <c r="U53">
        <v>0.246142724828879</v>
      </c>
      <c r="V53">
        <v>0.28879855465221299</v>
      </c>
      <c r="W53">
        <v>0.352547885796892</v>
      </c>
      <c r="AB53">
        <v>0.438577854123816</v>
      </c>
      <c r="AC53">
        <v>0.220781567653038</v>
      </c>
      <c r="AD53">
        <v>0.22318178735333399</v>
      </c>
      <c r="AE53">
        <v>0.26682328491721102</v>
      </c>
      <c r="AF53">
        <v>0.22280436304509799</v>
      </c>
      <c r="AK53">
        <v>0.45601030531763398</v>
      </c>
      <c r="AL53">
        <v>0.25455038777217498</v>
      </c>
      <c r="AM53">
        <v>0.211489371314975</v>
      </c>
      <c r="AN53">
        <v>0.265248515231579</v>
      </c>
      <c r="AO53">
        <v>0.27359385588434598</v>
      </c>
      <c r="AU53">
        <v>0.47781569965870302</v>
      </c>
      <c r="AV53">
        <v>0.22313078834425101</v>
      </c>
      <c r="AW53">
        <v>0.20342278389437801</v>
      </c>
      <c r="AX53">
        <v>0.25430888432085702</v>
      </c>
      <c r="AY53">
        <v>0.26991869918699202</v>
      </c>
    </row>
    <row r="54" spans="1:51" x14ac:dyDescent="0.2">
      <c r="A54" t="s">
        <v>107</v>
      </c>
      <c r="B54">
        <v>0.49551075415687801</v>
      </c>
      <c r="C54">
        <v>0.19292815265285301</v>
      </c>
      <c r="D54">
        <v>0.21430131004366801</v>
      </c>
      <c r="E54">
        <v>0.25459642480067002</v>
      </c>
      <c r="F54">
        <v>0.15799916267724801</v>
      </c>
      <c r="I54" t="s">
        <v>107</v>
      </c>
      <c r="J54">
        <v>0.43391793695022701</v>
      </c>
      <c r="K54">
        <v>0.19481820002549</v>
      </c>
      <c r="L54">
        <v>0.21267149459587301</v>
      </c>
      <c r="M54">
        <v>0.22120688085919701</v>
      </c>
      <c r="N54">
        <v>0.23477801845750601</v>
      </c>
      <c r="R54" t="s">
        <v>107</v>
      </c>
      <c r="S54">
        <v>0.494390617032126</v>
      </c>
      <c r="T54">
        <v>0.20168954593453001</v>
      </c>
      <c r="U54">
        <v>0.231352925120553</v>
      </c>
      <c r="V54">
        <v>0.26038044962228102</v>
      </c>
      <c r="W54">
        <v>0.200043685609232</v>
      </c>
      <c r="AB54">
        <v>0.42048124738155501</v>
      </c>
      <c r="AC54">
        <v>0.244562150749013</v>
      </c>
      <c r="AD54">
        <v>0.23365557922333299</v>
      </c>
      <c r="AE54">
        <v>0.239088493320229</v>
      </c>
      <c r="AF54">
        <v>0.31280138294968601</v>
      </c>
      <c r="AK54">
        <v>0.40241126227030199</v>
      </c>
      <c r="AL54">
        <v>0.26377787892580801</v>
      </c>
      <c r="AM54">
        <v>0.22857870698910099</v>
      </c>
      <c r="AN54">
        <v>0.239268940910911</v>
      </c>
      <c r="AO54">
        <v>0.35731838287492901</v>
      </c>
      <c r="AU54">
        <v>0.44386965154192198</v>
      </c>
      <c r="AV54">
        <v>0.25577924205468</v>
      </c>
      <c r="AW54">
        <v>0.25976295810803401</v>
      </c>
      <c r="AX54">
        <v>0.27959885699725201</v>
      </c>
      <c r="AY54">
        <v>0.39887906248862698</v>
      </c>
    </row>
    <row r="55" spans="1:51" x14ac:dyDescent="0.2">
      <c r="A55" t="s">
        <v>108</v>
      </c>
      <c r="B55">
        <v>0.42451767885293901</v>
      </c>
      <c r="C55">
        <v>0.14313346228239801</v>
      </c>
      <c r="D55">
        <v>0.21769141313726201</v>
      </c>
      <c r="E55">
        <v>0.244431110777769</v>
      </c>
      <c r="F55">
        <v>0.230725963701815</v>
      </c>
      <c r="I55" t="s">
        <v>108</v>
      </c>
      <c r="J55">
        <v>0.31584873791873902</v>
      </c>
      <c r="K55">
        <v>0.16270422535211301</v>
      </c>
      <c r="L55">
        <v>0.23704843005589499</v>
      </c>
      <c r="M55">
        <v>0.20729740878239</v>
      </c>
      <c r="N55">
        <v>0.22038474519068499</v>
      </c>
      <c r="R55" t="s">
        <v>108</v>
      </c>
      <c r="S55">
        <v>0.43236243525260898</v>
      </c>
      <c r="T55">
        <v>0.21949707975736599</v>
      </c>
      <c r="U55">
        <v>0.23227113303449201</v>
      </c>
      <c r="V55">
        <v>0.225938912118201</v>
      </c>
      <c r="W55">
        <v>0.27063411707353702</v>
      </c>
      <c r="AB55">
        <v>0.20905269479057201</v>
      </c>
      <c r="AC55">
        <v>0.18841449688602099</v>
      </c>
      <c r="AD55">
        <v>0.20161381122161801</v>
      </c>
      <c r="AE55">
        <v>0.21359514914866101</v>
      </c>
      <c r="AF55">
        <v>0.234694451211514</v>
      </c>
      <c r="AK55">
        <v>0.165640717663839</v>
      </c>
      <c r="AL55">
        <v>0.180278304632777</v>
      </c>
      <c r="AM55">
        <v>0.156653849760855</v>
      </c>
      <c r="AN55">
        <v>0.204533948360241</v>
      </c>
      <c r="AO55">
        <v>0.18750117188232401</v>
      </c>
      <c r="AU55">
        <v>0.196967422308963</v>
      </c>
      <c r="AV55">
        <v>0.18984017408268899</v>
      </c>
      <c r="AW55">
        <v>0.18705197973353399</v>
      </c>
      <c r="AX55">
        <v>0.216753022452504</v>
      </c>
      <c r="AY55">
        <v>0.19203957724308501</v>
      </c>
    </row>
    <row r="56" spans="1:51" x14ac:dyDescent="0.2">
      <c r="A56" t="s">
        <v>109</v>
      </c>
      <c r="B56">
        <v>0.51525850316356103</v>
      </c>
      <c r="C56">
        <v>0.15218871680257001</v>
      </c>
      <c r="D56">
        <v>0.25392720473885599</v>
      </c>
      <c r="E56">
        <v>0.24029490897655401</v>
      </c>
      <c r="F56">
        <v>0.23217496029183299</v>
      </c>
      <c r="I56" t="s">
        <v>109</v>
      </c>
      <c r="J56">
        <v>0.38696822456042201</v>
      </c>
      <c r="K56">
        <v>0.18955161335382001</v>
      </c>
      <c r="L56">
        <v>0.21101558677570401</v>
      </c>
      <c r="M56">
        <v>0.21878221368044001</v>
      </c>
      <c r="N56">
        <v>0.217874657498386</v>
      </c>
      <c r="R56" t="s">
        <v>109</v>
      </c>
      <c r="S56">
        <v>0.51083688736628696</v>
      </c>
      <c r="T56">
        <v>0.23424241366064899</v>
      </c>
      <c r="U56">
        <v>0.23240371845949501</v>
      </c>
      <c r="V56">
        <v>0.23379573010936799</v>
      </c>
      <c r="W56">
        <v>0.29242664897980603</v>
      </c>
      <c r="AB56">
        <v>0.340451558786523</v>
      </c>
      <c r="AC56">
        <v>0.25523663108611</v>
      </c>
      <c r="AD56">
        <v>0.206939930810357</v>
      </c>
      <c r="AE56">
        <v>0.22091094778373299</v>
      </c>
      <c r="AF56">
        <v>0.33942166655025502</v>
      </c>
      <c r="AK56">
        <v>0.33495298353549802</v>
      </c>
      <c r="AL56">
        <v>0.29449973808276603</v>
      </c>
      <c r="AM56">
        <v>0.20331993709592899</v>
      </c>
      <c r="AN56">
        <v>0.28288898983193</v>
      </c>
      <c r="AO56">
        <v>0.42404356325048898</v>
      </c>
      <c r="AU56">
        <v>0.34733678176988703</v>
      </c>
      <c r="AV56">
        <v>0.29112000139760003</v>
      </c>
      <c r="AW56">
        <v>0.20090861436309601</v>
      </c>
      <c r="AX56">
        <v>0.28890634546565402</v>
      </c>
      <c r="AY56">
        <v>0.41521294986641499</v>
      </c>
    </row>
    <row r="57" spans="1:51" x14ac:dyDescent="0.2">
      <c r="A57" t="s">
        <v>110</v>
      </c>
      <c r="B57">
        <v>0.37683315216354901</v>
      </c>
      <c r="C57">
        <v>0.18182857142857101</v>
      </c>
      <c r="D57">
        <v>0.20417103133035</v>
      </c>
      <c r="E57">
        <v>0.232795565798747</v>
      </c>
      <c r="F57">
        <v>0.304453842343887</v>
      </c>
      <c r="I57" t="s">
        <v>110</v>
      </c>
      <c r="J57">
        <v>0.321528691572744</v>
      </c>
      <c r="K57">
        <v>0.19592380952381</v>
      </c>
      <c r="L57">
        <v>0.179480831127278</v>
      </c>
      <c r="M57">
        <v>0.17665771377412001</v>
      </c>
      <c r="N57">
        <v>0.28334127059719999</v>
      </c>
      <c r="R57" t="s">
        <v>110</v>
      </c>
      <c r="S57">
        <v>0.36876132354343499</v>
      </c>
      <c r="T57">
        <v>0.167577760423611</v>
      </c>
      <c r="U57">
        <v>0.22797828778211601</v>
      </c>
      <c r="V57">
        <v>0.21873452439907101</v>
      </c>
      <c r="W57">
        <v>0.240103630891149</v>
      </c>
      <c r="AB57">
        <v>0.35060231777981099</v>
      </c>
      <c r="AC57">
        <v>0.25531590579986302</v>
      </c>
      <c r="AD57">
        <v>0.224736220622405</v>
      </c>
      <c r="AE57">
        <v>0.249675795255168</v>
      </c>
      <c r="AF57">
        <v>0.33776813414796603</v>
      </c>
      <c r="AK57">
        <v>0.44511834601667</v>
      </c>
      <c r="AL57">
        <v>0.260894408045101</v>
      </c>
      <c r="AM57">
        <v>0.25184733754856398</v>
      </c>
      <c r="AN57">
        <v>0.28548571428571401</v>
      </c>
      <c r="AO57">
        <v>0.41296148131214999</v>
      </c>
      <c r="AU57">
        <v>0.44325416491936998</v>
      </c>
      <c r="AV57">
        <v>0.28557818722252898</v>
      </c>
      <c r="AW57">
        <v>0.27086944100561899</v>
      </c>
      <c r="AX57">
        <v>0.26570039096023701</v>
      </c>
      <c r="AY57">
        <v>0.44286693057247301</v>
      </c>
    </row>
    <row r="58" spans="1:51" x14ac:dyDescent="0.2">
      <c r="A58" t="s">
        <v>111</v>
      </c>
      <c r="B58">
        <v>0.47467624054365898</v>
      </c>
      <c r="C58">
        <v>0.27814006839858102</v>
      </c>
      <c r="D58">
        <v>0.29795666162401702</v>
      </c>
      <c r="E58">
        <v>0.297207418460883</v>
      </c>
      <c r="F58">
        <v>0.36758918504967097</v>
      </c>
      <c r="I58" t="s">
        <v>111</v>
      </c>
      <c r="J58">
        <v>0.33094693650759699</v>
      </c>
      <c r="K58">
        <v>0.21894647408666101</v>
      </c>
      <c r="L58">
        <v>0.26157550446400002</v>
      </c>
      <c r="M58">
        <v>0.22195693881901499</v>
      </c>
      <c r="N58">
        <v>0.28866812737986303</v>
      </c>
      <c r="R58" t="s">
        <v>111</v>
      </c>
      <c r="S58">
        <v>0.467068427576185</v>
      </c>
      <c r="T58">
        <v>0.24979290129357001</v>
      </c>
      <c r="U58">
        <v>0.26668371260547202</v>
      </c>
      <c r="V58">
        <v>0.27956255729177798</v>
      </c>
      <c r="W58">
        <v>0.32253398285434698</v>
      </c>
      <c r="AB58">
        <v>0.44982935153583598</v>
      </c>
      <c r="AC58">
        <v>0.25654919361720302</v>
      </c>
      <c r="AD58">
        <v>0.23707676264657701</v>
      </c>
      <c r="AE58">
        <v>0.25999488534651799</v>
      </c>
      <c r="AF58">
        <v>0.42227180958452898</v>
      </c>
      <c r="AK58">
        <v>0.38509210582553299</v>
      </c>
      <c r="AL58">
        <v>0.23139828798402701</v>
      </c>
      <c r="AM58">
        <v>0.23284752407738901</v>
      </c>
      <c r="AN58">
        <v>0.25475941757093801</v>
      </c>
      <c r="AO58">
        <v>0.42368807300419098</v>
      </c>
      <c r="AU58">
        <v>0.41160409556313998</v>
      </c>
      <c r="AV58">
        <v>0.25949313081320902</v>
      </c>
      <c r="AW58">
        <v>0.27509736735692902</v>
      </c>
      <c r="AX58">
        <v>0.28526371870005302</v>
      </c>
      <c r="AY58">
        <v>0.45154709282556998</v>
      </c>
    </row>
    <row r="59" spans="1:51" x14ac:dyDescent="0.2">
      <c r="A59" t="s">
        <v>112</v>
      </c>
      <c r="B59">
        <v>0.38782639587897499</v>
      </c>
      <c r="C59">
        <v>0.13665429857108999</v>
      </c>
      <c r="D59">
        <v>0.24469428007889499</v>
      </c>
      <c r="E59">
        <v>0.26369896801436499</v>
      </c>
      <c r="F59">
        <v>0.24072283927479299</v>
      </c>
      <c r="I59" t="s">
        <v>112</v>
      </c>
      <c r="J59">
        <v>0.33276753641495299</v>
      </c>
      <c r="K59">
        <v>0.19577659364515501</v>
      </c>
      <c r="L59">
        <v>0.213183952029666</v>
      </c>
      <c r="M59">
        <v>0.20004735782785399</v>
      </c>
      <c r="N59">
        <v>0.28755178536200399</v>
      </c>
      <c r="R59" t="s">
        <v>112</v>
      </c>
      <c r="S59">
        <v>0.38036591864527203</v>
      </c>
      <c r="T59">
        <v>0.156351148653983</v>
      </c>
      <c r="U59">
        <v>0.25211542633977002</v>
      </c>
      <c r="V59">
        <v>0.227747193117465</v>
      </c>
      <c r="W59">
        <v>0.31647267705661902</v>
      </c>
      <c r="AB59">
        <v>0.40024467728250401</v>
      </c>
      <c r="AC59">
        <v>0.24934859849980301</v>
      </c>
      <c r="AD59">
        <v>0.243930339427647</v>
      </c>
      <c r="AE59">
        <v>0.25728155339805803</v>
      </c>
      <c r="AF59">
        <v>0.41739336305883301</v>
      </c>
      <c r="AK59">
        <v>0.49879603678995799</v>
      </c>
      <c r="AL59">
        <v>0.235992974285094</v>
      </c>
      <c r="AM59">
        <v>0.243564707970886</v>
      </c>
      <c r="AN59">
        <v>0.242931276020599</v>
      </c>
      <c r="AO59">
        <v>0.51330715962672901</v>
      </c>
      <c r="AU59">
        <v>0.51145444858817302</v>
      </c>
      <c r="AV59">
        <v>0.28829184515466799</v>
      </c>
      <c r="AW59">
        <v>0.28611998580049702</v>
      </c>
      <c r="AX59">
        <v>0.229694529955008</v>
      </c>
      <c r="AY59">
        <v>0.51402754212208501</v>
      </c>
    </row>
    <row r="60" spans="1:51" x14ac:dyDescent="0.2">
      <c r="A60" t="s">
        <v>113</v>
      </c>
      <c r="B60">
        <v>0.47056854788101898</v>
      </c>
      <c r="C60">
        <v>0.20425175411037799</v>
      </c>
      <c r="D60">
        <v>0.278561618179548</v>
      </c>
      <c r="E60">
        <v>0.26536850921272997</v>
      </c>
      <c r="F60">
        <v>0.240513450999187</v>
      </c>
      <c r="I60" t="s">
        <v>113</v>
      </c>
      <c r="J60">
        <v>0.35844873028490198</v>
      </c>
      <c r="K60">
        <v>0.20228296156665601</v>
      </c>
      <c r="L60">
        <v>0.222051111296096</v>
      </c>
      <c r="M60">
        <v>0.226776928713493</v>
      </c>
      <c r="N60">
        <v>0.19739501927685699</v>
      </c>
      <c r="R60" t="s">
        <v>113</v>
      </c>
      <c r="S60">
        <v>0.47202292551300001</v>
      </c>
      <c r="T60">
        <v>0.31630537229029199</v>
      </c>
      <c r="U60">
        <v>0.307327326077456</v>
      </c>
      <c r="V60">
        <v>0.28499047379770998</v>
      </c>
      <c r="W60">
        <v>0.36135539532363598</v>
      </c>
      <c r="AB60">
        <v>0.25853413654618501</v>
      </c>
      <c r="AC60">
        <v>0.226345006052006</v>
      </c>
      <c r="AD60">
        <v>0.20692541060780401</v>
      </c>
      <c r="AE60">
        <v>0.216747121392598</v>
      </c>
      <c r="AF60">
        <v>0.27390579408086702</v>
      </c>
      <c r="AK60">
        <v>0.234944673374192</v>
      </c>
      <c r="AL60">
        <v>0.19780081683945999</v>
      </c>
      <c r="AM60">
        <v>0.197074064054273</v>
      </c>
      <c r="AN60">
        <v>0.20849210669570001</v>
      </c>
      <c r="AO60">
        <v>0.21772563402588199</v>
      </c>
      <c r="AU60">
        <v>0.28707093103520398</v>
      </c>
      <c r="AV60">
        <v>0.25534756568375799</v>
      </c>
      <c r="AW60">
        <v>0.209621058358268</v>
      </c>
      <c r="AX60">
        <v>0.20988402465782099</v>
      </c>
      <c r="AY60">
        <v>0.20686924263265399</v>
      </c>
    </row>
    <row r="61" spans="1:51" x14ac:dyDescent="0.2">
      <c r="A61" t="s">
        <v>114</v>
      </c>
      <c r="B61">
        <v>0.32521259480579201</v>
      </c>
      <c r="C61">
        <v>0.188157184674004</v>
      </c>
      <c r="D61">
        <v>0.20416386836803199</v>
      </c>
      <c r="E61">
        <v>0.33138171381713799</v>
      </c>
      <c r="F61">
        <v>0.24713075891835301</v>
      </c>
      <c r="I61" t="s">
        <v>114</v>
      </c>
      <c r="J61">
        <v>0.22924498875445301</v>
      </c>
      <c r="K61">
        <v>0.16980916092950199</v>
      </c>
      <c r="L61">
        <v>0.20947451185952001</v>
      </c>
      <c r="M61">
        <v>0.18479098676550201</v>
      </c>
      <c r="N61">
        <v>0.19510520378635501</v>
      </c>
      <c r="R61" t="s">
        <v>114</v>
      </c>
      <c r="S61">
        <v>0.32949172576832197</v>
      </c>
      <c r="T61">
        <v>0.17216117216117199</v>
      </c>
      <c r="U61">
        <v>0.22735090334310701</v>
      </c>
      <c r="V61">
        <v>0.29851578515785199</v>
      </c>
      <c r="W61">
        <v>0.245270988310308</v>
      </c>
      <c r="AB61">
        <v>0.26475467731073099</v>
      </c>
      <c r="AC61">
        <v>0.21515428870292899</v>
      </c>
      <c r="AD61">
        <v>0.18561971554040799</v>
      </c>
      <c r="AE61">
        <v>0.212209492635025</v>
      </c>
      <c r="AF61">
        <v>0.248227298779989</v>
      </c>
      <c r="AK61">
        <v>0.245567375886525</v>
      </c>
      <c r="AL61">
        <v>0.185305708632447</v>
      </c>
      <c r="AM61">
        <v>0.146144899998362</v>
      </c>
      <c r="AN61">
        <v>0.18955309553095501</v>
      </c>
      <c r="AO61">
        <v>0.21093417911911799</v>
      </c>
      <c r="AU61">
        <v>0.272282269456947</v>
      </c>
      <c r="AV61">
        <v>0.18642128661087901</v>
      </c>
      <c r="AW61">
        <v>0.16202398898866099</v>
      </c>
      <c r="AX61">
        <v>0.20634686830002799</v>
      </c>
      <c r="AY61">
        <v>0.249111602390895</v>
      </c>
    </row>
    <row r="62" spans="1:51" x14ac:dyDescent="0.2">
      <c r="A62" t="s">
        <v>115</v>
      </c>
      <c r="B62">
        <v>0.47715664268924202</v>
      </c>
      <c r="C62">
        <v>0.186991152005369</v>
      </c>
      <c r="D62">
        <v>0.28603217773696199</v>
      </c>
      <c r="E62">
        <v>0.234126353344284</v>
      </c>
      <c r="F62">
        <v>0.24143291175015899</v>
      </c>
      <c r="I62" t="s">
        <v>115</v>
      </c>
      <c r="J62">
        <v>0.43316424821930399</v>
      </c>
      <c r="K62">
        <v>0.193910709239898</v>
      </c>
      <c r="L62">
        <v>0.22390590229946</v>
      </c>
      <c r="M62">
        <v>0.239071689715467</v>
      </c>
      <c r="N62">
        <v>0.26315510571776801</v>
      </c>
      <c r="R62" t="s">
        <v>115</v>
      </c>
      <c r="S62">
        <v>0.471226581831036</v>
      </c>
      <c r="T62">
        <v>0.27499735104015799</v>
      </c>
      <c r="U62">
        <v>0.31627282681643198</v>
      </c>
      <c r="V62">
        <v>0.30376035466379397</v>
      </c>
      <c r="W62">
        <v>0.36200805482936499</v>
      </c>
      <c r="AB62">
        <v>0.46651825152832299</v>
      </c>
      <c r="AC62">
        <v>0.26187573974950101</v>
      </c>
      <c r="AD62">
        <v>0.235921712711086</v>
      </c>
      <c r="AE62">
        <v>0.26019849539081003</v>
      </c>
      <c r="AF62">
        <v>0.36382584120815997</v>
      </c>
      <c r="AK62">
        <v>0.53646983969883899</v>
      </c>
      <c r="AL62">
        <v>0.29278372364098798</v>
      </c>
      <c r="AM62">
        <v>0.24353200883002199</v>
      </c>
      <c r="AN62">
        <v>0.28475043272457501</v>
      </c>
      <c r="AO62">
        <v>0.45711156645234202</v>
      </c>
      <c r="AU62">
        <v>0.53853493056291801</v>
      </c>
      <c r="AV62">
        <v>0.294138430555065</v>
      </c>
      <c r="AW62">
        <v>0.277604083867663</v>
      </c>
      <c r="AX62">
        <v>0.31202317038711502</v>
      </c>
      <c r="AY62">
        <v>0.482257979052228</v>
      </c>
    </row>
    <row r="63" spans="1:51" x14ac:dyDescent="0.2">
      <c r="A63" t="s">
        <v>116</v>
      </c>
      <c r="B63">
        <v>0.32546070382915199</v>
      </c>
      <c r="C63">
        <v>0.25250780651286198</v>
      </c>
      <c r="D63">
        <v>0.20370645600155499</v>
      </c>
      <c r="E63">
        <v>0.217738795887054</v>
      </c>
      <c r="F63">
        <v>0.22625480857299901</v>
      </c>
      <c r="I63" t="s">
        <v>116</v>
      </c>
      <c r="J63">
        <v>0.28763993340605098</v>
      </c>
      <c r="K63">
        <v>0.25641964152950503</v>
      </c>
      <c r="L63">
        <v>0.23159675778257899</v>
      </c>
      <c r="M63">
        <v>0.21398799981679101</v>
      </c>
      <c r="N63">
        <v>0.34789279049265498</v>
      </c>
      <c r="R63" t="s">
        <v>116</v>
      </c>
      <c r="S63">
        <v>0.32628738733566798</v>
      </c>
      <c r="T63">
        <v>0.25381175151841001</v>
      </c>
      <c r="U63">
        <v>0.22400567045077799</v>
      </c>
      <c r="V63">
        <v>0.21075894288462399</v>
      </c>
      <c r="W63">
        <v>0.30610001831837302</v>
      </c>
      <c r="AB63">
        <v>0.45509009473406897</v>
      </c>
      <c r="AC63">
        <v>0.26237243875342198</v>
      </c>
      <c r="AD63">
        <v>0.22193217466968901</v>
      </c>
      <c r="AE63">
        <v>0.26460221550856</v>
      </c>
      <c r="AF63">
        <v>0.477993038380507</v>
      </c>
      <c r="AK63">
        <v>0.483454658185409</v>
      </c>
      <c r="AL63">
        <v>0.26785469186073102</v>
      </c>
      <c r="AM63">
        <v>0.253661213430737</v>
      </c>
      <c r="AN63">
        <v>0.27028203043592802</v>
      </c>
      <c r="AO63">
        <v>0.48904917282042498</v>
      </c>
      <c r="AU63">
        <v>0.46599539503075699</v>
      </c>
      <c r="AV63">
        <v>0.28258255162697998</v>
      </c>
      <c r="AW63">
        <v>0.27276057886059701</v>
      </c>
      <c r="AX63">
        <v>0.26606701455644099</v>
      </c>
      <c r="AY63">
        <v>0.50309726913608499</v>
      </c>
    </row>
    <row r="64" spans="1:51" x14ac:dyDescent="0.2">
      <c r="A64" t="s">
        <v>117</v>
      </c>
      <c r="B64">
        <v>0.480288817973761</v>
      </c>
      <c r="C64">
        <v>0.19540507859733999</v>
      </c>
      <c r="D64">
        <v>0.26816505932926499</v>
      </c>
      <c r="E64">
        <v>0.25448161450867302</v>
      </c>
      <c r="F64">
        <v>0.24411769442610301</v>
      </c>
      <c r="I64" t="s">
        <v>117</v>
      </c>
      <c r="J64">
        <v>0.36054476589572099</v>
      </c>
      <c r="K64">
        <v>0.21700577177312699</v>
      </c>
      <c r="L64">
        <v>0.239084234930448</v>
      </c>
      <c r="M64">
        <v>0.17099138278167</v>
      </c>
      <c r="N64">
        <v>0.35900409057235799</v>
      </c>
      <c r="R64" t="s">
        <v>117</v>
      </c>
      <c r="S64">
        <v>0.46650012088000598</v>
      </c>
      <c r="T64">
        <v>0.18985586689452799</v>
      </c>
      <c r="U64">
        <v>0.241080628541989</v>
      </c>
      <c r="V64">
        <v>0.20854943143381799</v>
      </c>
      <c r="W64">
        <v>0.17383602016330299</v>
      </c>
      <c r="AB64">
        <v>0.53517041334300197</v>
      </c>
      <c r="AC64">
        <v>0.29289067415186598</v>
      </c>
      <c r="AD64">
        <v>0.230931351255691</v>
      </c>
      <c r="AE64">
        <v>0.27483401018500597</v>
      </c>
      <c r="AF64">
        <v>0.38525817514369898</v>
      </c>
      <c r="AK64">
        <v>0.55121282939801797</v>
      </c>
      <c r="AL64">
        <v>0.30694074969770302</v>
      </c>
      <c r="AM64">
        <v>0.21982515737446301</v>
      </c>
      <c r="AN64">
        <v>0.26292985423210102</v>
      </c>
      <c r="AO64">
        <v>0.50861596933681197</v>
      </c>
      <c r="AU64">
        <v>0.52924019015389601</v>
      </c>
      <c r="AV64">
        <v>0.28414718740421702</v>
      </c>
      <c r="AW64">
        <v>0.25275114228714801</v>
      </c>
      <c r="AX64">
        <v>0.27851283621537098</v>
      </c>
      <c r="AY64">
        <v>0.55056270225885895</v>
      </c>
    </row>
    <row r="66" spans="1:51" x14ac:dyDescent="0.2">
      <c r="A66" t="s">
        <v>128</v>
      </c>
      <c r="B66">
        <f>AVERAGE(B40:B64)</f>
        <v>0.44410004310638634</v>
      </c>
      <c r="C66">
        <f t="shared" ref="C66:AY66" si="2">AVERAGE(C40:C64)</f>
        <v>0.20522705365939417</v>
      </c>
      <c r="D66">
        <f t="shared" si="2"/>
        <v>0.23808064496234704</v>
      </c>
      <c r="E66">
        <f t="shared" si="2"/>
        <v>0.26050728179867788</v>
      </c>
      <c r="F66">
        <f t="shared" si="2"/>
        <v>0.23679261973526544</v>
      </c>
      <c r="J66">
        <f t="shared" si="2"/>
        <v>0.36875294106042311</v>
      </c>
      <c r="K66">
        <f t="shared" si="2"/>
        <v>0.206375266002645</v>
      </c>
      <c r="L66">
        <f t="shared" si="2"/>
        <v>0.21805838959558524</v>
      </c>
      <c r="M66">
        <f t="shared" si="2"/>
        <v>0.21440314208744393</v>
      </c>
      <c r="N66">
        <f t="shared" si="2"/>
        <v>0.26432180993306109</v>
      </c>
      <c r="S66">
        <f t="shared" si="2"/>
        <v>0.44188541696129419</v>
      </c>
      <c r="T66">
        <f t="shared" si="2"/>
        <v>0.22024839787663653</v>
      </c>
      <c r="U66">
        <f t="shared" si="2"/>
        <v>0.243585324654848</v>
      </c>
      <c r="V66">
        <f t="shared" si="2"/>
        <v>0.25346442046482776</v>
      </c>
      <c r="W66">
        <f t="shared" si="2"/>
        <v>0.26997094268153027</v>
      </c>
      <c r="AB66">
        <f t="shared" si="2"/>
        <v>0.39958113414388768</v>
      </c>
      <c r="AC66">
        <f t="shared" si="2"/>
        <v>0.24515346086567802</v>
      </c>
      <c r="AD66">
        <f t="shared" si="2"/>
        <v>0.22275036641780355</v>
      </c>
      <c r="AE66">
        <f t="shared" si="2"/>
        <v>0.24649539356637906</v>
      </c>
      <c r="AF66">
        <f t="shared" si="2"/>
        <v>0.33876201199983369</v>
      </c>
      <c r="AK66">
        <f t="shared" si="2"/>
        <v>0.41023613448932716</v>
      </c>
      <c r="AL66">
        <f t="shared" si="2"/>
        <v>0.25611438030555944</v>
      </c>
      <c r="AM66">
        <f t="shared" si="2"/>
        <v>0.22244845943468988</v>
      </c>
      <c r="AN66">
        <f t="shared" si="2"/>
        <v>0.25726376075196211</v>
      </c>
      <c r="AO66">
        <f t="shared" si="2"/>
        <v>0.37962276288571944</v>
      </c>
      <c r="AU66">
        <f t="shared" si="2"/>
        <v>0.43008149862289247</v>
      </c>
      <c r="AV66">
        <f t="shared" si="2"/>
        <v>0.26468711955432872</v>
      </c>
      <c r="AW66">
        <f t="shared" si="2"/>
        <v>0.23546213321441253</v>
      </c>
      <c r="AX66">
        <f t="shared" si="2"/>
        <v>0.25780582665763385</v>
      </c>
      <c r="AY66">
        <f t="shared" si="2"/>
        <v>0.38863302455690019</v>
      </c>
    </row>
    <row r="67" spans="1:51" x14ac:dyDescent="0.2">
      <c r="A67" t="s">
        <v>129</v>
      </c>
      <c r="B67">
        <f>_xlfn.STDEV.S(B40:B64)</f>
        <v>6.8083595891428969E-2</v>
      </c>
      <c r="C67">
        <f t="shared" ref="C67:AY67" si="3">_xlfn.STDEV.S(C40:C64)</f>
        <v>4.0959712667648508E-2</v>
      </c>
      <c r="D67">
        <f t="shared" si="3"/>
        <v>3.5393909832619752E-2</v>
      </c>
      <c r="E67">
        <f t="shared" si="3"/>
        <v>2.8564914409961877E-2</v>
      </c>
      <c r="F67">
        <f t="shared" si="3"/>
        <v>6.2305707260864547E-2</v>
      </c>
      <c r="J67">
        <f t="shared" si="3"/>
        <v>6.4461420607512657E-2</v>
      </c>
      <c r="K67">
        <f t="shared" si="3"/>
        <v>2.01488656044857E-2</v>
      </c>
      <c r="L67">
        <f t="shared" si="3"/>
        <v>1.7055912474949992E-2</v>
      </c>
      <c r="M67">
        <f t="shared" si="3"/>
        <v>2.4199386331524207E-2</v>
      </c>
      <c r="N67">
        <f t="shared" si="3"/>
        <v>5.3935614811810778E-2</v>
      </c>
      <c r="S67">
        <f t="shared" si="3"/>
        <v>6.533300492517119E-2</v>
      </c>
      <c r="T67">
        <f t="shared" si="3"/>
        <v>4.3807170918536698E-2</v>
      </c>
      <c r="U67">
        <f t="shared" si="3"/>
        <v>2.9878333699505655E-2</v>
      </c>
      <c r="V67">
        <f t="shared" si="3"/>
        <v>3.3387266005046497E-2</v>
      </c>
      <c r="W67">
        <f t="shared" si="3"/>
        <v>7.9717697744780339E-2</v>
      </c>
      <c r="AB67">
        <f t="shared" si="3"/>
        <v>7.4785877989874419E-2</v>
      </c>
      <c r="AC67">
        <f t="shared" si="3"/>
        <v>3.1079058830297018E-2</v>
      </c>
      <c r="AD67">
        <f t="shared" si="3"/>
        <v>1.6700264640896613E-2</v>
      </c>
      <c r="AE67">
        <f t="shared" si="3"/>
        <v>1.9334985115670784E-2</v>
      </c>
      <c r="AF67">
        <f t="shared" si="3"/>
        <v>7.9926688081894154E-2</v>
      </c>
      <c r="AK67">
        <f t="shared" si="3"/>
        <v>9.3741210733306171E-2</v>
      </c>
      <c r="AL67">
        <f t="shared" si="3"/>
        <v>4.6522409615282825E-2</v>
      </c>
      <c r="AM67">
        <f t="shared" si="3"/>
        <v>3.2916650518049415E-2</v>
      </c>
      <c r="AN67">
        <f t="shared" si="3"/>
        <v>3.5873765914515902E-2</v>
      </c>
      <c r="AO67">
        <f t="shared" si="3"/>
        <v>0.13039728463489328</v>
      </c>
      <c r="AU67">
        <f t="shared" si="3"/>
        <v>8.661195966089133E-2</v>
      </c>
      <c r="AV67">
        <f t="shared" si="3"/>
        <v>3.7790106267137032E-2</v>
      </c>
      <c r="AW67">
        <f t="shared" si="3"/>
        <v>3.5140453115900493E-2</v>
      </c>
      <c r="AX67">
        <f t="shared" si="3"/>
        <v>3.3615564893731624E-2</v>
      </c>
      <c r="AY67">
        <f t="shared" si="3"/>
        <v>0.12536053090597096</v>
      </c>
    </row>
    <row r="71" spans="1:51" x14ac:dyDescent="0.2">
      <c r="AO71">
        <f>MIN(AO40:AO64)</f>
        <v>7.9663590702020795E-2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</vt:lpstr>
      <vt:lpstr>Spearman</vt:lpstr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2015-06-05T18:19:34Z</dcterms:created>
  <dcterms:modified xsi:type="dcterms:W3CDTF">2021-06-09T09:37:05Z</dcterms:modified>
</cp:coreProperties>
</file>