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:\CTVI\Results\"/>
    </mc:Choice>
  </mc:AlternateContent>
  <xr:revisionPtr revIDLastSave="0" documentId="13_ncr:1_{CCAAF4EE-F6E0-423E-A046-951C30F1291C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TRE" sheetId="1" r:id="rId1"/>
    <sheet name="Spr" sheetId="2" r:id="rId2"/>
    <sheet name="Dice" sheetId="3" r:id="rId3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1" i="3" l="1"/>
  <c r="AQ11" i="3"/>
  <c r="AR11" i="3"/>
  <c r="AS11" i="3"/>
  <c r="AT11" i="3"/>
  <c r="AP10" i="3"/>
  <c r="AQ10" i="3"/>
  <c r="AR10" i="3"/>
  <c r="AS10" i="3"/>
  <c r="AT10" i="3"/>
  <c r="AP24" i="3" l="1"/>
  <c r="AQ24" i="3"/>
  <c r="AR24" i="3"/>
  <c r="AS24" i="3"/>
  <c r="AT24" i="3"/>
  <c r="AP23" i="3"/>
  <c r="AQ23" i="3"/>
  <c r="AR23" i="3"/>
  <c r="AS23" i="3"/>
  <c r="AT23" i="3"/>
  <c r="I53" i="2"/>
  <c r="I50" i="2"/>
  <c r="AG24" i="3"/>
  <c r="AH24" i="3"/>
  <c r="AI24" i="3"/>
  <c r="AJ24" i="3"/>
  <c r="AK24" i="3"/>
  <c r="AG23" i="3"/>
  <c r="AH23" i="3"/>
  <c r="AI23" i="3"/>
  <c r="AJ23" i="3"/>
  <c r="AK23" i="3"/>
  <c r="Y11" i="3" l="1"/>
  <c r="Z11" i="3"/>
  <c r="AA11" i="3"/>
  <c r="AB11" i="3"/>
  <c r="AC11" i="3"/>
  <c r="Y10" i="3"/>
  <c r="Z10" i="3"/>
  <c r="AA10" i="3"/>
  <c r="AB10" i="3"/>
  <c r="AC10" i="3"/>
  <c r="X24" i="3"/>
  <c r="Y24" i="3"/>
  <c r="Z24" i="3"/>
  <c r="AA24" i="3"/>
  <c r="AB24" i="3"/>
  <c r="X23" i="3"/>
  <c r="Y23" i="3"/>
  <c r="Z23" i="3"/>
  <c r="AA23" i="3"/>
  <c r="AB23" i="3"/>
  <c r="I47" i="2"/>
  <c r="I43" i="2"/>
  <c r="I40" i="2"/>
  <c r="I36" i="2"/>
  <c r="I34" i="2"/>
  <c r="C24" i="3" l="1"/>
  <c r="D24" i="3"/>
  <c r="E24" i="3"/>
  <c r="F24" i="3"/>
  <c r="I24" i="3"/>
  <c r="J24" i="3"/>
  <c r="K24" i="3"/>
  <c r="L24" i="3"/>
  <c r="M24" i="3"/>
  <c r="Q24" i="3"/>
  <c r="R24" i="3"/>
  <c r="S24" i="3"/>
  <c r="T24" i="3"/>
  <c r="U24" i="3"/>
  <c r="B24" i="3"/>
  <c r="C23" i="3"/>
  <c r="D23" i="3"/>
  <c r="E23" i="3"/>
  <c r="F23" i="3"/>
  <c r="I23" i="3"/>
  <c r="J23" i="3"/>
  <c r="K23" i="3"/>
  <c r="L23" i="3"/>
  <c r="M23" i="3"/>
  <c r="Q23" i="3"/>
  <c r="R23" i="3"/>
  <c r="S23" i="3"/>
  <c r="T23" i="3"/>
  <c r="U23" i="3"/>
  <c r="B23" i="3"/>
  <c r="C11" i="3"/>
  <c r="D11" i="3"/>
  <c r="E11" i="3"/>
  <c r="F11" i="3"/>
  <c r="I11" i="3"/>
  <c r="J11" i="3"/>
  <c r="K11" i="3"/>
  <c r="L11" i="3"/>
  <c r="M11" i="3"/>
  <c r="P11" i="3"/>
  <c r="Q11" i="3"/>
  <c r="R11" i="3"/>
  <c r="S11" i="3"/>
  <c r="T11" i="3"/>
  <c r="B11" i="3"/>
  <c r="C10" i="3"/>
  <c r="D10" i="3"/>
  <c r="E10" i="3"/>
  <c r="F10" i="3"/>
  <c r="I10" i="3"/>
  <c r="J10" i="3"/>
  <c r="K10" i="3"/>
  <c r="L10" i="3"/>
  <c r="M10" i="3"/>
  <c r="P10" i="3"/>
  <c r="Q10" i="3"/>
  <c r="R10" i="3"/>
  <c r="S10" i="3"/>
  <c r="T10" i="3"/>
  <c r="B10" i="3"/>
  <c r="I27" i="2" l="1"/>
  <c r="I25" i="2"/>
  <c r="I23" i="2"/>
  <c r="I19" i="2"/>
  <c r="I17" i="2"/>
  <c r="I15" i="2"/>
  <c r="I11" i="2" l="1"/>
  <c r="I10" i="2"/>
  <c r="I9" i="2"/>
  <c r="I3" i="2"/>
  <c r="I2" i="2"/>
  <c r="I6" i="2"/>
</calcChain>
</file>

<file path=xl/sharedStrings.xml><?xml version="1.0" encoding="utf-8"?>
<sst xmlns="http://schemas.openxmlformats.org/spreadsheetml/2006/main" count="96" uniqueCount="33">
  <si>
    <t>TRE_or</t>
    <phoneticPr fontId="1" type="noConversion"/>
  </si>
  <si>
    <t>TRE</t>
    <phoneticPr fontId="1" type="noConversion"/>
  </si>
  <si>
    <t>case1</t>
    <phoneticPr fontId="1" type="noConversion"/>
  </si>
  <si>
    <t>case2</t>
    <phoneticPr fontId="1" type="noConversion"/>
  </si>
  <si>
    <t>case3</t>
    <phoneticPr fontId="1" type="noConversion"/>
  </si>
  <si>
    <t>case4</t>
    <phoneticPr fontId="1" type="noConversion"/>
  </si>
  <si>
    <t>iso</t>
    <phoneticPr fontId="1" type="noConversion"/>
  </si>
  <si>
    <t>DIR-HU</t>
    <phoneticPr fontId="1" type="noConversion"/>
  </si>
  <si>
    <t>DIR-jac</t>
    <phoneticPr fontId="1" type="noConversion"/>
  </si>
  <si>
    <t>homrf</t>
    <phoneticPr fontId="1" type="noConversion"/>
  </si>
  <si>
    <t>DIR-SUP</t>
    <phoneticPr fontId="1" type="noConversion"/>
  </si>
  <si>
    <t>[3,3,3]</t>
    <phoneticPr fontId="1" type="noConversion"/>
  </si>
  <si>
    <t>both median</t>
    <phoneticPr fontId="1" type="noConversion"/>
  </si>
  <si>
    <t>DIR-Jac</t>
    <phoneticPr fontId="1" type="noConversion"/>
  </si>
  <si>
    <t>case3</t>
  </si>
  <si>
    <t>case4</t>
  </si>
  <si>
    <t>sup</t>
    <phoneticPr fontId="1" type="noConversion"/>
  </si>
  <si>
    <t>jac</t>
    <phoneticPr fontId="1" type="noConversion"/>
  </si>
  <si>
    <t>hu</t>
    <phoneticPr fontId="1" type="noConversion"/>
  </si>
  <si>
    <t>isoPTV</t>
    <phoneticPr fontId="1" type="noConversion"/>
  </si>
  <si>
    <t>SUP</t>
    <phoneticPr fontId="1" type="noConversion"/>
  </si>
  <si>
    <t>HU</t>
    <phoneticPr fontId="1" type="noConversion"/>
  </si>
  <si>
    <t>mean</t>
    <phoneticPr fontId="1" type="noConversion"/>
  </si>
  <si>
    <t>std</t>
    <phoneticPr fontId="1" type="noConversion"/>
  </si>
  <si>
    <t>Huaverage</t>
    <phoneticPr fontId="1" type="noConversion"/>
  </si>
  <si>
    <t>new</t>
    <phoneticPr fontId="1" type="noConversion"/>
  </si>
  <si>
    <t>case2</t>
  </si>
  <si>
    <t>new_homrf</t>
    <phoneticPr fontId="1" type="noConversion"/>
  </si>
  <si>
    <t>average</t>
    <phoneticPr fontId="1" type="noConversion"/>
  </si>
  <si>
    <t>iso_no_average</t>
    <phoneticPr fontId="1" type="noConversion"/>
  </si>
  <si>
    <t>homrf_noaverage</t>
    <phoneticPr fontId="1" type="noConversion"/>
  </si>
  <si>
    <t>noaverage</t>
    <phoneticPr fontId="1" type="noConversion"/>
  </si>
  <si>
    <t>homrf noaverage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</si>
</sst>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4" sqref="D4"/>
    </sheetView>
  </sheetViews>
  <sheetFormatPr defaultRowHeight="14.25" x14ac:dyDescent="0.2"/>
  <sheetData>
    <row r="1" spans="1:5" x14ac:dyDescent="0.2"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t="s">
        <v>0</v>
      </c>
      <c r="B2">
        <v>1.7171770560023201</v>
      </c>
      <c r="C2">
        <v>2.7100295685854099</v>
      </c>
      <c r="D2">
        <v>2.7374802709503299</v>
      </c>
      <c r="E2">
        <v>1.6409731481487899</v>
      </c>
    </row>
    <row r="3" spans="1:5" x14ac:dyDescent="0.2">
      <c r="A3" t="s">
        <v>1</v>
      </c>
      <c r="B3">
        <v>1.3838239800473899</v>
      </c>
      <c r="C3">
        <v>1.5165131186905101</v>
      </c>
      <c r="D3">
        <v>1.84680315333451</v>
      </c>
      <c r="E3">
        <v>1.46392983665031</v>
      </c>
    </row>
    <row r="4" spans="1:5" x14ac:dyDescent="0.2">
      <c r="B4">
        <v>1.42767992976195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95DB-4CB4-4C64-9AEC-F70CEBE8F181}">
  <dimension ref="A1:I53"/>
  <sheetViews>
    <sheetView topLeftCell="A25" workbookViewId="0">
      <selection activeCell="I50" sqref="I50"/>
    </sheetView>
  </sheetViews>
  <sheetFormatPr defaultRowHeight="14.25" x14ac:dyDescent="0.2"/>
  <cols>
    <col min="3" max="3" width="15.875" customWidth="1"/>
  </cols>
  <sheetData>
    <row r="1" spans="1:9" x14ac:dyDescent="0.2">
      <c r="E1" t="s">
        <v>2</v>
      </c>
      <c r="F1" t="s">
        <v>3</v>
      </c>
      <c r="G1" t="s">
        <v>4</v>
      </c>
      <c r="H1" t="s">
        <v>5</v>
      </c>
    </row>
    <row r="2" spans="1:9" x14ac:dyDescent="0.2">
      <c r="A2" t="s">
        <v>6</v>
      </c>
      <c r="B2" t="s">
        <v>7</v>
      </c>
      <c r="E2">
        <v>0.36877944226076498</v>
      </c>
      <c r="F2">
        <v>0.34156607400713801</v>
      </c>
      <c r="G2">
        <v>0.409582210524086</v>
      </c>
      <c r="H2">
        <v>0.29204359159833398</v>
      </c>
      <c r="I2">
        <f>AVERAGE(E2:H2)</f>
        <v>0.35299282959758072</v>
      </c>
    </row>
    <row r="3" spans="1:9" x14ac:dyDescent="0.2">
      <c r="B3" t="s">
        <v>8</v>
      </c>
      <c r="E3">
        <v>-0.12451409350500001</v>
      </c>
      <c r="F3">
        <v>0.177827672504556</v>
      </c>
      <c r="G3">
        <v>0.25810865203687899</v>
      </c>
      <c r="H3">
        <v>4.6575090355302801E-2</v>
      </c>
      <c r="I3">
        <f>AVERAGE(E3:H3)</f>
        <v>8.9499330347934447E-2</v>
      </c>
    </row>
    <row r="4" spans="1:9" x14ac:dyDescent="0.2">
      <c r="E4">
        <v>-0.114347286719174</v>
      </c>
      <c r="F4">
        <v>0.16876073493567001</v>
      </c>
      <c r="G4">
        <v>0.24140731504235999</v>
      </c>
      <c r="H4">
        <v>4.5586467279348897E-2</v>
      </c>
    </row>
    <row r="6" spans="1:9" x14ac:dyDescent="0.2">
      <c r="E6">
        <v>0.49459999999999998</v>
      </c>
      <c r="F6">
        <v>0.60447120822354505</v>
      </c>
      <c r="G6">
        <v>0.59888202558871395</v>
      </c>
      <c r="H6">
        <v>0.40688497497434101</v>
      </c>
      <c r="I6">
        <f>AVERAGE(E6:H6)</f>
        <v>0.52620955219665</v>
      </c>
    </row>
    <row r="9" spans="1:9" x14ac:dyDescent="0.2">
      <c r="A9" t="s">
        <v>9</v>
      </c>
      <c r="E9">
        <v>0.34340656973384198</v>
      </c>
      <c r="F9">
        <v>0.33038422661153499</v>
      </c>
      <c r="G9">
        <v>0.38395911518005799</v>
      </c>
      <c r="H9">
        <v>0.26509092191814498</v>
      </c>
      <c r="I9">
        <f>AVERAGE(E9:H9)</f>
        <v>0.33071020836089499</v>
      </c>
    </row>
    <row r="10" spans="1:9" x14ac:dyDescent="0.2">
      <c r="E10">
        <v>0.49708205499854602</v>
      </c>
      <c r="F10">
        <v>0.62265147769322704</v>
      </c>
      <c r="G10">
        <v>0.59829418964585401</v>
      </c>
      <c r="H10">
        <v>0.38051725868655201</v>
      </c>
      <c r="I10">
        <f>AVERAGE(E10:H10)</f>
        <v>0.5246362452560448</v>
      </c>
    </row>
    <row r="11" spans="1:9" x14ac:dyDescent="0.2">
      <c r="E11">
        <v>-2.5841713327980399E-2</v>
      </c>
      <c r="F11">
        <v>0.114702937319307</v>
      </c>
      <c r="G11">
        <v>0.217014611353362</v>
      </c>
      <c r="H11">
        <v>0.109413493548586</v>
      </c>
      <c r="I11">
        <f>AVERAGE(E11:H11)</f>
        <v>0.10382233222331864</v>
      </c>
    </row>
    <row r="15" spans="1:9" x14ac:dyDescent="0.2">
      <c r="A15" t="s">
        <v>9</v>
      </c>
      <c r="B15" t="s">
        <v>10</v>
      </c>
      <c r="C15" t="s">
        <v>12</v>
      </c>
      <c r="D15" t="s">
        <v>11</v>
      </c>
      <c r="E15">
        <v>0.50208258741010403</v>
      </c>
      <c r="F15">
        <v>0.647965633948973</v>
      </c>
      <c r="G15">
        <v>0.61054884017865596</v>
      </c>
      <c r="H15">
        <v>0.39836261083931601</v>
      </c>
      <c r="I15">
        <f>AVERAGE(E15:H15)</f>
        <v>0.53973991809426225</v>
      </c>
    </row>
    <row r="17" spans="1:9" x14ac:dyDescent="0.2">
      <c r="A17" t="s">
        <v>9</v>
      </c>
      <c r="B17" t="s">
        <v>13</v>
      </c>
      <c r="C17" t="s">
        <v>12</v>
      </c>
      <c r="D17" t="s">
        <v>11</v>
      </c>
      <c r="E17">
        <v>-3.49399488023764E-2</v>
      </c>
      <c r="F17">
        <v>0.120020921005144</v>
      </c>
      <c r="G17">
        <v>0.225135266951696</v>
      </c>
      <c r="H17">
        <v>4.6537204931482501E-2</v>
      </c>
      <c r="I17">
        <f>AVERAGE(E17:H17)</f>
        <v>8.9188361021486529E-2</v>
      </c>
    </row>
    <row r="19" spans="1:9" x14ac:dyDescent="0.2">
      <c r="A19" t="s">
        <v>9</v>
      </c>
      <c r="B19" t="s">
        <v>7</v>
      </c>
      <c r="C19" t="s">
        <v>12</v>
      </c>
      <c r="D19" t="s">
        <v>11</v>
      </c>
      <c r="E19">
        <v>0.34340656973384198</v>
      </c>
      <c r="F19">
        <v>0.33038485007534901</v>
      </c>
      <c r="G19">
        <v>0.38395911518005799</v>
      </c>
      <c r="H19">
        <v>0.26508795744757901</v>
      </c>
      <c r="I19">
        <f>AVERAGE(E19:H19)</f>
        <v>0.33070962310920698</v>
      </c>
    </row>
    <row r="23" spans="1:9" x14ac:dyDescent="0.2">
      <c r="A23" t="s">
        <v>19</v>
      </c>
      <c r="B23" t="s">
        <v>20</v>
      </c>
      <c r="C23" t="s">
        <v>12</v>
      </c>
      <c r="D23" t="s">
        <v>11</v>
      </c>
      <c r="E23">
        <v>0.48932759649511398</v>
      </c>
      <c r="F23">
        <v>0.67568048159893201</v>
      </c>
      <c r="G23">
        <v>0.61800525437884901</v>
      </c>
      <c r="H23">
        <v>0.41424075795223197</v>
      </c>
      <c r="I23">
        <f>AVERAGE(E23:H23)</f>
        <v>0.54931352260628175</v>
      </c>
    </row>
    <row r="25" spans="1:9" x14ac:dyDescent="0.2">
      <c r="A25" t="s">
        <v>19</v>
      </c>
      <c r="B25" t="s">
        <v>7</v>
      </c>
      <c r="C25" t="s">
        <v>12</v>
      </c>
      <c r="D25" t="s">
        <v>11</v>
      </c>
      <c r="E25">
        <v>0.36878291753016501</v>
      </c>
      <c r="F25">
        <v>0.34156484961150402</v>
      </c>
      <c r="G25">
        <v>0.40958135863664002</v>
      </c>
      <c r="H25">
        <v>0.292033775657975</v>
      </c>
      <c r="I25">
        <f>AVERAGE(E25:H25)</f>
        <v>0.352990725359071</v>
      </c>
    </row>
    <row r="27" spans="1:9" x14ac:dyDescent="0.2">
      <c r="A27" t="s">
        <v>19</v>
      </c>
      <c r="B27" t="s">
        <v>8</v>
      </c>
      <c r="C27" t="s">
        <v>12</v>
      </c>
      <c r="D27" t="s">
        <v>11</v>
      </c>
      <c r="E27">
        <v>-0.12451409350500001</v>
      </c>
      <c r="F27">
        <v>0.177827672504556</v>
      </c>
      <c r="G27">
        <v>0.25810865203687899</v>
      </c>
      <c r="H27">
        <v>4.6575090355302801E-2</v>
      </c>
      <c r="I27">
        <f>AVERAGE(E27:H27)</f>
        <v>8.9499330347934447E-2</v>
      </c>
    </row>
    <row r="34" spans="3:9" x14ac:dyDescent="0.2">
      <c r="C34">
        <v>2000</v>
      </c>
      <c r="E34">
        <v>0.476615290773441</v>
      </c>
      <c r="F34">
        <v>0.67026549074700204</v>
      </c>
      <c r="G34">
        <v>0.61846708590895205</v>
      </c>
      <c r="H34">
        <v>0.40561227260589899</v>
      </c>
      <c r="I34">
        <f>AVERAGE(E34:H34)</f>
        <v>0.54274003500882351</v>
      </c>
    </row>
    <row r="36" spans="3:9" x14ac:dyDescent="0.2">
      <c r="E36">
        <v>0.46500201194067797</v>
      </c>
      <c r="F36">
        <v>0.68887140499576904</v>
      </c>
      <c r="G36">
        <v>0.60510375844137998</v>
      </c>
      <c r="H36">
        <v>0.40630117645196301</v>
      </c>
      <c r="I36">
        <f>AVERAGE(E36:H36)</f>
        <v>0.5413195879574475</v>
      </c>
    </row>
    <row r="40" spans="3:9" x14ac:dyDescent="0.2">
      <c r="C40" t="s">
        <v>24</v>
      </c>
      <c r="E40">
        <v>0.34368568970418201</v>
      </c>
      <c r="F40">
        <v>0.60573093533334799</v>
      </c>
      <c r="G40">
        <v>0.58750431052926799</v>
      </c>
      <c r="H40">
        <v>0.33714118899277701</v>
      </c>
      <c r="I40">
        <f>AVERAGE(E40:H40)</f>
        <v>0.46851553113989375</v>
      </c>
    </row>
    <row r="43" spans="3:9" x14ac:dyDescent="0.2">
      <c r="C43" t="s">
        <v>25</v>
      </c>
      <c r="E43">
        <v>0.42779266137941202</v>
      </c>
      <c r="F43">
        <v>0.69550779498658699</v>
      </c>
      <c r="G43">
        <v>0.63839982974791099</v>
      </c>
      <c r="H43">
        <v>0.384895309540282</v>
      </c>
      <c r="I43">
        <f>AVERAGE(E43:H43)</f>
        <v>0.53664889891354794</v>
      </c>
    </row>
    <row r="47" spans="3:9" x14ac:dyDescent="0.2">
      <c r="C47" t="s">
        <v>27</v>
      </c>
      <c r="E47">
        <v>0.42099151969725601</v>
      </c>
      <c r="F47">
        <v>0.68201058636447498</v>
      </c>
      <c r="G47">
        <v>0.63922736380678502</v>
      </c>
      <c r="H47">
        <v>0.38406276029055197</v>
      </c>
      <c r="I47">
        <f>AVERAGE(E47:H47)</f>
        <v>0.53157305753976702</v>
      </c>
    </row>
    <row r="50" spans="3:9" x14ac:dyDescent="0.2">
      <c r="C50" t="s">
        <v>29</v>
      </c>
      <c r="E50">
        <v>0.39304261285464398</v>
      </c>
      <c r="F50">
        <v>0.66053262125364798</v>
      </c>
      <c r="G50">
        <v>0.62095139158572898</v>
      </c>
      <c r="H50">
        <v>0.36334038392003598</v>
      </c>
      <c r="I50">
        <f>AVERAGE(E50:H50)</f>
        <v>0.50946675240351424</v>
      </c>
    </row>
    <row r="53" spans="3:9" x14ac:dyDescent="0.2">
      <c r="C53" t="s">
        <v>30</v>
      </c>
      <c r="E53">
        <v>0.39671998996678498</v>
      </c>
      <c r="F53">
        <v>0.65919514916764999</v>
      </c>
      <c r="G53">
        <v>0.61812039363606897</v>
      </c>
      <c r="H53">
        <v>0.35824765213238502</v>
      </c>
      <c r="I53">
        <f>AVERAGE(E53:H53)</f>
        <v>0.50807079622572227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F310-E536-4084-964E-892649EE061F}">
  <dimension ref="A2:AT24"/>
  <sheetViews>
    <sheetView tabSelected="1" topLeftCell="V1" workbookViewId="0">
      <selection activeCell="AD11" sqref="AD11"/>
    </sheetView>
  </sheetViews>
  <sheetFormatPr defaultRowHeight="14.25" x14ac:dyDescent="0.2"/>
  <sheetData>
    <row r="2" spans="1:46" x14ac:dyDescent="0.2">
      <c r="A2" t="s">
        <v>9</v>
      </c>
    </row>
    <row r="3" spans="1:46" x14ac:dyDescent="0.2">
      <c r="B3" t="s">
        <v>16</v>
      </c>
      <c r="I3" t="s">
        <v>17</v>
      </c>
      <c r="P3" t="s">
        <v>18</v>
      </c>
      <c r="Y3" t="s">
        <v>25</v>
      </c>
      <c r="AP3" t="s">
        <v>32</v>
      </c>
    </row>
    <row r="4" spans="1:46" x14ac:dyDescent="0.2">
      <c r="B4" s="1">
        <v>0.2</v>
      </c>
      <c r="C4" s="1">
        <v>0.4</v>
      </c>
      <c r="D4" s="1">
        <v>0.6</v>
      </c>
      <c r="E4" s="1">
        <v>0.8</v>
      </c>
      <c r="F4" s="1">
        <v>1</v>
      </c>
      <c r="I4" s="1">
        <v>0.2</v>
      </c>
      <c r="J4" s="1">
        <v>0.4</v>
      </c>
      <c r="K4" s="1">
        <v>0.6</v>
      </c>
      <c r="L4" s="1">
        <v>0.8</v>
      </c>
      <c r="M4" s="1">
        <v>1</v>
      </c>
      <c r="P4" s="1">
        <v>0.2</v>
      </c>
      <c r="Q4" s="1">
        <v>0.4</v>
      </c>
      <c r="R4" s="1">
        <v>0.6</v>
      </c>
      <c r="S4" s="1">
        <v>0.8</v>
      </c>
      <c r="T4" s="1">
        <v>1</v>
      </c>
      <c r="Y4" s="1">
        <v>0.2</v>
      </c>
      <c r="Z4" s="1">
        <v>0.4</v>
      </c>
      <c r="AA4" s="1">
        <v>0.6</v>
      </c>
      <c r="AB4" s="1">
        <v>0.8</v>
      </c>
      <c r="AC4" s="1">
        <v>1</v>
      </c>
    </row>
    <row r="5" spans="1:46" x14ac:dyDescent="0.2">
      <c r="A5" t="s">
        <v>2</v>
      </c>
      <c r="B5">
        <v>0.44840402894027498</v>
      </c>
      <c r="C5">
        <v>0.29669819208829601</v>
      </c>
      <c r="D5">
        <v>0.28189652037959501</v>
      </c>
      <c r="E5">
        <v>0.28244894944795201</v>
      </c>
      <c r="F5">
        <v>0.44027341585072999</v>
      </c>
      <c r="H5" t="s">
        <v>2</v>
      </c>
      <c r="I5">
        <v>0.19433489383836999</v>
      </c>
      <c r="J5">
        <v>0.201833839636576</v>
      </c>
      <c r="K5">
        <v>0.23665766723935799</v>
      </c>
      <c r="L5">
        <v>0.20802599632580299</v>
      </c>
      <c r="M5">
        <v>0.21224829115093299</v>
      </c>
      <c r="O5" t="s">
        <v>2</v>
      </c>
      <c r="P5">
        <v>0.405489246599958</v>
      </c>
      <c r="Q5">
        <v>0.25393020403612399</v>
      </c>
      <c r="R5">
        <v>0.25056810951333502</v>
      </c>
      <c r="S5">
        <v>0.254663946608081</v>
      </c>
      <c r="T5">
        <v>0.34782287413866397</v>
      </c>
      <c r="Y5">
        <v>0.41581311769990997</v>
      </c>
      <c r="Z5">
        <v>0.278717612849883</v>
      </c>
      <c r="AA5">
        <v>0.25879186820380401</v>
      </c>
      <c r="AB5">
        <v>0.30957809139660902</v>
      </c>
      <c r="AC5">
        <v>0.42803569119358598</v>
      </c>
      <c r="AP5">
        <v>0.42789580219821799</v>
      </c>
      <c r="AQ5">
        <v>0.30292598967297801</v>
      </c>
      <c r="AR5">
        <v>0.24364296368178001</v>
      </c>
      <c r="AS5">
        <v>0.32234831117224499</v>
      </c>
      <c r="AT5">
        <v>0.49236211609583502</v>
      </c>
    </row>
    <row r="6" spans="1:46" x14ac:dyDescent="0.2">
      <c r="A6" t="s">
        <v>3</v>
      </c>
      <c r="B6">
        <v>0.54994601663599996</v>
      </c>
      <c r="C6">
        <v>0.36490825012518002</v>
      </c>
      <c r="D6">
        <v>0.31411477556852002</v>
      </c>
      <c r="E6">
        <v>0.33605922483391398</v>
      </c>
      <c r="F6">
        <v>0.53144906828600402</v>
      </c>
      <c r="H6" t="s">
        <v>3</v>
      </c>
      <c r="I6">
        <v>0.22210732805158101</v>
      </c>
      <c r="J6">
        <v>0.24115992400701</v>
      </c>
      <c r="K6">
        <v>0.20041076318609399</v>
      </c>
      <c r="L6">
        <v>0.21020488720404601</v>
      </c>
      <c r="M6">
        <v>0.288844073018448</v>
      </c>
      <c r="O6" t="s">
        <v>3</v>
      </c>
      <c r="P6">
        <v>0.38847028231233</v>
      </c>
      <c r="Q6">
        <v>0.26730689919283601</v>
      </c>
      <c r="R6">
        <v>0.213768062024733</v>
      </c>
      <c r="S6">
        <v>0.26902710230954302</v>
      </c>
      <c r="T6">
        <v>0.27054621223396302</v>
      </c>
      <c r="Y6">
        <v>0.55678897826979501</v>
      </c>
      <c r="Z6">
        <v>0.39124607885009099</v>
      </c>
      <c r="AA6">
        <v>0.36542496986293199</v>
      </c>
      <c r="AB6">
        <v>0.40316382161051001</v>
      </c>
      <c r="AC6">
        <v>0.61253497648389599</v>
      </c>
      <c r="AP6">
        <v>0.56265397366100001</v>
      </c>
      <c r="AQ6">
        <v>0.39627420661217899</v>
      </c>
      <c r="AR6">
        <v>0.36833253958804602</v>
      </c>
      <c r="AS6">
        <v>0.41254803825185499</v>
      </c>
      <c r="AT6">
        <v>0.57882359945228301</v>
      </c>
    </row>
    <row r="7" spans="1:46" x14ac:dyDescent="0.2">
      <c r="A7" t="s">
        <v>14</v>
      </c>
      <c r="B7">
        <v>0.50736254495357003</v>
      </c>
      <c r="C7">
        <v>0.41721797552531498</v>
      </c>
      <c r="D7">
        <v>0.30797332610842598</v>
      </c>
      <c r="E7">
        <v>0.36020817635411001</v>
      </c>
      <c r="F7">
        <v>0.54414080753188798</v>
      </c>
      <c r="H7" t="s">
        <v>14</v>
      </c>
      <c r="I7">
        <v>0.24875426056306499</v>
      </c>
      <c r="J7">
        <v>0.24657862939507899</v>
      </c>
      <c r="K7">
        <v>0.21490998077259199</v>
      </c>
      <c r="L7">
        <v>0.22270508967607999</v>
      </c>
      <c r="M7">
        <v>0.30802512936778498</v>
      </c>
      <c r="O7" t="s">
        <v>14</v>
      </c>
      <c r="P7">
        <v>0.38758968670042399</v>
      </c>
      <c r="Q7">
        <v>0.31465103523927102</v>
      </c>
      <c r="R7">
        <v>0.237810153908005</v>
      </c>
      <c r="S7">
        <v>0.286658022008832</v>
      </c>
      <c r="T7">
        <v>0.37136577599335502</v>
      </c>
      <c r="Y7">
        <v>0.50683914369805805</v>
      </c>
      <c r="Z7">
        <v>0.42882852001028399</v>
      </c>
      <c r="AA7">
        <v>0.366611024200103</v>
      </c>
      <c r="AB7">
        <v>0.40366940324007999</v>
      </c>
      <c r="AC7">
        <v>0.56477042626468899</v>
      </c>
      <c r="AP7">
        <v>0.47408971731796601</v>
      </c>
      <c r="AQ7">
        <v>0.37826306726180797</v>
      </c>
      <c r="AR7">
        <v>0.368362174445027</v>
      </c>
      <c r="AS7">
        <v>0.41882715778959601</v>
      </c>
      <c r="AT7">
        <v>0.52081133936761204</v>
      </c>
    </row>
    <row r="8" spans="1:46" x14ac:dyDescent="0.2">
      <c r="A8" t="s">
        <v>15</v>
      </c>
      <c r="B8">
        <v>0.45794725588025698</v>
      </c>
      <c r="C8">
        <v>0.378937478647079</v>
      </c>
      <c r="D8">
        <v>0.30077253504711798</v>
      </c>
      <c r="E8">
        <v>0.26982312193153501</v>
      </c>
      <c r="F8">
        <v>0.36311045338356002</v>
      </c>
      <c r="H8" t="s">
        <v>15</v>
      </c>
      <c r="I8">
        <v>0.19415877541323001</v>
      </c>
      <c r="J8">
        <v>0.20961735565425399</v>
      </c>
      <c r="K8">
        <v>0.19784555958842501</v>
      </c>
      <c r="L8">
        <v>0.19347299751160099</v>
      </c>
      <c r="M8">
        <v>0.26583928226084502</v>
      </c>
      <c r="O8" t="s">
        <v>15</v>
      </c>
      <c r="P8">
        <v>0.34779214608152598</v>
      </c>
      <c r="Q8">
        <v>0.26518846249113898</v>
      </c>
      <c r="R8">
        <v>0.22939491824569599</v>
      </c>
      <c r="S8">
        <v>0.21517976479686601</v>
      </c>
      <c r="T8">
        <v>0.31743309033120598</v>
      </c>
      <c r="Y8">
        <v>0.408074602676261</v>
      </c>
      <c r="Z8">
        <v>0.32362210777154299</v>
      </c>
      <c r="AA8">
        <v>0.29877459958043401</v>
      </c>
      <c r="AB8">
        <v>0.30719954267267502</v>
      </c>
      <c r="AC8">
        <v>0.37482867929605101</v>
      </c>
      <c r="AP8">
        <v>0.42470170912608801</v>
      </c>
      <c r="AQ8">
        <v>0.29445725510291199</v>
      </c>
      <c r="AR8">
        <v>0.28100649487402002</v>
      </c>
      <c r="AS8">
        <v>0.28975417667046099</v>
      </c>
      <c r="AT8">
        <v>0.38564185354287001</v>
      </c>
    </row>
    <row r="10" spans="1:46" x14ac:dyDescent="0.2">
      <c r="A10" t="s">
        <v>22</v>
      </c>
      <c r="B10">
        <f>AVERAGE(B5:B8)</f>
        <v>0.49091496160252546</v>
      </c>
      <c r="C10">
        <f t="shared" ref="C10:AT10" si="0">AVERAGE(C5:C8)</f>
        <v>0.36444047409646746</v>
      </c>
      <c r="D10">
        <f t="shared" si="0"/>
        <v>0.30118928927591471</v>
      </c>
      <c r="E10">
        <f t="shared" si="0"/>
        <v>0.31213486814187774</v>
      </c>
      <c r="F10">
        <f t="shared" si="0"/>
        <v>0.46974343626304554</v>
      </c>
      <c r="I10">
        <f t="shared" si="0"/>
        <v>0.2148388144665615</v>
      </c>
      <c r="J10">
        <f t="shared" si="0"/>
        <v>0.22479743717322975</v>
      </c>
      <c r="K10">
        <f t="shared" si="0"/>
        <v>0.21245599269661725</v>
      </c>
      <c r="L10">
        <f t="shared" si="0"/>
        <v>0.20860224267938249</v>
      </c>
      <c r="M10">
        <f t="shared" si="0"/>
        <v>0.26873919394950274</v>
      </c>
      <c r="P10">
        <f t="shared" si="0"/>
        <v>0.38233534042355954</v>
      </c>
      <c r="Q10">
        <f t="shared" si="0"/>
        <v>0.2752691502398425</v>
      </c>
      <c r="R10">
        <f t="shared" si="0"/>
        <v>0.23288531092294226</v>
      </c>
      <c r="S10">
        <f t="shared" si="0"/>
        <v>0.25638220893083052</v>
      </c>
      <c r="T10">
        <f t="shared" si="0"/>
        <v>0.326791988174297</v>
      </c>
      <c r="Y10">
        <f t="shared" si="0"/>
        <v>0.47187896058600598</v>
      </c>
      <c r="Z10">
        <f t="shared" si="0"/>
        <v>0.35560357987045021</v>
      </c>
      <c r="AA10">
        <f t="shared" si="0"/>
        <v>0.32240061546181825</v>
      </c>
      <c r="AB10">
        <f t="shared" si="0"/>
        <v>0.35590271472996854</v>
      </c>
      <c r="AC10">
        <f t="shared" si="0"/>
        <v>0.49504244330955549</v>
      </c>
      <c r="AP10">
        <f t="shared" si="0"/>
        <v>0.47233530057581802</v>
      </c>
      <c r="AQ10">
        <f t="shared" si="0"/>
        <v>0.34298012966246927</v>
      </c>
      <c r="AR10">
        <f t="shared" si="0"/>
        <v>0.31533604314721825</v>
      </c>
      <c r="AS10">
        <f t="shared" si="0"/>
        <v>0.36086942097103925</v>
      </c>
      <c r="AT10">
        <f t="shared" si="0"/>
        <v>0.49440972711464998</v>
      </c>
    </row>
    <row r="11" spans="1:46" x14ac:dyDescent="0.2">
      <c r="A11" t="s">
        <v>23</v>
      </c>
      <c r="B11">
        <f>_xlfn.STDEV.P(B5:B8)</f>
        <v>4.0771428331796096E-2</v>
      </c>
      <c r="C11">
        <f t="shared" ref="C11:AT11" si="1">_xlfn.STDEV.P(C5:C8)</f>
        <v>4.3545560577687624E-2</v>
      </c>
      <c r="D11">
        <f t="shared" si="1"/>
        <v>1.2098305329871807E-2</v>
      </c>
      <c r="E11">
        <f t="shared" si="1"/>
        <v>3.7265786727462745E-2</v>
      </c>
      <c r="F11">
        <f t="shared" si="1"/>
        <v>7.3453435957662169E-2</v>
      </c>
      <c r="I11">
        <f t="shared" si="1"/>
        <v>2.2644886564271837E-2</v>
      </c>
      <c r="J11">
        <f t="shared" si="1"/>
        <v>1.9364355119258023E-2</v>
      </c>
      <c r="K11">
        <f t="shared" si="1"/>
        <v>1.5413430975288338E-2</v>
      </c>
      <c r="L11">
        <f t="shared" si="1"/>
        <v>1.0376474378269664E-2</v>
      </c>
      <c r="M11">
        <f t="shared" si="1"/>
        <v>3.587207294980943E-2</v>
      </c>
      <c r="P11">
        <f t="shared" si="1"/>
        <v>2.1181249451771914E-2</v>
      </c>
      <c r="Q11">
        <f t="shared" si="1"/>
        <v>2.3298611538114362E-2</v>
      </c>
      <c r="R11">
        <f t="shared" si="1"/>
        <v>1.3365884659211446E-2</v>
      </c>
      <c r="S11">
        <f t="shared" si="1"/>
        <v>2.6349155651155552E-2</v>
      </c>
      <c r="T11">
        <f t="shared" si="1"/>
        <v>3.7683872561588984E-2</v>
      </c>
      <c r="Y11">
        <f t="shared" si="1"/>
        <v>6.2542586157539493E-2</v>
      </c>
      <c r="Z11">
        <f t="shared" si="1"/>
        <v>5.8237758529790982E-2</v>
      </c>
      <c r="AA11">
        <f t="shared" si="1"/>
        <v>4.5852798896578228E-2</v>
      </c>
      <c r="AB11">
        <f t="shared" si="1"/>
        <v>4.7521675186739429E-2</v>
      </c>
      <c r="AC11">
        <f t="shared" si="1"/>
        <v>9.6963576726186551E-2</v>
      </c>
      <c r="AP11">
        <f t="shared" si="1"/>
        <v>5.5687450867375823E-2</v>
      </c>
      <c r="AQ11">
        <f t="shared" si="1"/>
        <v>4.4844029171620531E-2</v>
      </c>
      <c r="AR11">
        <f t="shared" si="1"/>
        <v>5.463244174319553E-2</v>
      </c>
      <c r="AS11">
        <f t="shared" si="1"/>
        <v>5.6060308180671946E-2</v>
      </c>
      <c r="AT11">
        <f t="shared" si="1"/>
        <v>7.0102407242549528E-2</v>
      </c>
    </row>
    <row r="15" spans="1:46" x14ac:dyDescent="0.2">
      <c r="A15" t="s">
        <v>19</v>
      </c>
    </row>
    <row r="16" spans="1:46" x14ac:dyDescent="0.2">
      <c r="B16" t="s">
        <v>16</v>
      </c>
      <c r="I16" t="s">
        <v>21</v>
      </c>
      <c r="Q16" t="s">
        <v>17</v>
      </c>
      <c r="X16" t="s">
        <v>25</v>
      </c>
      <c r="AG16" t="s">
        <v>28</v>
      </c>
      <c r="AP16" t="s">
        <v>31</v>
      </c>
    </row>
    <row r="17" spans="1:46" x14ac:dyDescent="0.2">
      <c r="B17" s="1">
        <v>0.2</v>
      </c>
      <c r="C17" s="1">
        <v>0.4</v>
      </c>
      <c r="D17" s="1">
        <v>0.6</v>
      </c>
      <c r="E17" s="1">
        <v>0.8</v>
      </c>
      <c r="F17" s="1">
        <v>1</v>
      </c>
      <c r="I17" s="1">
        <v>0.2</v>
      </c>
      <c r="J17" s="1">
        <v>0.4</v>
      </c>
      <c r="K17" s="1">
        <v>0.6</v>
      </c>
      <c r="L17" s="1">
        <v>0.8</v>
      </c>
      <c r="M17" s="1">
        <v>1</v>
      </c>
      <c r="Q17" s="1">
        <v>0.2</v>
      </c>
      <c r="R17" s="1">
        <v>0.4</v>
      </c>
      <c r="S17" s="1">
        <v>0.6</v>
      </c>
      <c r="T17" s="1">
        <v>0.8</v>
      </c>
      <c r="U17" s="1">
        <v>1</v>
      </c>
      <c r="X17" s="1">
        <v>0.2</v>
      </c>
      <c r="Y17" s="1">
        <v>0.4</v>
      </c>
      <c r="Z17" s="1">
        <v>0.6</v>
      </c>
      <c r="AA17" s="1">
        <v>1</v>
      </c>
      <c r="AG17" s="1">
        <v>0.2</v>
      </c>
      <c r="AH17" s="1">
        <v>0.4</v>
      </c>
      <c r="AI17" s="1">
        <v>0.6</v>
      </c>
      <c r="AJ17" s="1">
        <v>0.8</v>
      </c>
      <c r="AK17" s="1">
        <v>1</v>
      </c>
    </row>
    <row r="18" spans="1:46" x14ac:dyDescent="0.2">
      <c r="A18" t="s">
        <v>2</v>
      </c>
      <c r="B18">
        <v>0.441697483283365</v>
      </c>
      <c r="C18">
        <v>0.33028937711923501</v>
      </c>
      <c r="D18">
        <v>0.26574672520839598</v>
      </c>
      <c r="E18">
        <v>0.30846349839370801</v>
      </c>
      <c r="F18">
        <v>0.46898208017735099</v>
      </c>
      <c r="H18" t="s">
        <v>2</v>
      </c>
      <c r="I18">
        <v>0.41164842855926798</v>
      </c>
      <c r="J18">
        <v>0.264312923905974</v>
      </c>
      <c r="K18">
        <v>0.251565581741999</v>
      </c>
      <c r="L18">
        <v>0.26067046430253099</v>
      </c>
      <c r="M18">
        <v>0.36014851485148502</v>
      </c>
      <c r="P18" t="s">
        <v>2</v>
      </c>
      <c r="Q18">
        <v>0.15489667565139301</v>
      </c>
      <c r="R18">
        <v>0.18566929572754401</v>
      </c>
      <c r="S18">
        <v>0.20811781282669001</v>
      </c>
      <c r="T18">
        <v>0.185827963739084</v>
      </c>
      <c r="U18">
        <v>0.16900055422131899</v>
      </c>
      <c r="W18" t="s">
        <v>2</v>
      </c>
      <c r="X18">
        <v>0.41235163380148498</v>
      </c>
      <c r="Y18">
        <v>0.305974378268907</v>
      </c>
      <c r="Z18">
        <v>0.27754849735469</v>
      </c>
      <c r="AA18">
        <v>0.32615941426843598</v>
      </c>
      <c r="AB18">
        <v>0.44647013188518198</v>
      </c>
      <c r="AF18" t="s">
        <v>2</v>
      </c>
      <c r="AG18">
        <v>0.37488059772071702</v>
      </c>
      <c r="AH18">
        <v>0.27438848787194697</v>
      </c>
      <c r="AI18">
        <v>0.242566382139318</v>
      </c>
      <c r="AJ18">
        <v>0.27700744077841999</v>
      </c>
      <c r="AK18">
        <v>0.36361788993367899</v>
      </c>
      <c r="AO18" t="s">
        <v>2</v>
      </c>
      <c r="AP18">
        <v>0.41072881003272399</v>
      </c>
      <c r="AQ18">
        <v>0.271766192263387</v>
      </c>
      <c r="AR18">
        <v>0.249217753553372</v>
      </c>
      <c r="AS18">
        <v>0.28303612254229499</v>
      </c>
      <c r="AT18">
        <v>0.389414372806207</v>
      </c>
    </row>
    <row r="19" spans="1:46" x14ac:dyDescent="0.2">
      <c r="A19" t="s">
        <v>3</v>
      </c>
      <c r="B19">
        <v>0.55700610548885698</v>
      </c>
      <c r="C19">
        <v>0.41326902544089</v>
      </c>
      <c r="D19">
        <v>0.34758860867818098</v>
      </c>
      <c r="E19">
        <v>0.371430699337157</v>
      </c>
      <c r="F19">
        <v>0.53663255813953503</v>
      </c>
      <c r="H19" t="s">
        <v>3</v>
      </c>
      <c r="I19">
        <v>0.38635361384407202</v>
      </c>
      <c r="J19">
        <v>0.27145402865937202</v>
      </c>
      <c r="K19">
        <v>0.21301739919925</v>
      </c>
      <c r="L19">
        <v>0.26967246078913298</v>
      </c>
      <c r="M19">
        <v>0.276793022875087</v>
      </c>
      <c r="P19" t="s">
        <v>3</v>
      </c>
      <c r="Q19">
        <v>0.27393135749152198</v>
      </c>
      <c r="R19">
        <v>0.21805114761824099</v>
      </c>
      <c r="S19">
        <v>0.222539717974476</v>
      </c>
      <c r="T19">
        <v>0.22017323690854801</v>
      </c>
      <c r="U19">
        <v>0.27146014570945898</v>
      </c>
      <c r="W19" t="s">
        <v>26</v>
      </c>
      <c r="X19">
        <v>0.56187224853825601</v>
      </c>
      <c r="Y19">
        <v>0.40634733625418801</v>
      </c>
      <c r="Z19">
        <v>0.37458328372425298</v>
      </c>
      <c r="AA19">
        <v>0.43205803275514099</v>
      </c>
      <c r="AB19">
        <v>0.61241013886615003</v>
      </c>
      <c r="AF19" t="s">
        <v>26</v>
      </c>
      <c r="AG19">
        <v>0.47390150622334098</v>
      </c>
      <c r="AH19">
        <v>0.374051029049004</v>
      </c>
      <c r="AI19">
        <v>0.32402908105936001</v>
      </c>
      <c r="AJ19">
        <v>0.34636180829671598</v>
      </c>
      <c r="AK19">
        <v>0.57436279069767404</v>
      </c>
      <c r="AO19" t="s">
        <v>26</v>
      </c>
      <c r="AP19">
        <v>0.45427513251655999</v>
      </c>
      <c r="AQ19">
        <v>0.369910110208859</v>
      </c>
      <c r="AR19">
        <v>0.330175101942912</v>
      </c>
      <c r="AS19">
        <v>0.407135502932092</v>
      </c>
      <c r="AT19">
        <v>0.59967843287655098</v>
      </c>
    </row>
    <row r="20" spans="1:46" x14ac:dyDescent="0.2">
      <c r="A20" t="s">
        <v>14</v>
      </c>
      <c r="B20">
        <v>0.52083519708003101</v>
      </c>
      <c r="C20">
        <v>0.44921674150755803</v>
      </c>
      <c r="D20">
        <v>0.32741065732090002</v>
      </c>
      <c r="E20">
        <v>0.35337410412322401</v>
      </c>
      <c r="F20">
        <v>0.50388536023952502</v>
      </c>
      <c r="H20" t="s">
        <v>14</v>
      </c>
      <c r="I20">
        <v>0.39313670236082399</v>
      </c>
      <c r="J20">
        <v>0.32430023482628001</v>
      </c>
      <c r="K20">
        <v>0.247998741566749</v>
      </c>
      <c r="L20">
        <v>0.29076348853102502</v>
      </c>
      <c r="M20">
        <v>0.38021148820546502</v>
      </c>
      <c r="P20" t="s">
        <v>14</v>
      </c>
      <c r="Q20">
        <v>0.270528980774908</v>
      </c>
      <c r="R20">
        <v>0.241813990556417</v>
      </c>
      <c r="S20">
        <v>0.217951407096661</v>
      </c>
      <c r="T20">
        <v>0.22729622458009499</v>
      </c>
      <c r="U20">
        <v>0.33476402277565298</v>
      </c>
      <c r="W20" t="s">
        <v>14</v>
      </c>
      <c r="X20">
        <v>0.51771736310530203</v>
      </c>
      <c r="Y20">
        <v>0.44220106436767798</v>
      </c>
      <c r="Z20">
        <v>0.36785205512974001</v>
      </c>
      <c r="AA20">
        <v>0.40739832127148801</v>
      </c>
      <c r="AB20">
        <v>0.56895865422889902</v>
      </c>
      <c r="AF20" t="s">
        <v>14</v>
      </c>
      <c r="AG20">
        <v>0.44387787051698402</v>
      </c>
      <c r="AH20">
        <v>0.39674010849165797</v>
      </c>
      <c r="AI20">
        <v>0.30077435368560901</v>
      </c>
      <c r="AJ20">
        <v>0.34580102510185301</v>
      </c>
      <c r="AK20">
        <v>0.53513326410522699</v>
      </c>
      <c r="AO20" t="s">
        <v>14</v>
      </c>
      <c r="AP20">
        <v>0.49266883157546298</v>
      </c>
      <c r="AQ20">
        <v>0.406286688776341</v>
      </c>
      <c r="AR20">
        <v>0.36663489537334198</v>
      </c>
      <c r="AS20">
        <v>0.38580935235689801</v>
      </c>
      <c r="AT20">
        <v>0.55238982261546898</v>
      </c>
    </row>
    <row r="21" spans="1:46" x14ac:dyDescent="0.2">
      <c r="A21" t="s">
        <v>15</v>
      </c>
      <c r="B21">
        <v>0.45696684796904602</v>
      </c>
      <c r="C21">
        <v>0.344018243779947</v>
      </c>
      <c r="D21">
        <v>0.28878251821019801</v>
      </c>
      <c r="E21">
        <v>0.24087229195214799</v>
      </c>
      <c r="F21">
        <v>0.40783997174785003</v>
      </c>
      <c r="H21" t="s">
        <v>15</v>
      </c>
      <c r="I21">
        <v>0.35874112226455401</v>
      </c>
      <c r="J21">
        <v>0.27878135649678398</v>
      </c>
      <c r="K21">
        <v>0.23924664035569801</v>
      </c>
      <c r="L21">
        <v>0.22319162169885901</v>
      </c>
      <c r="M21">
        <v>0.32844806565261597</v>
      </c>
      <c r="P21" t="s">
        <v>15</v>
      </c>
      <c r="Q21">
        <v>0.18250008485218799</v>
      </c>
      <c r="R21">
        <v>0.20900239152716099</v>
      </c>
      <c r="S21">
        <v>0.19254942767950101</v>
      </c>
      <c r="T21">
        <v>0.19293820933165201</v>
      </c>
      <c r="U21">
        <v>0.27101656436559302</v>
      </c>
      <c r="W21" t="s">
        <v>15</v>
      </c>
      <c r="X21">
        <v>0.42779078844652602</v>
      </c>
      <c r="Y21">
        <v>0.326101810727708</v>
      </c>
      <c r="Z21">
        <v>0.286018730489074</v>
      </c>
      <c r="AA21">
        <v>0.28546448087431697</v>
      </c>
      <c r="AB21">
        <v>0.38614310939207902</v>
      </c>
      <c r="AF21" t="s">
        <v>15</v>
      </c>
      <c r="AG21">
        <v>0.41258527644842702</v>
      </c>
      <c r="AH21">
        <v>0.2898872565767</v>
      </c>
      <c r="AI21">
        <v>0.25508641070893401</v>
      </c>
      <c r="AJ21">
        <v>0.238100042034468</v>
      </c>
      <c r="AK21">
        <v>0.33885478853106898</v>
      </c>
      <c r="AO21" t="s">
        <v>15</v>
      </c>
      <c r="AP21">
        <v>0.37250110307843698</v>
      </c>
      <c r="AQ21">
        <v>0.32382985992483798</v>
      </c>
      <c r="AR21">
        <v>0.25652253542232101</v>
      </c>
      <c r="AS21">
        <v>0.29293676547236702</v>
      </c>
      <c r="AT21">
        <v>0.379369203474342</v>
      </c>
    </row>
    <row r="23" spans="1:46" x14ac:dyDescent="0.2">
      <c r="A23" t="s">
        <v>22</v>
      </c>
      <c r="B23">
        <f>AVERAGE(B18:B21)</f>
        <v>0.49412640845532474</v>
      </c>
      <c r="C23">
        <f t="shared" ref="C23:AT23" si="2">AVERAGE(C18:C21)</f>
        <v>0.38419834696190752</v>
      </c>
      <c r="D23">
        <f t="shared" si="2"/>
        <v>0.30738212735441878</v>
      </c>
      <c r="E23">
        <f t="shared" si="2"/>
        <v>0.31853514845155922</v>
      </c>
      <c r="F23">
        <f t="shared" si="2"/>
        <v>0.47933499257606527</v>
      </c>
      <c r="I23">
        <f t="shared" si="2"/>
        <v>0.38746996675717954</v>
      </c>
      <c r="J23">
        <f t="shared" si="2"/>
        <v>0.28471213597210249</v>
      </c>
      <c r="K23">
        <f t="shared" si="2"/>
        <v>0.237957090715924</v>
      </c>
      <c r="L23">
        <f t="shared" si="2"/>
        <v>0.26107450883038702</v>
      </c>
      <c r="M23">
        <f t="shared" si="2"/>
        <v>0.33640027289616325</v>
      </c>
      <c r="Q23">
        <f t="shared" si="2"/>
        <v>0.22046427469250274</v>
      </c>
      <c r="R23">
        <f t="shared" si="2"/>
        <v>0.21363420635734076</v>
      </c>
      <c r="S23">
        <f t="shared" si="2"/>
        <v>0.21028959139433201</v>
      </c>
      <c r="T23">
        <f t="shared" si="2"/>
        <v>0.20655890863984477</v>
      </c>
      <c r="U23">
        <f t="shared" si="2"/>
        <v>0.26156032176800598</v>
      </c>
      <c r="X23">
        <f t="shared" si="2"/>
        <v>0.47993300847289228</v>
      </c>
      <c r="Y23">
        <f t="shared" si="2"/>
        <v>0.37015614740462027</v>
      </c>
      <c r="Z23">
        <f t="shared" si="2"/>
        <v>0.32650064167443926</v>
      </c>
      <c r="AA23">
        <f t="shared" si="2"/>
        <v>0.36277006229234549</v>
      </c>
      <c r="AB23">
        <f t="shared" si="2"/>
        <v>0.50349550859307757</v>
      </c>
      <c r="AG23">
        <f t="shared" si="2"/>
        <v>0.42631131272736728</v>
      </c>
      <c r="AH23">
        <f t="shared" si="2"/>
        <v>0.33376672049732725</v>
      </c>
      <c r="AI23">
        <f t="shared" si="2"/>
        <v>0.28061405689830526</v>
      </c>
      <c r="AJ23">
        <f t="shared" si="2"/>
        <v>0.30181757905286422</v>
      </c>
      <c r="AK23">
        <f t="shared" si="2"/>
        <v>0.45299218331691227</v>
      </c>
      <c r="AP23">
        <f t="shared" si="2"/>
        <v>0.43254346930079601</v>
      </c>
      <c r="AQ23">
        <f t="shared" si="2"/>
        <v>0.34294821279335624</v>
      </c>
      <c r="AR23">
        <f t="shared" si="2"/>
        <v>0.30063757157298676</v>
      </c>
      <c r="AS23">
        <f t="shared" si="2"/>
        <v>0.34222943582591303</v>
      </c>
      <c r="AT23">
        <f t="shared" si="2"/>
        <v>0.48021295794314223</v>
      </c>
    </row>
    <row r="24" spans="1:46" x14ac:dyDescent="0.2">
      <c r="A24" t="s">
        <v>23</v>
      </c>
      <c r="B24">
        <f>_xlfn.STDEV.P(B18:B21)</f>
        <v>4.6895737596951183E-2</v>
      </c>
      <c r="C24">
        <f t="shared" ref="C24:AT24" si="3">_xlfn.STDEV.P(C18:C21)</f>
        <v>4.897222094650551E-2</v>
      </c>
      <c r="D24">
        <f t="shared" si="3"/>
        <v>3.2004512671008477E-2</v>
      </c>
      <c r="E24">
        <f t="shared" si="3"/>
        <v>5.0360325530915663E-2</v>
      </c>
      <c r="F24">
        <f t="shared" si="3"/>
        <v>4.7708627024558012E-2</v>
      </c>
      <c r="I24">
        <f t="shared" si="3"/>
        <v>1.8995411664562083E-2</v>
      </c>
      <c r="J24">
        <f t="shared" si="3"/>
        <v>2.3421661867317135E-2</v>
      </c>
      <c r="K24">
        <f t="shared" si="3"/>
        <v>1.5080425483362038E-2</v>
      </c>
      <c r="L24">
        <f t="shared" si="3"/>
        <v>2.4447068755529669E-2</v>
      </c>
      <c r="M24">
        <f t="shared" si="3"/>
        <v>3.9050171055854281E-2</v>
      </c>
      <c r="Q24">
        <f t="shared" si="3"/>
        <v>5.2691539862681006E-2</v>
      </c>
      <c r="R24">
        <f t="shared" si="3"/>
        <v>2.0106588116599634E-2</v>
      </c>
      <c r="S24">
        <f t="shared" si="3"/>
        <v>1.1491290744101389E-2</v>
      </c>
      <c r="T24">
        <f t="shared" si="3"/>
        <v>1.7540536855640634E-2</v>
      </c>
      <c r="U24">
        <f t="shared" si="3"/>
        <v>5.9400167187580122E-2</v>
      </c>
      <c r="X24">
        <f t="shared" si="3"/>
        <v>6.2104246693024154E-2</v>
      </c>
      <c r="Y24">
        <f t="shared" si="3"/>
        <v>5.603649765998836E-2</v>
      </c>
      <c r="Z24">
        <f t="shared" si="3"/>
        <v>4.4880333744199905E-2</v>
      </c>
      <c r="AA24">
        <f t="shared" si="3"/>
        <v>5.9390649132402745E-2</v>
      </c>
      <c r="AB24">
        <f t="shared" si="3"/>
        <v>9.1064948403549478E-2</v>
      </c>
      <c r="AG24">
        <f t="shared" si="3"/>
        <v>3.6765925078754057E-2</v>
      </c>
      <c r="AH24">
        <f t="shared" si="3"/>
        <v>5.2534881209170436E-2</v>
      </c>
      <c r="AI24">
        <f t="shared" si="3"/>
        <v>3.3130756722389069E-2</v>
      </c>
      <c r="AJ24">
        <f t="shared" si="3"/>
        <v>4.6352452389709066E-2</v>
      </c>
      <c r="AK24">
        <f t="shared" si="3"/>
        <v>0.10306926153720498</v>
      </c>
      <c r="AP24">
        <f t="shared" si="3"/>
        <v>4.518929484774354E-2</v>
      </c>
      <c r="AQ24">
        <f t="shared" si="3"/>
        <v>5.0425930619140046E-2</v>
      </c>
      <c r="AR24">
        <f t="shared" si="3"/>
        <v>4.9543532748755566E-2</v>
      </c>
      <c r="AS24">
        <f t="shared" si="3"/>
        <v>5.4876275292960859E-2</v>
      </c>
      <c r="AT24">
        <f t="shared" si="3"/>
        <v>9.7333634183186205E-2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</vt:lpstr>
      <vt:lpstr>Spr</vt:lpstr>
      <vt:lpstr>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xp</cp:lastModifiedBy>
  <dcterms:created xsi:type="dcterms:W3CDTF">2015-06-05T18:19:34Z</dcterms:created>
  <dcterms:modified xsi:type="dcterms:W3CDTF">2021-05-13T14:05:33Z</dcterms:modified>
</cp:coreProperties>
</file>