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00"/>
  </bookViews>
  <sheets>
    <sheet name="Sheet1" sheetId="1" r:id="rId1"/>
  </sheets>
  <definedNames>
    <definedName name="solver_opt" localSheetId="0" hidden="1">Sheet1!$H$14</definedName>
    <definedName name="solver_typ" localSheetId="0" hidden="1">1</definedName>
    <definedName name="solver_val" localSheetId="0" hidden="1">0</definedName>
    <definedName name="solver_adj" localSheetId="0" hidden="1">Sheet1!$G$6:$G$13</definedName>
    <definedName name="solver_neg" localSheetId="0" hidden="1">1</definedName>
    <definedName name="solver_num" localSheetId="0" hidden="1">2</definedName>
    <definedName name="solver_lin" localSheetId="0" hidden="1">0</definedName>
    <definedName name="solver_eng" localSheetId="0" hidden="1">2</definedName>
    <definedName name="solver_ver" localSheetId="0" hidden="1">3</definedName>
    <definedName name="solver_lhs1" localSheetId="0" hidden="1">Sheet1!$H$15</definedName>
    <definedName name="solver_rel1" localSheetId="0" hidden="1">3</definedName>
    <definedName name="solver_rhs1" localSheetId="0" hidden="1">Sheet1!$J$15</definedName>
    <definedName name="solver_pre" localSheetId="0" hidden="1">0.000001</definedName>
    <definedName name="solver_itr" localSheetId="0" hidden="1">2</definedName>
    <definedName name="solver_tim" localSheetId="0" hidden="1">2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  <definedName name="solver_lhs2" localSheetId="0" hidden="1">Sheet1!$G$6:$G$13</definedName>
    <definedName name="solver_rel2" localSheetId="0" hidden="1">1</definedName>
    <definedName name="solver_rhs2" localSheetId="0" hidden="1">Sheet1!$I$6:$I$13</definedName>
  </definedNames>
  <calcPr calcId="144525" concurrentCalc="0"/>
</workbook>
</file>

<file path=xl/sharedStrings.xml><?xml version="1.0" encoding="utf-8"?>
<sst xmlns="http://schemas.openxmlformats.org/spreadsheetml/2006/main" count="23">
  <si>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</si>
  <si>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</si>
  <si>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</si>
  <si>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</si>
  <si>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</si>
  <si>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</si>
  <si>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</si>
  <si>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</si>
  <si>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Sell</t>
  </si>
  <si>
    <t>Remain</t>
  </si>
  <si>
    <t>Ubd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</si>
  <si>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</si>
  <si>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</si>
  <si>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</si>
  <si>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</si>
  <si>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</si>
  <si>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</si>
  <si>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</si>
  <si>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</si>
  <si>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Value</t>
  </si>
  <si>
    <t>Sell Value</t>
  </si>
  <si>
    <t>&gt;=</t>
  </si>
  <si>
    <t>Amt to Sell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</si>
</sst>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">
    <font>
      <sz val="12"/>
      <color indexed="8"/>
      <name val="Calibri"/>
      <family val="2"/>
      <charset val="134"/>
    </font>
    <font>
      <sz val="12"/>
      <name val="宋体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9">
    <xf numFmtId="0" fontId="0" fillId="0" borderId="0" xfId="0" applyAlignment="1"/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0" fillId="2" borderId="0" xfId="0" applyFill="1" applyAlignmen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3" borderId="0" xfId="0" applyFill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"/>
  <sheetViews>
    <sheetView tabSelected="1" workbookViewId="0">
      <selection activeCell="F22" sqref="F22"/>
    </sheetView>
  </sheetViews>
  <sheetFormatPr defaultColWidth="26.3333333333333" defaultRowHeight="15.75"/>
  <cols>
    <col min="1" max="1" width="10.5" style="1" customWidth="1"/>
    <col min="2" max="2" width="17" style="1" customWidth="1"/>
    <col min="3" max="3" width="20.6666666666667" style="1" customWidth="1"/>
    <col min="4" max="4" width="23.8333333333333" style="1" customWidth="1"/>
    <col min="5" max="5" width="13.1666666666667" style="1" customWidth="1"/>
    <col min="6" max="6" width="21.8333333333333" style="1" customWidth="1"/>
    <col min="7" max="7" width="10.5" style="1" customWidth="1"/>
    <col min="8" max="8" width="13.75" style="1" customWidth="1"/>
    <col min="9" max="10" width="6.375" style="1" customWidth="1"/>
    <col min="11" max="16384" width="26.3333333333333" style="1"/>
  </cols>
  <sheetData>
    <row r="1" spans="1:6">
      <c r="A1" s="2" t="s">
        <v>0</v>
      </c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pans="1:6">
      <c r="A3" s="2" t="s">
        <v>1</v>
      </c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9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  <c r="G5" s="1" t="s">
        <v>8</v>
      </c>
      <c r="H5" s="1" t="s">
        <v>9</v>
      </c>
      <c r="I5" s="1" t="s">
        <v>10</v>
      </c>
    </row>
    <row r="6" spans="1:9">
      <c r="A6" s="8">
        <v>1</v>
      </c>
      <c r="B6" s="3" t="s">
        <v>11</v>
      </c>
      <c r="C6" s="9">
        <v>150</v>
      </c>
      <c r="D6" s="10">
        <v>15.68</v>
      </c>
      <c r="E6" s="10">
        <v>31.8</v>
      </c>
      <c r="F6" s="11">
        <v>29.5</v>
      </c>
      <c r="G6" s="12">
        <v>100</v>
      </c>
      <c r="H6" s="1">
        <f>C6-G6</f>
        <v>50</v>
      </c>
      <c r="I6" s="1">
        <v>100</v>
      </c>
    </row>
    <row r="7" spans="1:9">
      <c r="A7" s="8">
        <v>2</v>
      </c>
      <c r="B7" s="3" t="s">
        <v>12</v>
      </c>
      <c r="C7" s="9">
        <v>150</v>
      </c>
      <c r="D7" s="10">
        <v>22.1</v>
      </c>
      <c r="E7" s="10">
        <v>24.28</v>
      </c>
      <c r="F7" s="11">
        <v>26.31</v>
      </c>
      <c r="G7" s="12">
        <v>75</v>
      </c>
      <c r="H7" s="1">
        <f t="shared" ref="H7:H13" si="0">C7-G7</f>
        <v>75</v>
      </c>
      <c r="I7" s="1">
        <v>75</v>
      </c>
    </row>
    <row r="8" spans="1:9">
      <c r="A8" s="8">
        <v>3</v>
      </c>
      <c r="B8" s="3" t="s">
        <v>13</v>
      </c>
      <c r="C8" s="9">
        <v>150</v>
      </c>
      <c r="D8" s="10">
        <v>30.39</v>
      </c>
      <c r="E8" s="10">
        <v>32.5</v>
      </c>
      <c r="F8" s="11">
        <v>34.55</v>
      </c>
      <c r="G8" s="12">
        <v>75</v>
      </c>
      <c r="H8" s="1">
        <f>C8-G8</f>
        <v>75</v>
      </c>
      <c r="I8" s="1">
        <v>75</v>
      </c>
    </row>
    <row r="9" spans="1:9">
      <c r="A9" s="8">
        <v>4</v>
      </c>
      <c r="B9" s="3" t="s">
        <v>14</v>
      </c>
      <c r="C9" s="9">
        <v>150</v>
      </c>
      <c r="D9" s="10">
        <v>8.93</v>
      </c>
      <c r="E9" s="10">
        <v>14.16</v>
      </c>
      <c r="F9" s="11">
        <v>15.23</v>
      </c>
      <c r="G9" s="12">
        <v>0</v>
      </c>
      <c r="H9" s="1">
        <f>C9-G9</f>
        <v>150</v>
      </c>
      <c r="I9" s="1">
        <v>75</v>
      </c>
    </row>
    <row r="10" spans="1:9">
      <c r="A10" s="8">
        <v>5</v>
      </c>
      <c r="B10" s="3" t="s">
        <v>15</v>
      </c>
      <c r="C10" s="9">
        <v>150</v>
      </c>
      <c r="D10" s="10">
        <v>40.55</v>
      </c>
      <c r="E10" s="10">
        <v>50.99</v>
      </c>
      <c r="F10" s="11">
        <v>62.43</v>
      </c>
      <c r="G10" s="12">
        <v>0</v>
      </c>
      <c r="H10" s="1">
        <f>C10-G10</f>
        <v>150</v>
      </c>
      <c r="I10" s="1">
        <v>75</v>
      </c>
    </row>
    <row r="11" spans="1:9">
      <c r="A11" s="8">
        <v>6</v>
      </c>
      <c r="B11" s="3" t="s">
        <v>16</v>
      </c>
      <c r="C11" s="9">
        <v>150</v>
      </c>
      <c r="D11" s="10">
        <v>18.58</v>
      </c>
      <c r="E11" s="10">
        <v>24.17</v>
      </c>
      <c r="F11" s="11">
        <v>26.68</v>
      </c>
      <c r="G11" s="12">
        <v>0</v>
      </c>
      <c r="H11" s="1">
        <f>C11-G11</f>
        <v>150</v>
      </c>
      <c r="I11" s="1">
        <v>75</v>
      </c>
    </row>
    <row r="12" spans="1:9">
      <c r="A12" s="8">
        <v>7</v>
      </c>
      <c r="B12" s="3" t="s">
        <v>17</v>
      </c>
      <c r="C12" s="9">
        <v>150</v>
      </c>
      <c r="D12" s="10">
        <v>22.54</v>
      </c>
      <c r="E12" s="10">
        <v>23.67</v>
      </c>
      <c r="F12" s="11">
        <v>23.85</v>
      </c>
      <c r="G12" s="12">
        <v>75</v>
      </c>
      <c r="H12" s="1">
        <f>C12-G12</f>
        <v>75</v>
      </c>
      <c r="I12" s="1">
        <v>75</v>
      </c>
    </row>
    <row r="13" spans="1:9">
      <c r="A13" s="13">
        <v>8</v>
      </c>
      <c r="B13" s="14" t="s">
        <v>18</v>
      </c>
      <c r="C13" s="15">
        <v>150</v>
      </c>
      <c r="D13" s="16">
        <v>24.84</v>
      </c>
      <c r="E13" s="16">
        <v>28.77</v>
      </c>
      <c r="F13" s="17">
        <v>31.66</v>
      </c>
      <c r="G13" s="12">
        <v>54.350115187539</v>
      </c>
      <c r="H13" s="1">
        <f>C13-G13</f>
        <v>95.649884812461</v>
      </c>
      <c r="I13" s="1">
        <v>75</v>
      </c>
    </row>
    <row r="14" spans="7:8">
      <c r="G14" s="1" t="s">
        <v>19</v>
      </c>
      <c r="H14" s="18">
        <f>SUMPRODUCT(H6:H13,F6:F13)</f>
        <v>26507.5253531625</v>
      </c>
    </row>
    <row r="15" spans="7:10">
      <c r="G15" s="1" t="s">
        <v>20</v>
      </c>
      <c r="H15" s="1">
        <f>0.99*SUMPRODUCT(G6:G13,E6:E13)-0.3*SUMPRODUCT(E6:E13-D6:D13,G6:G13)</f>
        <v>9999.99999999993</v>
      </c>
      <c r="I15" s="1" t="s">
        <v>21</v>
      </c>
      <c r="J15" s="1">
        <v>10000</v>
      </c>
    </row>
    <row r="16" spans="7:8">
      <c r="G16" s="1" t="s">
        <v>22</v>
      </c>
      <c r="H16" s="1">
        <f>SUM(G6:G13)</f>
        <v>379.350115187539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MIT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Allison O'Hair</cp:lastModifiedBy>
  <dcterms:created xsi:type="dcterms:W3CDTF">2014-05-01T23:32:12Z</dcterms:created>
  <dcterms:modified xsi:type="dcterms:W3CDTF">2014-05-01T23:55:06Z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2052-9.1.0.4472</vt:lpwstr>
  </property>
</Properties>
</file>