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2.3.1\"/>
    </mc:Choice>
  </mc:AlternateContent>
  <bookViews>
    <workbookView xWindow="0" yWindow="0" windowWidth="14160" windowHeight="5513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" i="1" l="1"/>
  <c r="AE10" i="1"/>
  <c r="AF10" i="1"/>
  <c r="AG10" i="1"/>
  <c r="AH10" i="1"/>
  <c r="AI10" i="1"/>
  <c r="AJ10" i="1"/>
  <c r="AK10" i="1"/>
  <c r="AL10" i="1"/>
  <c r="AM10" i="1"/>
  <c r="AN10" i="1"/>
  <c r="AC10" i="1"/>
  <c r="AC12" i="1"/>
  <c r="AD12" i="1"/>
  <c r="AE12" i="1"/>
  <c r="AF12" i="1"/>
  <c r="AG12" i="1"/>
  <c r="AH12" i="1"/>
  <c r="AI12" i="1"/>
  <c r="AJ12" i="1"/>
  <c r="AK12" i="1"/>
  <c r="AL12" i="1"/>
  <c r="C2" i="1" l="1"/>
  <c r="D2" i="1"/>
  <c r="E2" i="1"/>
  <c r="B4" i="1"/>
  <c r="A4" i="1"/>
</calcChain>
</file>

<file path=xl/sharedStrings.xml><?xml version="1.0" encoding="utf-8"?>
<sst xmlns="http://schemas.openxmlformats.org/spreadsheetml/2006/main" count="10" uniqueCount="10">
  <si>
    <t>V_фб, см.масл.ст</t>
  </si>
  <si>
    <t>V_общ, см.масл.ст</t>
  </si>
  <si>
    <t>p_масл, кг/м^3</t>
  </si>
  <si>
    <t>V_общ, см^3</t>
  </si>
  <si>
    <t>V_фб, см^3</t>
  </si>
  <si>
    <t>V_вв, см^3</t>
  </si>
  <si>
    <t>U_M1, mV</t>
  </si>
  <si>
    <t>U_M2, mV</t>
  </si>
  <si>
    <t>U_M1, мм</t>
  </si>
  <si>
    <t>U_M2,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</si>
</sst>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Лист1!$G$13:$AA$13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Лист1!$G$14:$AC$14</c:f>
              <c:numCache>
                <c:formatCode>General</c:formatCode>
                <c:ptCount val="23"/>
                <c:pt idx="0">
                  <c:v>7.4</c:v>
                </c:pt>
                <c:pt idx="1">
                  <c:v>7</c:v>
                </c:pt>
                <c:pt idx="2">
                  <c:v>6.6</c:v>
                </c:pt>
                <c:pt idx="3">
                  <c:v>6.3</c:v>
                </c:pt>
                <c:pt idx="4">
                  <c:v>5.9</c:v>
                </c:pt>
                <c:pt idx="5">
                  <c:v>5.6</c:v>
                </c:pt>
                <c:pt idx="6">
                  <c:v>5.4</c:v>
                </c:pt>
                <c:pt idx="7">
                  <c:v>5.2</c:v>
                </c:pt>
                <c:pt idx="8">
                  <c:v>5</c:v>
                </c:pt>
                <c:pt idx="9">
                  <c:v>4.9000000000000004</c:v>
                </c:pt>
                <c:pt idx="10">
                  <c:v>4.8</c:v>
                </c:pt>
                <c:pt idx="11">
                  <c:v>4.8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5-4399-851D-BCE741A9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72368"/>
        <c:axId val="2043672784"/>
      </c:scatterChart>
      <c:valAx>
        <c:axId val="20436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784"/>
        <c:crosses val="autoZero"/>
        <c:crossBetween val="midCat"/>
      </c:valAx>
      <c:valAx>
        <c:axId val="2043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Лист1!$G$11:$P$11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Лист1!$G$14:$P$14</c:f>
              <c:numCache>
                <c:formatCode>General</c:formatCode>
                <c:ptCount val="10"/>
                <c:pt idx="0">
                  <c:v>7.4</c:v>
                </c:pt>
                <c:pt idx="1">
                  <c:v>7</c:v>
                </c:pt>
                <c:pt idx="2">
                  <c:v>6.6</c:v>
                </c:pt>
                <c:pt idx="3">
                  <c:v>6.3</c:v>
                </c:pt>
                <c:pt idx="4">
                  <c:v>5.9</c:v>
                </c:pt>
                <c:pt idx="5">
                  <c:v>5.6</c:v>
                </c:pt>
                <c:pt idx="6">
                  <c:v>5.4</c:v>
                </c:pt>
                <c:pt idx="7">
                  <c:v>5.2</c:v>
                </c:pt>
                <c:pt idx="8">
                  <c:v>5</c:v>
                </c:pt>
                <c:pt idx="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3-49D8-9136-E0B1DFC5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72368"/>
        <c:axId val="2043672784"/>
      </c:scatterChart>
      <c:valAx>
        <c:axId val="20436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784"/>
        <c:crosses val="autoZero"/>
        <c:crossBetween val="midCat"/>
      </c:valAx>
      <c:valAx>
        <c:axId val="2043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035870516185476E-2"/>
                  <c:y val="3.27045056867891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-0,4223x + 1,7557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Лист1!$AC$11:$AL$11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Лист1!$AC$12:$AL$12</c:f>
              <c:numCache>
                <c:formatCode>General</c:formatCode>
                <c:ptCount val="10"/>
                <c:pt idx="0">
                  <c:v>1.4816045409242156</c:v>
                </c:pt>
                <c:pt idx="1">
                  <c:v>1.2527629684953681</c:v>
                </c:pt>
                <c:pt idx="2">
                  <c:v>1.0296194171811581</c:v>
                </c:pt>
                <c:pt idx="3">
                  <c:v>0.64185388617239492</c:v>
                </c:pt>
                <c:pt idx="4">
                  <c:v>0.18232155679395479</c:v>
                </c:pt>
                <c:pt idx="5">
                  <c:v>-0.22314355131420999</c:v>
                </c:pt>
                <c:pt idx="6">
                  <c:v>-0.69314718055994529</c:v>
                </c:pt>
                <c:pt idx="7">
                  <c:v>-1.2039728043259366</c:v>
                </c:pt>
                <c:pt idx="8">
                  <c:v>-1.6094379124340994</c:v>
                </c:pt>
                <c:pt idx="9">
                  <c:v>-2.3025850929940495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C-4DB1-A4EA-743646B7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72368"/>
        <c:axId val="2043672784"/>
      </c:scatterChart>
      <c:valAx>
        <c:axId val="20436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784"/>
        <c:crosses val="autoZero"/>
        <c:crossBetween val="midCat"/>
      </c:valAx>
      <c:valAx>
        <c:axId val="2043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035870516185476E-2"/>
                  <c:y val="3.27045056867891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Лист1!$AC$9:$AN$9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Лист1!$AC$10:$AN$10</c:f>
              <c:numCache>
                <c:formatCode>General</c:formatCode>
                <c:ptCount val="12"/>
                <c:pt idx="0">
                  <c:v>1.589235205116581</c:v>
                </c:pt>
                <c:pt idx="1">
                  <c:v>1.4350845252893225</c:v>
                </c:pt>
                <c:pt idx="2">
                  <c:v>1.2527629684953681</c:v>
                </c:pt>
                <c:pt idx="3">
                  <c:v>0.99325177301028345</c:v>
                </c:pt>
                <c:pt idx="4">
                  <c:v>0.64185388617239492</c:v>
                </c:pt>
                <c:pt idx="5">
                  <c:v>0.26236426446749089</c:v>
                </c:pt>
                <c:pt idx="6">
                  <c:v>-0.10536051565782591</c:v>
                </c:pt>
                <c:pt idx="7">
                  <c:v>-0.51082562376599128</c:v>
                </c:pt>
                <c:pt idx="8">
                  <c:v>-0.69314718055994529</c:v>
                </c:pt>
                <c:pt idx="9">
                  <c:v>-0.91629073187415422</c:v>
                </c:pt>
                <c:pt idx="10">
                  <c:v>-1.2039728043259366</c:v>
                </c:pt>
                <c:pt idx="11">
                  <c:v>-1.6094379124340994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D-4FDC-9B9B-37BDCE85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72368"/>
        <c:axId val="2043672784"/>
      </c:scatterChart>
      <c:valAx>
        <c:axId val="20436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784"/>
        <c:crosses val="autoZero"/>
        <c:crossBetween val="midCat"/>
      </c:valAx>
      <c:valAx>
        <c:axId val="2043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Лист1!$G$9:$R$9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Лист1!$G$10:$R$10</c:f>
              <c:numCache>
                <c:formatCode>General</c:formatCode>
                <c:ptCount val="12"/>
                <c:pt idx="0">
                  <c:v>8.9</c:v>
                </c:pt>
                <c:pt idx="1">
                  <c:v>8.1999999999999993</c:v>
                </c:pt>
                <c:pt idx="2">
                  <c:v>7.5</c:v>
                </c:pt>
                <c:pt idx="3">
                  <c:v>6.7</c:v>
                </c:pt>
                <c:pt idx="4">
                  <c:v>5.9</c:v>
                </c:pt>
                <c:pt idx="5">
                  <c:v>5.3</c:v>
                </c:pt>
                <c:pt idx="6">
                  <c:v>4.9000000000000004</c:v>
                </c:pt>
                <c:pt idx="7">
                  <c:v>4.5999999999999996</c:v>
                </c:pt>
                <c:pt idx="8">
                  <c:v>4.5</c:v>
                </c:pt>
                <c:pt idx="9">
                  <c:v>4.4000000000000004</c:v>
                </c:pt>
                <c:pt idx="10">
                  <c:v>4.3</c:v>
                </c:pt>
                <c:pt idx="11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6-4490-A68A-C6D8D768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72368"/>
        <c:axId val="2043672784"/>
      </c:scatterChart>
      <c:valAx>
        <c:axId val="20436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784"/>
        <c:crosses val="autoZero"/>
        <c:crossBetween val="midCat"/>
      </c:valAx>
      <c:valAx>
        <c:axId val="2043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222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553074381141624E-2"/>
                  <c:y val="0.10832776756936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Лист1!$AC$34:$AU$34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Лист1!$AC$35:$AU$35</c:f>
              <c:numCache>
                <c:formatCode>General</c:formatCode>
                <c:ptCount val="19"/>
                <c:pt idx="0">
                  <c:v>4.5</c:v>
                </c:pt>
                <c:pt idx="1">
                  <c:v>4.7</c:v>
                </c:pt>
                <c:pt idx="2">
                  <c:v>4.9000000000000004</c:v>
                </c:pt>
                <c:pt idx="3">
                  <c:v>5.1000000000000005</c:v>
                </c:pt>
                <c:pt idx="4">
                  <c:v>5.3000000000000007</c:v>
                </c:pt>
                <c:pt idx="5">
                  <c:v>5.5000000000000009</c:v>
                </c:pt>
                <c:pt idx="6">
                  <c:v>5.7000000000000011</c:v>
                </c:pt>
                <c:pt idx="7">
                  <c:v>5.9000000000000012</c:v>
                </c:pt>
                <c:pt idx="8">
                  <c:v>6.1000000000000014</c:v>
                </c:pt>
                <c:pt idx="9">
                  <c:v>6.3000000000000016</c:v>
                </c:pt>
                <c:pt idx="10">
                  <c:v>6.5000000000000018</c:v>
                </c:pt>
                <c:pt idx="11">
                  <c:v>6.700000000000002</c:v>
                </c:pt>
                <c:pt idx="12">
                  <c:v>6.9000000000000021</c:v>
                </c:pt>
                <c:pt idx="13">
                  <c:v>7.1000000000000023</c:v>
                </c:pt>
                <c:pt idx="14">
                  <c:v>7.3000000000000025</c:v>
                </c:pt>
                <c:pt idx="15">
                  <c:v>7.5000000000000027</c:v>
                </c:pt>
                <c:pt idx="16">
                  <c:v>7.7000000000000028</c:v>
                </c:pt>
                <c:pt idx="17">
                  <c:v>7.900000000000003</c:v>
                </c:pt>
                <c:pt idx="18">
                  <c:v>8.1000000000000032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0-48D9-B8BD-E5F10986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72368"/>
        <c:axId val="2043672784"/>
      </c:scatterChart>
      <c:valAx>
        <c:axId val="20436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784"/>
        <c:crosses val="autoZero"/>
        <c:crossBetween val="midCat"/>
      </c:valAx>
      <c:valAx>
        <c:axId val="2043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6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8404</xdr:colOff>
      <xdr:row>17</xdr:row>
      <xdr:rowOff>15127</xdr:rowOff>
    </xdr:from>
    <xdr:to>
      <xdr:col>13</xdr:col>
      <xdr:colOff>30816</xdr:colOff>
      <xdr:row>32</xdr:row>
      <xdr:rowOff>68915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50426</xdr:colOff>
      <xdr:row>17</xdr:row>
      <xdr:rowOff>22412</xdr:rowOff>
    </xdr:from>
    <xdr:to>
      <xdr:col>21</xdr:col>
      <xdr:colOff>72838</xdr:colOff>
      <xdr:row>32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638735</xdr:colOff>
      <xdr:row>16</xdr:row>
      <xdr:rowOff>28015</xdr:rowOff>
    </xdr:from>
    <xdr:to>
      <xdr:col>35</xdr:col>
      <xdr:colOff>11206</xdr:colOff>
      <xdr:row>31</xdr:row>
      <xdr:rowOff>81803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43</xdr:col>
      <xdr:colOff>18810</xdr:colOff>
      <xdr:row>31</xdr:row>
      <xdr:rowOff>53788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21</xdr:col>
      <xdr:colOff>22412</xdr:colOff>
      <xdr:row>50</xdr:row>
      <xdr:rowOff>53787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34</xdr:col>
      <xdr:colOff>190499</xdr:colOff>
      <xdr:row>21</xdr:row>
      <xdr:rowOff>100012</xdr:rowOff>
    </xdr:from>
    <xdr:ext cx="390525" cy="264560"/>
    <xdr:sp macro="" textlink="">
      <xdr:nvSpPr>
        <xdr:cNvPr id="11" name="TextBox 10"/>
        <xdr:cNvSpPr txBox="1"/>
      </xdr:nvSpPr>
      <xdr:spPr>
        <a:xfrm>
          <a:off x="24693562" y="3900487"/>
          <a:ext cx="390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t, c</a:t>
          </a:r>
          <a:endParaRPr lang="ru-RU" sz="1100" b="1"/>
        </a:p>
      </xdr:txBody>
    </xdr:sp>
    <xdr:clientData/>
  </xdr:oneCellAnchor>
  <xdr:oneCellAnchor>
    <xdr:from>
      <xdr:col>28</xdr:col>
      <xdr:colOff>357187</xdr:colOff>
      <xdr:row>16</xdr:row>
      <xdr:rowOff>47625</xdr:rowOff>
    </xdr:from>
    <xdr:ext cx="1785938" cy="264560"/>
    <xdr:sp macro="" textlink="">
      <xdr:nvSpPr>
        <xdr:cNvPr id="12" name="TextBox 11"/>
        <xdr:cNvSpPr txBox="1"/>
      </xdr:nvSpPr>
      <xdr:spPr>
        <a:xfrm>
          <a:off x="20974050" y="2943225"/>
          <a:ext cx="17859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ln(P</a:t>
          </a:r>
          <a:r>
            <a:rPr lang="en-US" sz="1100" b="1" baseline="0"/>
            <a:t> - P_</a:t>
          </a:r>
          <a:r>
            <a:rPr lang="ru-RU" sz="1100" b="1" baseline="0"/>
            <a:t>пр</a:t>
          </a:r>
          <a:r>
            <a:rPr lang="en-US" sz="1100" b="1"/>
            <a:t>), </a:t>
          </a:r>
          <a:r>
            <a:rPr lang="ru-RU" sz="1100" b="1"/>
            <a:t>Па</a:t>
          </a:r>
          <a:r>
            <a:rPr lang="ru-RU" sz="1100" b="1" baseline="0"/>
            <a:t> </a:t>
          </a:r>
          <a:r>
            <a:rPr lang="en-US" sz="1100" b="1" baseline="0"/>
            <a:t>* </a:t>
          </a:r>
          <a:r>
            <a:rPr lang="ru-RU" sz="1100" b="1" baseline="0"/>
            <a:t>10</a:t>
          </a:r>
          <a:r>
            <a:rPr lang="en-US" sz="1100" b="1" baseline="0"/>
            <a:t>^-4</a:t>
          </a:r>
          <a:endParaRPr lang="ru-RU" sz="1100" b="1"/>
        </a:p>
      </xdr:txBody>
    </xdr:sp>
    <xdr:clientData/>
  </xdr:oneCellAnchor>
  <xdr:oneCellAnchor>
    <xdr:from>
      <xdr:col>36</xdr:col>
      <xdr:colOff>347663</xdr:colOff>
      <xdr:row>16</xdr:row>
      <xdr:rowOff>4763</xdr:rowOff>
    </xdr:from>
    <xdr:ext cx="1785938" cy="264560"/>
    <xdr:sp macro="" textlink="">
      <xdr:nvSpPr>
        <xdr:cNvPr id="13" name="TextBox 12"/>
        <xdr:cNvSpPr txBox="1"/>
      </xdr:nvSpPr>
      <xdr:spPr>
        <a:xfrm>
          <a:off x="26146126" y="2900363"/>
          <a:ext cx="17859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ln(P</a:t>
          </a:r>
          <a:r>
            <a:rPr lang="en-US" sz="1100" b="1" baseline="0"/>
            <a:t> - P_</a:t>
          </a:r>
          <a:r>
            <a:rPr lang="ru-RU" sz="1100" b="1" baseline="0"/>
            <a:t>пр</a:t>
          </a:r>
          <a:r>
            <a:rPr lang="en-US" sz="1100" b="1"/>
            <a:t>), </a:t>
          </a:r>
          <a:r>
            <a:rPr lang="ru-RU" sz="1100" b="1"/>
            <a:t>Па</a:t>
          </a:r>
          <a:r>
            <a:rPr lang="ru-RU" sz="1100" b="1" baseline="0"/>
            <a:t> </a:t>
          </a:r>
          <a:r>
            <a:rPr lang="en-US" sz="1100" b="1" baseline="0"/>
            <a:t>* </a:t>
          </a:r>
          <a:r>
            <a:rPr lang="ru-RU" sz="1100" b="1" baseline="0"/>
            <a:t>10</a:t>
          </a:r>
          <a:r>
            <a:rPr lang="en-US" sz="1100" b="1" baseline="0"/>
            <a:t>^-4</a:t>
          </a:r>
          <a:endParaRPr lang="ru-RU" sz="1100" b="1"/>
        </a:p>
      </xdr:txBody>
    </xdr:sp>
    <xdr:clientData/>
  </xdr:oneCellAnchor>
  <xdr:twoCellAnchor>
    <xdr:from>
      <xdr:col>28</xdr:col>
      <xdr:colOff>0</xdr:colOff>
      <xdr:row>36</xdr:row>
      <xdr:rowOff>0</xdr:rowOff>
    </xdr:from>
    <xdr:to>
      <xdr:col>35</xdr:col>
      <xdr:colOff>20171</xdr:colOff>
      <xdr:row>51</xdr:row>
      <xdr:rowOff>53788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28</xdr:col>
      <xdr:colOff>219075</xdr:colOff>
      <xdr:row>35</xdr:row>
      <xdr:rowOff>176213</xdr:rowOff>
    </xdr:from>
    <xdr:ext cx="1785938" cy="264560"/>
    <xdr:sp macro="" textlink="">
      <xdr:nvSpPr>
        <xdr:cNvPr id="16" name="TextBox 15"/>
        <xdr:cNvSpPr txBox="1"/>
      </xdr:nvSpPr>
      <xdr:spPr>
        <a:xfrm>
          <a:off x="20835938" y="6510338"/>
          <a:ext cx="17859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P, </a:t>
          </a:r>
          <a:r>
            <a:rPr lang="ru-RU" sz="1100" b="1"/>
            <a:t>Па</a:t>
          </a:r>
          <a:r>
            <a:rPr lang="ru-RU" sz="1100" b="1" baseline="0"/>
            <a:t> </a:t>
          </a:r>
          <a:r>
            <a:rPr lang="en-US" sz="1100" b="1" baseline="0"/>
            <a:t>* </a:t>
          </a:r>
          <a:r>
            <a:rPr lang="ru-RU" sz="1100" b="1" baseline="0"/>
            <a:t>10</a:t>
          </a:r>
          <a:r>
            <a:rPr lang="en-US" sz="1100" b="1" baseline="0"/>
            <a:t>^-4</a:t>
          </a:r>
          <a:endParaRPr lang="ru-RU" sz="1100" b="1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0.91422</cdr:x>
      <cdr:y>0.42262</cdr:y>
    </cdr:from>
    <cdr:to>
      <cdr:x>1</cdr:x>
      <cdr:y>0.51818</cdr:y>
    </cdr:to>
    <cdr:sp macro="" textlink="">
      <cdr:nvSpPr>
        <cdr:cNvPr id="2" name="TextBox 10"/>
        <cdr:cNvSpPr txBox="1"/>
      </cdr:nvSpPr>
      <cdr:spPr>
        <a:xfrm xmlns:a="http://schemas.openxmlformats.org/drawingml/2006/main">
          <a:off x="4162185" y="1169987"/>
          <a:ext cx="39052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t, c</a:t>
          </a:r>
          <a:endParaRPr lang="ru-RU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0.91261</cdr:x>
      <cdr:y>0.81313</cdr:y>
    </cdr:from>
    <cdr:to>
      <cdr:x>0.99836</cdr:x>
      <cdr:y>0.90869</cdr:y>
    </cdr:to>
    <cdr:sp macro="" textlink="">
      <cdr:nvSpPr>
        <cdr:cNvPr id="2" name="TextBox 10"/>
        <cdr:cNvSpPr txBox="1"/>
      </cdr:nvSpPr>
      <cdr:spPr>
        <a:xfrm xmlns:a="http://schemas.openxmlformats.org/drawingml/2006/main">
          <a:off x="4156075" y="2251076"/>
          <a:ext cx="39052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t, c</a:t>
          </a:r>
          <a:endParaRPr lang="ru-RU" sz="11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abSelected="1" topLeftCell="I27" zoomScaleNormal="100" workbookViewId="0">
      <selection activeCell="W43" sqref="W43"/>
    </sheetView>
  </sheetViews>
  <sheetFormatPr defaultRowHeight="14.25" x14ac:dyDescent="0.45"/>
  <cols>
    <col min="1" max="1" width="15.265625" customWidth="1"/>
    <col min="2" max="2" width="16.265625" customWidth="1"/>
    <col min="3" max="3" width="11.59765625" bestFit="1" customWidth="1"/>
    <col min="4" max="4" width="14.9296875" customWidth="1"/>
    <col min="5" max="5" width="12.53125" customWidth="1"/>
    <col min="6" max="6" width="18.53125" customWidth="1"/>
  </cols>
  <sheetData>
    <row r="1" spans="1:40" x14ac:dyDescent="0.45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  <c r="G1" s="1" t="s">
        <v>6</v>
      </c>
      <c r="H1" s="1" t="s">
        <v>7</v>
      </c>
      <c r="I1" t="s">
        <v>8</v>
      </c>
      <c r="J1" t="s">
        <v>9</v>
      </c>
    </row>
    <row r="2" spans="1:40" x14ac:dyDescent="0.45">
      <c r="A2">
        <v>35</v>
      </c>
      <c r="B2">
        <v>30.5</v>
      </c>
      <c r="C2">
        <f xml:space="preserve"> $A7*133.3*50/(F2 *9.81*A4/100 )</f>
        <v>2259.2123633952283</v>
      </c>
      <c r="D2">
        <f xml:space="preserve"> $A7*133.3*50/(F2 *9.81*B4/100 )</f>
        <v>3536.1584818360079</v>
      </c>
      <c r="E2">
        <f xml:space="preserve"> D2-C2</f>
        <v>1276.9461184407796</v>
      </c>
      <c r="F2">
        <v>885</v>
      </c>
      <c r="G2">
        <v>8.4499999999999993</v>
      </c>
      <c r="H2">
        <v>8.1</v>
      </c>
    </row>
    <row r="3" spans="1:40" x14ac:dyDescent="0.45">
      <c r="A3">
        <v>9.8000000000000007</v>
      </c>
      <c r="B3">
        <v>14.4</v>
      </c>
    </row>
    <row r="4" spans="1:40" x14ac:dyDescent="0.45">
      <c r="A4">
        <f xml:space="preserve"> A2-A3</f>
        <v>25.2</v>
      </c>
      <c r="B4">
        <f xml:space="preserve"> B2-B3</f>
        <v>16.100000000000001</v>
      </c>
    </row>
    <row r="7" spans="1:40" x14ac:dyDescent="0.45">
      <c r="A7">
        <v>741.6</v>
      </c>
    </row>
    <row r="9" spans="1:40" x14ac:dyDescent="0.45">
      <c r="A9">
        <v>3.8</v>
      </c>
      <c r="F9" s="2">
        <v>3</v>
      </c>
      <c r="G9">
        <v>0</v>
      </c>
      <c r="H9">
        <v>1</v>
      </c>
      <c r="I9">
        <v>2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16</v>
      </c>
      <c r="X9">
        <v>17</v>
      </c>
      <c r="Y9">
        <v>18</v>
      </c>
      <c r="Z9">
        <v>19</v>
      </c>
      <c r="AA9">
        <v>20</v>
      </c>
      <c r="AC9">
        <v>0</v>
      </c>
      <c r="AD9">
        <v>1</v>
      </c>
      <c r="AE9">
        <v>2</v>
      </c>
      <c r="AF9">
        <v>3</v>
      </c>
      <c r="AG9">
        <v>4</v>
      </c>
      <c r="AH9">
        <v>5</v>
      </c>
      <c r="AI9">
        <v>6</v>
      </c>
      <c r="AJ9">
        <v>7</v>
      </c>
      <c r="AK9">
        <v>8</v>
      </c>
      <c r="AL9">
        <v>9</v>
      </c>
      <c r="AM9">
        <v>10</v>
      </c>
      <c r="AN9">
        <v>11</v>
      </c>
    </row>
    <row r="10" spans="1:40" x14ac:dyDescent="0.45">
      <c r="G10">
        <v>8.9</v>
      </c>
      <c r="H10">
        <v>8.1999999999999993</v>
      </c>
      <c r="I10">
        <v>7.5</v>
      </c>
      <c r="J10">
        <v>6.7</v>
      </c>
      <c r="K10">
        <v>5.9</v>
      </c>
      <c r="L10">
        <v>5.3</v>
      </c>
      <c r="M10">
        <v>4.9000000000000004</v>
      </c>
      <c r="N10">
        <v>4.5999999999999996</v>
      </c>
      <c r="O10">
        <v>4.5</v>
      </c>
      <c r="P10">
        <v>4.4000000000000004</v>
      </c>
      <c r="Q10">
        <v>4.3</v>
      </c>
      <c r="R10">
        <v>4.2</v>
      </c>
      <c r="AC10">
        <f xml:space="preserve"> LN(G10 - 4)</f>
        <v>1.589235205116581</v>
      </c>
      <c r="AD10">
        <f t="shared" ref="AD10:AN10" si="0" xml:space="preserve"> LN(H10 - 4)</f>
        <v>1.4350845252893225</v>
      </c>
      <c r="AE10">
        <f t="shared" si="0"/>
        <v>1.2527629684953681</v>
      </c>
      <c r="AF10">
        <f t="shared" si="0"/>
        <v>0.99325177301028345</v>
      </c>
      <c r="AG10">
        <f t="shared" si="0"/>
        <v>0.64185388617239492</v>
      </c>
      <c r="AH10">
        <f t="shared" si="0"/>
        <v>0.26236426446749089</v>
      </c>
      <c r="AI10">
        <f t="shared" si="0"/>
        <v>-0.10536051565782591</v>
      </c>
      <c r="AJ10">
        <f t="shared" si="0"/>
        <v>-0.51082562376599128</v>
      </c>
      <c r="AK10">
        <f t="shared" si="0"/>
        <v>-0.69314718055994529</v>
      </c>
      <c r="AL10">
        <f t="shared" si="0"/>
        <v>-0.91629073187415422</v>
      </c>
      <c r="AM10">
        <f t="shared" si="0"/>
        <v>-1.2039728043259366</v>
      </c>
      <c r="AN10">
        <f t="shared" si="0"/>
        <v>-1.6094379124340994</v>
      </c>
    </row>
    <row r="11" spans="1:40" x14ac:dyDescent="0.45">
      <c r="G11">
        <v>0</v>
      </c>
      <c r="H11">
        <v>1</v>
      </c>
      <c r="I11">
        <v>2</v>
      </c>
      <c r="J11">
        <v>3</v>
      </c>
      <c r="K11">
        <v>4</v>
      </c>
      <c r="L11">
        <v>5</v>
      </c>
      <c r="M11">
        <v>6</v>
      </c>
      <c r="N11">
        <v>7</v>
      </c>
      <c r="O11">
        <v>8</v>
      </c>
      <c r="P11">
        <v>9</v>
      </c>
      <c r="Q11">
        <v>10</v>
      </c>
      <c r="R11">
        <v>11</v>
      </c>
      <c r="S11">
        <v>12</v>
      </c>
      <c r="T11">
        <v>13</v>
      </c>
      <c r="U11">
        <v>14</v>
      </c>
      <c r="V11">
        <v>15</v>
      </c>
      <c r="W11">
        <v>16</v>
      </c>
      <c r="X11">
        <v>17</v>
      </c>
      <c r="Y11">
        <v>18</v>
      </c>
      <c r="Z11">
        <v>19</v>
      </c>
      <c r="AA11">
        <v>20</v>
      </c>
      <c r="AC11">
        <v>0</v>
      </c>
      <c r="AD11">
        <v>1</v>
      </c>
      <c r="AE11">
        <v>2</v>
      </c>
      <c r="AF11">
        <v>3</v>
      </c>
      <c r="AG11">
        <v>4</v>
      </c>
      <c r="AH11">
        <v>5</v>
      </c>
      <c r="AI11">
        <v>6</v>
      </c>
      <c r="AJ11">
        <v>7</v>
      </c>
      <c r="AK11">
        <v>8</v>
      </c>
      <c r="AL11">
        <v>9</v>
      </c>
    </row>
    <row r="12" spans="1:40" x14ac:dyDescent="0.45">
      <c r="G12">
        <v>8.4</v>
      </c>
      <c r="H12">
        <v>7.5</v>
      </c>
      <c r="I12">
        <v>6.8</v>
      </c>
      <c r="J12">
        <v>5.9</v>
      </c>
      <c r="K12">
        <v>5.2</v>
      </c>
      <c r="L12">
        <v>4.8</v>
      </c>
      <c r="M12">
        <v>4.5</v>
      </c>
      <c r="N12">
        <v>4.3</v>
      </c>
      <c r="O12">
        <v>4.2</v>
      </c>
      <c r="P12">
        <v>4.0999999999999996</v>
      </c>
      <c r="AC12">
        <f xml:space="preserve"> LN(G12 - 4)</f>
        <v>1.4816045409242156</v>
      </c>
      <c r="AD12">
        <f t="shared" ref="AD12:AL12" si="1" xml:space="preserve"> LN(H12 - 4)</f>
        <v>1.2527629684953681</v>
      </c>
      <c r="AE12">
        <f t="shared" si="1"/>
        <v>1.0296194171811581</v>
      </c>
      <c r="AF12">
        <f t="shared" si="1"/>
        <v>0.64185388617239492</v>
      </c>
      <c r="AG12">
        <f t="shared" si="1"/>
        <v>0.18232155679395479</v>
      </c>
      <c r="AH12">
        <f t="shared" si="1"/>
        <v>-0.22314355131420999</v>
      </c>
      <c r="AI12">
        <f t="shared" si="1"/>
        <v>-0.69314718055994529</v>
      </c>
      <c r="AJ12">
        <f t="shared" si="1"/>
        <v>-1.2039728043259366</v>
      </c>
      <c r="AK12">
        <f t="shared" si="1"/>
        <v>-1.6094379124340994</v>
      </c>
      <c r="AL12">
        <f t="shared" si="1"/>
        <v>-2.3025850929940495</v>
      </c>
    </row>
    <row r="13" spans="1:40" x14ac:dyDescent="0.45"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7</v>
      </c>
      <c r="O13">
        <v>8</v>
      </c>
      <c r="P13">
        <v>9</v>
      </c>
      <c r="Q13">
        <v>10</v>
      </c>
      <c r="R13">
        <v>11</v>
      </c>
      <c r="S13">
        <v>12</v>
      </c>
      <c r="T13">
        <v>13</v>
      </c>
      <c r="U13">
        <v>14</v>
      </c>
      <c r="V13">
        <v>15</v>
      </c>
      <c r="W13">
        <v>16</v>
      </c>
      <c r="X13">
        <v>17</v>
      </c>
      <c r="Y13">
        <v>18</v>
      </c>
      <c r="Z13">
        <v>19</v>
      </c>
      <c r="AA13">
        <v>20</v>
      </c>
    </row>
    <row r="14" spans="1:40" x14ac:dyDescent="0.45">
      <c r="G14">
        <v>7.4</v>
      </c>
      <c r="H14">
        <v>7</v>
      </c>
      <c r="I14">
        <v>6.6</v>
      </c>
      <c r="J14">
        <v>6.3</v>
      </c>
      <c r="K14">
        <v>5.9</v>
      </c>
      <c r="L14">
        <v>5.6</v>
      </c>
      <c r="M14">
        <v>5.4</v>
      </c>
      <c r="N14">
        <v>5.2</v>
      </c>
      <c r="O14">
        <v>5</v>
      </c>
      <c r="P14">
        <v>4.9000000000000004</v>
      </c>
      <c r="Q14">
        <v>4.8</v>
      </c>
      <c r="R14">
        <v>4.8</v>
      </c>
      <c r="S14">
        <v>4.7</v>
      </c>
      <c r="T14">
        <v>4.7</v>
      </c>
      <c r="U14">
        <v>4.7</v>
      </c>
      <c r="V14">
        <v>4.5999999999999996</v>
      </c>
      <c r="W14">
        <v>4.5999999999999996</v>
      </c>
      <c r="X14">
        <v>4.5999999999999996</v>
      </c>
      <c r="Y14">
        <v>4.5999999999999996</v>
      </c>
      <c r="Z14">
        <v>4.5</v>
      </c>
      <c r="AA14">
        <v>4.5</v>
      </c>
    </row>
    <row r="34" spans="29:47" x14ac:dyDescent="0.45">
      <c r="AC34">
        <v>0</v>
      </c>
      <c r="AD34">
        <v>1</v>
      </c>
      <c r="AE34">
        <v>2</v>
      </c>
      <c r="AF34">
        <v>3</v>
      </c>
      <c r="AG34">
        <v>4</v>
      </c>
      <c r="AH34">
        <v>5</v>
      </c>
      <c r="AI34">
        <v>6</v>
      </c>
      <c r="AJ34">
        <v>7</v>
      </c>
      <c r="AK34">
        <v>8</v>
      </c>
      <c r="AL34">
        <v>9</v>
      </c>
      <c r="AM34">
        <v>10</v>
      </c>
      <c r="AN34">
        <v>11</v>
      </c>
      <c r="AO34">
        <v>12</v>
      </c>
      <c r="AP34">
        <v>13</v>
      </c>
      <c r="AQ34">
        <v>14</v>
      </c>
      <c r="AR34">
        <v>15</v>
      </c>
      <c r="AS34">
        <v>16</v>
      </c>
      <c r="AT34">
        <v>17</v>
      </c>
      <c r="AU34">
        <v>18</v>
      </c>
    </row>
    <row r="35" spans="29:47" x14ac:dyDescent="0.45">
      <c r="AC35">
        <v>4.5</v>
      </c>
      <c r="AD35">
        <v>4.7</v>
      </c>
      <c r="AE35">
        <v>4.9000000000000004</v>
      </c>
      <c r="AF35">
        <v>5.1000000000000005</v>
      </c>
      <c r="AG35">
        <v>5.3000000000000007</v>
      </c>
      <c r="AH35">
        <v>5.5000000000000009</v>
      </c>
      <c r="AI35">
        <v>5.7000000000000011</v>
      </c>
      <c r="AJ35">
        <v>5.9000000000000012</v>
      </c>
      <c r="AK35">
        <v>6.1000000000000014</v>
      </c>
      <c r="AL35">
        <v>6.3000000000000016</v>
      </c>
      <c r="AM35">
        <v>6.5000000000000018</v>
      </c>
      <c r="AN35">
        <v>6.700000000000002</v>
      </c>
      <c r="AO35">
        <v>6.9000000000000021</v>
      </c>
      <c r="AP35">
        <v>7.1000000000000023</v>
      </c>
      <c r="AQ35">
        <v>7.3000000000000025</v>
      </c>
      <c r="AR35">
        <v>7.5000000000000027</v>
      </c>
      <c r="AS35">
        <v>7.7000000000000028</v>
      </c>
      <c r="AT35">
        <v>7.900000000000003</v>
      </c>
      <c r="AU35">
        <v>8.1000000000000032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2023-03-01T11:22:54Z</dcterms:created>
  <dcterms:modified xsi:type="dcterms:W3CDTF">2023-03-14T22:42:32Z</dcterms:modified>
</cp:coreProperties>
</file>