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13" windowWidth="18210" windowHeight="8963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AA18" i="1" l="1"/>
  <c r="AB18" i="1"/>
  <c r="AC18" i="1"/>
  <c r="AD18" i="1"/>
  <c r="AE18" i="1"/>
  <c r="AF18" i="1"/>
  <c r="AG18" i="1"/>
  <c r="AH18" i="1"/>
  <c r="AA15" i="1"/>
  <c r="AB15" i="1"/>
  <c r="AC15" i="1"/>
  <c r="AD15" i="1"/>
  <c r="AE15" i="1"/>
  <c r="AF15" i="1"/>
  <c r="AG15" i="1"/>
  <c r="AH15" i="1"/>
  <c r="AA12" i="1"/>
  <c r="AB12" i="1"/>
  <c r="AC12" i="1"/>
  <c r="AD12" i="1"/>
  <c r="AE12" i="1"/>
  <c r="AF12" i="1"/>
  <c r="AG12" i="1"/>
  <c r="AH12" i="1"/>
  <c r="AA9" i="1"/>
  <c r="AB9" i="1"/>
  <c r="AC9" i="1"/>
  <c r="AD9" i="1"/>
  <c r="AE9" i="1"/>
  <c r="AF9" i="1"/>
  <c r="AG9" i="1"/>
  <c r="AH9" i="1"/>
  <c r="AA6" i="1"/>
  <c r="AB6" i="1"/>
  <c r="AC6" i="1"/>
  <c r="AD6" i="1"/>
  <c r="AE6" i="1"/>
  <c r="AF6" i="1"/>
  <c r="AG6" i="1"/>
  <c r="AH6" i="1"/>
  <c r="Z18" i="1"/>
  <c r="Z15" i="1"/>
  <c r="Z12" i="1"/>
  <c r="Z9" i="1"/>
  <c r="Z6" i="1"/>
  <c r="AA3" i="1"/>
  <c r="AB3" i="1"/>
  <c r="AC3" i="1"/>
  <c r="AD3" i="1"/>
  <c r="AE3" i="1"/>
  <c r="AF3" i="1"/>
  <c r="AG3" i="1"/>
  <c r="AH3" i="1"/>
  <c r="Z3" i="1"/>
</calcChain>
</file>

<file path=xl/sharedStrings.xml><?xml version="1.0" encoding="utf-8"?>
<sst xmlns="http://schemas.openxmlformats.org/spreadsheetml/2006/main" count="40" uniqueCount="8">
  <si>
    <t>I, A</t>
  </si>
  <si>
    <t>B, mT</t>
  </si>
  <si>
    <t>U_0, mV</t>
  </si>
  <si>
    <t>U_34, mV</t>
  </si>
  <si>
    <t>U_H, mV</t>
  </si>
  <si>
    <t>k</t>
  </si>
  <si>
    <t>I, mA</t>
  </si>
  <si>
    <t>I_M,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</si>
</sst>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Лист1!$C$2:$I$2</c:f>
              <c:numCache>
                <c:formatCode>General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0.18</c:v>
                </c:pt>
                <c:pt idx="3">
                  <c:v>0.43</c:v>
                </c:pt>
                <c:pt idx="4">
                  <c:v>0.86</c:v>
                </c:pt>
                <c:pt idx="5">
                  <c:v>1.26</c:v>
                </c:pt>
                <c:pt idx="6">
                  <c:v>1.43</c:v>
                </c:pt>
              </c:numCache>
            </c:numRef>
          </c:xVal>
          <c:yVal>
            <c:numRef>
              <c:f>Лист1!$C$3:$I$3</c:f>
              <c:numCache>
                <c:formatCode>General</c:formatCode>
                <c:ptCount val="7"/>
                <c:pt idx="0">
                  <c:v>16.899999999999999</c:v>
                </c:pt>
                <c:pt idx="1">
                  <c:v>54.8</c:v>
                </c:pt>
                <c:pt idx="2">
                  <c:v>174.5</c:v>
                </c:pt>
                <c:pt idx="3">
                  <c:v>426.1</c:v>
                </c:pt>
                <c:pt idx="4">
                  <c:v>810.3</c:v>
                </c:pt>
                <c:pt idx="5">
                  <c:v>999.8</c:v>
                </c:pt>
                <c:pt idx="6">
                  <c:v>1040.4000000000001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85568"/>
        <c:axId val="37884992"/>
      </c:scatterChart>
      <c:valAx>
        <c:axId val="37885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I,</a:t>
                </a:r>
                <a:r>
                  <a:rPr lang="en-US" baseline="0"/>
                  <a:t> mA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884992"/>
        <c:crosses val="autoZero"/>
        <c:crossBetween val="midCat"/>
      </c:valAx>
      <c:valAx>
        <c:axId val="378849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B,</a:t>
                </a:r>
                <a:r>
                  <a:rPr lang="en-US" baseline="0"/>
                  <a:t> mT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8855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0,3 A</c:v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18133794718076149"/>
                  <c:y val="5.7553991034374571E-2"/>
                </c:manualLayout>
              </c:layout>
              <c:numFmt formatCode="#,##0.000000" sourceLinked="0"/>
            </c:trendlineLbl>
          </c:trendline>
          <c:errBars>
            <c:errDir val="x"/>
            <c:errBarType val="both"/>
            <c:errValType val="percentage"/>
            <c:noEndCap val="0"/>
            <c:val val="5"/>
          </c:errBars>
          <c:errBars>
            <c:errDir val="y"/>
            <c:errBarType val="both"/>
            <c:errValType val="percentage"/>
            <c:noEndCap val="0"/>
            <c:val val="5"/>
          </c:errBars>
          <c:xVal>
            <c:numRef>
              <c:f>Лист1!$Z$2:$AH$2</c:f>
              <c:numCache>
                <c:formatCode>General</c:formatCode>
                <c:ptCount val="9"/>
                <c:pt idx="0">
                  <c:v>51.8</c:v>
                </c:pt>
                <c:pt idx="1">
                  <c:v>97</c:v>
                </c:pt>
                <c:pt idx="2">
                  <c:v>114</c:v>
                </c:pt>
                <c:pt idx="3">
                  <c:v>208</c:v>
                </c:pt>
                <c:pt idx="4">
                  <c:v>286</c:v>
                </c:pt>
                <c:pt idx="5">
                  <c:v>465</c:v>
                </c:pt>
                <c:pt idx="6">
                  <c:v>723</c:v>
                </c:pt>
                <c:pt idx="7">
                  <c:v>959</c:v>
                </c:pt>
                <c:pt idx="8">
                  <c:v>1040.4000000000001</c:v>
                </c:pt>
              </c:numCache>
            </c:numRef>
          </c:xVal>
          <c:yVal>
            <c:numRef>
              <c:f>Лист1!$Z$3:$AH$3</c:f>
              <c:numCache>
                <c:formatCode>General</c:formatCode>
                <c:ptCount val="9"/>
                <c:pt idx="0">
                  <c:v>9.0000000000000011E-3</c:v>
                </c:pt>
                <c:pt idx="1">
                  <c:v>2.2000000000000002E-2</c:v>
                </c:pt>
                <c:pt idx="2">
                  <c:v>2.7000000000000003E-2</c:v>
                </c:pt>
                <c:pt idx="3">
                  <c:v>5.1999999999999998E-2</c:v>
                </c:pt>
                <c:pt idx="4">
                  <c:v>7.1999999999999995E-2</c:v>
                </c:pt>
                <c:pt idx="5">
                  <c:v>0.11399999999999999</c:v>
                </c:pt>
                <c:pt idx="6">
                  <c:v>0.16899999999999998</c:v>
                </c:pt>
                <c:pt idx="7">
                  <c:v>0.22</c:v>
                </c:pt>
                <c:pt idx="8">
                  <c:v>0.23699999999999999</c:v>
                </c:pt>
              </c:numCache>
            </c:numRef>
          </c:yVal>
          <c:smooth val="0"/>
        </c:ser>
        <c:ser>
          <c:idx val="1"/>
          <c:order val="1"/>
          <c:tx>
            <c:v>0,4 A</c:v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15412287611728223"/>
                  <c:y val="-2.4328007761091203E-2"/>
                </c:manualLayout>
              </c:layout>
              <c:numFmt formatCode="#,##0.000000" sourceLinked="0"/>
            </c:trendlineLbl>
          </c:trendline>
          <c:errBars>
            <c:errDir val="x"/>
            <c:errBarType val="both"/>
            <c:errValType val="percentage"/>
            <c:noEndCap val="0"/>
            <c:val val="5"/>
          </c:errBars>
          <c:errBars>
            <c:errDir val="y"/>
            <c:errBarType val="both"/>
            <c:errValType val="percentage"/>
            <c:noEndCap val="0"/>
            <c:val val="5"/>
          </c:errBars>
          <c:xVal>
            <c:numRef>
              <c:f>Лист1!$Z$5:$AH$5</c:f>
              <c:numCache>
                <c:formatCode>General</c:formatCode>
                <c:ptCount val="9"/>
                <c:pt idx="0">
                  <c:v>51.8</c:v>
                </c:pt>
                <c:pt idx="1">
                  <c:v>97</c:v>
                </c:pt>
                <c:pt idx="2">
                  <c:v>114</c:v>
                </c:pt>
                <c:pt idx="3">
                  <c:v>208</c:v>
                </c:pt>
                <c:pt idx="4">
                  <c:v>286</c:v>
                </c:pt>
                <c:pt idx="5">
                  <c:v>465</c:v>
                </c:pt>
                <c:pt idx="6">
                  <c:v>723</c:v>
                </c:pt>
                <c:pt idx="7">
                  <c:v>959</c:v>
                </c:pt>
                <c:pt idx="8">
                  <c:v>1040.4000000000001</c:v>
                </c:pt>
              </c:numCache>
            </c:numRef>
          </c:xVal>
          <c:yVal>
            <c:numRef>
              <c:f>Лист1!$Z$6:$AH$6</c:f>
              <c:numCache>
                <c:formatCode>General</c:formatCode>
                <c:ptCount val="9"/>
                <c:pt idx="0">
                  <c:v>1.3000000000000001E-2</c:v>
                </c:pt>
                <c:pt idx="1">
                  <c:v>2.7999999999999997E-2</c:v>
                </c:pt>
                <c:pt idx="2">
                  <c:v>3.7999999999999999E-2</c:v>
                </c:pt>
                <c:pt idx="3">
                  <c:v>7.1000000000000008E-2</c:v>
                </c:pt>
                <c:pt idx="4">
                  <c:v>9.7000000000000003E-2</c:v>
                </c:pt>
                <c:pt idx="5">
                  <c:v>0.157</c:v>
                </c:pt>
                <c:pt idx="6">
                  <c:v>0.22899999999999998</c:v>
                </c:pt>
                <c:pt idx="7">
                  <c:v>0.3</c:v>
                </c:pt>
                <c:pt idx="8">
                  <c:v>0.32100000000000001</c:v>
                </c:pt>
              </c:numCache>
            </c:numRef>
          </c:yVal>
          <c:smooth val="0"/>
        </c:ser>
        <c:ser>
          <c:idx val="2"/>
          <c:order val="2"/>
          <c:tx>
            <c:v>0,5 A</c:v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1515778026737343"/>
                  <c:y val="-3.73142324092842E-2"/>
                </c:manualLayout>
              </c:layout>
              <c:numFmt formatCode="#,##0.000000" sourceLinked="0"/>
            </c:trendlineLbl>
          </c:trendline>
          <c:errBars>
            <c:errDir val="x"/>
            <c:errBarType val="both"/>
            <c:errValType val="percentage"/>
            <c:noEndCap val="0"/>
            <c:val val="5"/>
          </c:errBars>
          <c:errBars>
            <c:errDir val="y"/>
            <c:errBarType val="both"/>
            <c:errValType val="percentage"/>
            <c:noEndCap val="0"/>
            <c:val val="5"/>
          </c:errBars>
          <c:xVal>
            <c:numRef>
              <c:f>Лист1!$Z$8:$AH$8</c:f>
              <c:numCache>
                <c:formatCode>General</c:formatCode>
                <c:ptCount val="9"/>
                <c:pt idx="0">
                  <c:v>51.8</c:v>
                </c:pt>
                <c:pt idx="1">
                  <c:v>97</c:v>
                </c:pt>
                <c:pt idx="2">
                  <c:v>114</c:v>
                </c:pt>
                <c:pt idx="3">
                  <c:v>208</c:v>
                </c:pt>
                <c:pt idx="4">
                  <c:v>286</c:v>
                </c:pt>
                <c:pt idx="5">
                  <c:v>465</c:v>
                </c:pt>
                <c:pt idx="6">
                  <c:v>723</c:v>
                </c:pt>
                <c:pt idx="7">
                  <c:v>959</c:v>
                </c:pt>
                <c:pt idx="8">
                  <c:v>1030.4000000000001</c:v>
                </c:pt>
              </c:numCache>
            </c:numRef>
          </c:xVal>
          <c:yVal>
            <c:numRef>
              <c:f>Лист1!$Z$9:$AH$9</c:f>
              <c:numCache>
                <c:formatCode>General</c:formatCode>
                <c:ptCount val="9"/>
                <c:pt idx="0">
                  <c:v>1.9000000000000003E-2</c:v>
                </c:pt>
                <c:pt idx="1">
                  <c:v>3.6999999999999998E-2</c:v>
                </c:pt>
                <c:pt idx="2">
                  <c:v>4.4999999999999998E-2</c:v>
                </c:pt>
                <c:pt idx="3">
                  <c:v>8.8000000000000009E-2</c:v>
                </c:pt>
                <c:pt idx="4">
                  <c:v>0.12300000000000001</c:v>
                </c:pt>
                <c:pt idx="5">
                  <c:v>0.19599999999999998</c:v>
                </c:pt>
                <c:pt idx="6">
                  <c:v>0.28599999999999998</c:v>
                </c:pt>
                <c:pt idx="7">
                  <c:v>0.375</c:v>
                </c:pt>
                <c:pt idx="8">
                  <c:v>0.39899999999999997</c:v>
                </c:pt>
              </c:numCache>
            </c:numRef>
          </c:yVal>
          <c:smooth val="0"/>
        </c:ser>
        <c:ser>
          <c:idx val="3"/>
          <c:order val="3"/>
          <c:tx>
            <c:v>0,7 A</c:v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23793543756548402"/>
                  <c:y val="-4.9311488382314923E-2"/>
                </c:manualLayout>
              </c:layout>
              <c:numFmt formatCode="#,##0.000000" sourceLinked="0"/>
            </c:trendlineLbl>
          </c:trendline>
          <c:errBars>
            <c:errDir val="x"/>
            <c:errBarType val="both"/>
            <c:errValType val="percentage"/>
            <c:noEndCap val="0"/>
            <c:val val="5"/>
          </c:errBars>
          <c:errBars>
            <c:errDir val="y"/>
            <c:errBarType val="both"/>
            <c:errValType val="percentage"/>
            <c:noEndCap val="0"/>
            <c:val val="5"/>
          </c:errBars>
          <c:xVal>
            <c:numRef>
              <c:f>Лист1!$Z$11:$AH$11</c:f>
              <c:numCache>
                <c:formatCode>General</c:formatCode>
                <c:ptCount val="9"/>
                <c:pt idx="0">
                  <c:v>51.8</c:v>
                </c:pt>
                <c:pt idx="1">
                  <c:v>97</c:v>
                </c:pt>
                <c:pt idx="2">
                  <c:v>114</c:v>
                </c:pt>
                <c:pt idx="3">
                  <c:v>208</c:v>
                </c:pt>
                <c:pt idx="4">
                  <c:v>286</c:v>
                </c:pt>
                <c:pt idx="5">
                  <c:v>465</c:v>
                </c:pt>
                <c:pt idx="6">
                  <c:v>723</c:v>
                </c:pt>
                <c:pt idx="7">
                  <c:v>959</c:v>
                </c:pt>
                <c:pt idx="8">
                  <c:v>1020.4</c:v>
                </c:pt>
              </c:numCache>
            </c:numRef>
          </c:xVal>
          <c:yVal>
            <c:numRef>
              <c:f>Лист1!$Z$12:$AH$12</c:f>
              <c:numCache>
                <c:formatCode>General</c:formatCode>
                <c:ptCount val="9"/>
                <c:pt idx="0">
                  <c:v>2.4000000000000004E-2</c:v>
                </c:pt>
                <c:pt idx="1">
                  <c:v>5.2000000000000005E-2</c:v>
                </c:pt>
                <c:pt idx="2">
                  <c:v>6.4000000000000001E-2</c:v>
                </c:pt>
                <c:pt idx="3">
                  <c:v>0.12000000000000001</c:v>
                </c:pt>
                <c:pt idx="4">
                  <c:v>0.17099999999999999</c:v>
                </c:pt>
                <c:pt idx="5">
                  <c:v>0.27199999999999996</c:v>
                </c:pt>
                <c:pt idx="6">
                  <c:v>0.40099999999999997</c:v>
                </c:pt>
                <c:pt idx="7">
                  <c:v>0.52400000000000002</c:v>
                </c:pt>
                <c:pt idx="8">
                  <c:v>0.55399999999999994</c:v>
                </c:pt>
              </c:numCache>
            </c:numRef>
          </c:yVal>
          <c:smooth val="0"/>
        </c:ser>
        <c:ser>
          <c:idx val="4"/>
          <c:order val="4"/>
          <c:tx>
            <c:v>0,85 A</c:v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23430676142368681"/>
                  <c:y val="-3.2613294415736925E-2"/>
                </c:manualLayout>
              </c:layout>
              <c:numFmt formatCode="#,##0.000000" sourceLinked="0"/>
            </c:trendlineLbl>
          </c:trendline>
          <c:errBars>
            <c:errDir val="x"/>
            <c:errBarType val="both"/>
            <c:errValType val="percentage"/>
            <c:noEndCap val="0"/>
            <c:val val="5"/>
          </c:errBars>
          <c:errBars>
            <c:errDir val="y"/>
            <c:errBarType val="both"/>
            <c:errValType val="percentage"/>
            <c:noEndCap val="0"/>
            <c:val val="5"/>
          </c:errBars>
          <c:xVal>
            <c:numRef>
              <c:f>Лист1!$Z$14:$AH$14</c:f>
              <c:numCache>
                <c:formatCode>General</c:formatCode>
                <c:ptCount val="9"/>
                <c:pt idx="0">
                  <c:v>51.8</c:v>
                </c:pt>
                <c:pt idx="1">
                  <c:v>97</c:v>
                </c:pt>
                <c:pt idx="2">
                  <c:v>114</c:v>
                </c:pt>
                <c:pt idx="3">
                  <c:v>208</c:v>
                </c:pt>
                <c:pt idx="4">
                  <c:v>286</c:v>
                </c:pt>
                <c:pt idx="5">
                  <c:v>465</c:v>
                </c:pt>
                <c:pt idx="6">
                  <c:v>723</c:v>
                </c:pt>
                <c:pt idx="7">
                  <c:v>959</c:v>
                </c:pt>
                <c:pt idx="8">
                  <c:v>1020.4</c:v>
                </c:pt>
              </c:numCache>
            </c:numRef>
          </c:xVal>
          <c:yVal>
            <c:numRef>
              <c:f>Лист1!$Z$15:$AH$15</c:f>
              <c:numCache>
                <c:formatCode>General</c:formatCode>
                <c:ptCount val="9"/>
                <c:pt idx="0">
                  <c:v>3.0000000000000002E-2</c:v>
                </c:pt>
                <c:pt idx="1">
                  <c:v>6.2E-2</c:v>
                </c:pt>
                <c:pt idx="2">
                  <c:v>7.9000000000000001E-2</c:v>
                </c:pt>
                <c:pt idx="3">
                  <c:v>0.16199999999999998</c:v>
                </c:pt>
                <c:pt idx="4">
                  <c:v>0.219</c:v>
                </c:pt>
                <c:pt idx="5">
                  <c:v>0.33999999999999997</c:v>
                </c:pt>
                <c:pt idx="6">
                  <c:v>0.48799999999999999</c:v>
                </c:pt>
                <c:pt idx="7">
                  <c:v>0.64100000000000001</c:v>
                </c:pt>
                <c:pt idx="8">
                  <c:v>0.67799999999999994</c:v>
                </c:pt>
              </c:numCache>
            </c:numRef>
          </c:yVal>
          <c:smooth val="0"/>
        </c:ser>
        <c:ser>
          <c:idx val="5"/>
          <c:order val="5"/>
          <c:tx>
            <c:v>1,0 A</c:v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23067808528188957"/>
                  <c:y val="-1.2504813200290942E-2"/>
                </c:manualLayout>
              </c:layout>
              <c:numFmt formatCode="#,##0.000000" sourceLinked="0"/>
            </c:trendlineLbl>
          </c:trendline>
          <c:errBars>
            <c:errDir val="x"/>
            <c:errBarType val="both"/>
            <c:errValType val="percentage"/>
            <c:noEndCap val="0"/>
            <c:val val="5"/>
          </c:errBars>
          <c:errBars>
            <c:errDir val="y"/>
            <c:errBarType val="both"/>
            <c:errValType val="percentage"/>
            <c:noEndCap val="0"/>
            <c:val val="5"/>
          </c:errBars>
          <c:xVal>
            <c:numRef>
              <c:f>Лист1!$Z$17:$AH$17</c:f>
              <c:numCache>
                <c:formatCode>General</c:formatCode>
                <c:ptCount val="9"/>
                <c:pt idx="0">
                  <c:v>51.8</c:v>
                </c:pt>
                <c:pt idx="1">
                  <c:v>97</c:v>
                </c:pt>
                <c:pt idx="2">
                  <c:v>114</c:v>
                </c:pt>
                <c:pt idx="3">
                  <c:v>208</c:v>
                </c:pt>
                <c:pt idx="4">
                  <c:v>286</c:v>
                </c:pt>
                <c:pt idx="5">
                  <c:v>465</c:v>
                </c:pt>
                <c:pt idx="6">
                  <c:v>723</c:v>
                </c:pt>
                <c:pt idx="7">
                  <c:v>959</c:v>
                </c:pt>
                <c:pt idx="8">
                  <c:v>1020.4</c:v>
                </c:pt>
              </c:numCache>
            </c:numRef>
          </c:xVal>
          <c:yVal>
            <c:numRef>
              <c:f>Лист1!$Z$18:$AH$18</c:f>
              <c:numCache>
                <c:formatCode>General</c:formatCode>
                <c:ptCount val="9"/>
                <c:pt idx="0">
                  <c:v>3.4000000000000002E-2</c:v>
                </c:pt>
                <c:pt idx="1">
                  <c:v>7.5999999999999998E-2</c:v>
                </c:pt>
                <c:pt idx="2">
                  <c:v>9.9000000000000005E-2</c:v>
                </c:pt>
                <c:pt idx="3">
                  <c:v>0.17799999999999999</c:v>
                </c:pt>
                <c:pt idx="4">
                  <c:v>0.251</c:v>
                </c:pt>
                <c:pt idx="5">
                  <c:v>0.38900000000000001</c:v>
                </c:pt>
                <c:pt idx="6">
                  <c:v>0.57599999999999996</c:v>
                </c:pt>
                <c:pt idx="7">
                  <c:v>0.75600000000000001</c:v>
                </c:pt>
                <c:pt idx="8">
                  <c:v>0.79600000000000004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035200"/>
        <c:axId val="140038080"/>
      </c:scatterChart>
      <c:valAx>
        <c:axId val="140035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</a:t>
                </a:r>
                <a:r>
                  <a:rPr lang="ru-RU"/>
                  <a:t>_</a:t>
                </a:r>
                <a:r>
                  <a:rPr lang="en-US"/>
                  <a:t>M,</a:t>
                </a:r>
                <a:r>
                  <a:rPr lang="en-US" baseline="0"/>
                  <a:t> mA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0038080"/>
        <c:crosses val="autoZero"/>
        <c:crossBetween val="midCat"/>
      </c:valAx>
      <c:valAx>
        <c:axId val="1400380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U,</a:t>
                </a:r>
                <a:r>
                  <a:rPr lang="en-US" baseline="0"/>
                  <a:t> mV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0035200"/>
        <c:crosses val="autoZero"/>
        <c:crossBetween val="midCat"/>
      </c:valAx>
    </c:plotArea>
    <c:legend>
      <c:legendPos val="r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5.161644970858275E-2"/>
                  <c:y val="-2.956065517533114E-2"/>
                </c:manualLayout>
              </c:layout>
              <c:numFmt formatCode="#,##0.000000" sourceLinked="0"/>
            </c:trendlineLbl>
          </c:trendline>
          <c:errBars>
            <c:errDir val="x"/>
            <c:errBarType val="both"/>
            <c:errValType val="percentage"/>
            <c:noEndCap val="0"/>
            <c:val val="5"/>
          </c:errBars>
          <c:errBars>
            <c:errDir val="y"/>
            <c:errBarType val="both"/>
            <c:errValType val="percentage"/>
            <c:noEndCap val="0"/>
            <c:val val="5"/>
          </c:errBars>
          <c:xVal>
            <c:numRef>
              <c:f>Лист1!$X$30:$AC$30</c:f>
              <c:numCache>
                <c:formatCode>General</c:formatCode>
                <c:ptCount val="6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0.7</c:v>
                </c:pt>
                <c:pt idx="4">
                  <c:v>0.85</c:v>
                </c:pt>
                <c:pt idx="5">
                  <c:v>1</c:v>
                </c:pt>
              </c:numCache>
            </c:numRef>
          </c:xVal>
          <c:yVal>
            <c:numRef>
              <c:f>Лист1!$X$31:$AC$31</c:f>
              <c:numCache>
                <c:formatCode>General</c:formatCode>
                <c:ptCount val="6"/>
                <c:pt idx="0">
                  <c:v>2.2900000000000001E-4</c:v>
                </c:pt>
                <c:pt idx="1">
                  <c:v>3.1E-4</c:v>
                </c:pt>
                <c:pt idx="2">
                  <c:v>3.88E-4</c:v>
                </c:pt>
                <c:pt idx="3">
                  <c:v>5.4500000000000002E-4</c:v>
                </c:pt>
                <c:pt idx="4">
                  <c:v>6.6200000000000005E-4</c:v>
                </c:pt>
                <c:pt idx="5">
                  <c:v>7.7999999999999999E-4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456896"/>
        <c:axId val="250457472"/>
      </c:scatterChart>
      <c:valAx>
        <c:axId val="250456896"/>
        <c:scaling>
          <c:orientation val="minMax"/>
          <c:min val="0.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I,</a:t>
                </a:r>
                <a:r>
                  <a:rPr lang="en-US" baseline="0"/>
                  <a:t> mA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0457472"/>
        <c:crosses val="autoZero"/>
        <c:crossBetween val="midCat"/>
      </c:valAx>
      <c:valAx>
        <c:axId val="2504574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k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04568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4</xdr:row>
      <xdr:rowOff>11905</xdr:rowOff>
    </xdr:from>
    <xdr:to>
      <xdr:col>9</xdr:col>
      <xdr:colOff>22411</xdr:colOff>
      <xdr:row>23</xdr:row>
      <xdr:rowOff>89647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16808</xdr:colOff>
      <xdr:row>21</xdr:row>
      <xdr:rowOff>5602</xdr:rowOff>
    </xdr:from>
    <xdr:to>
      <xdr:col>20</xdr:col>
      <xdr:colOff>532279</xdr:colOff>
      <xdr:row>51</xdr:row>
      <xdr:rowOff>89647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33</xdr:row>
      <xdr:rowOff>0</xdr:rowOff>
    </xdr:from>
    <xdr:to>
      <xdr:col>32</xdr:col>
      <xdr:colOff>386603</xdr:colOff>
      <xdr:row>52</xdr:row>
      <xdr:rowOff>44824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1"/>
  <sheetViews>
    <sheetView tabSelected="1" topLeftCell="N21" zoomScale="85" zoomScaleNormal="85" workbookViewId="0">
      <selection activeCell="W36" sqref="W36"/>
    </sheetView>
  </sheetViews>
  <sheetFormatPr defaultRowHeight="14.25" x14ac:dyDescent="0.45"/>
  <sheetData>
    <row r="1" spans="2:34" ht="14.65" thickBot="1" x14ac:dyDescent="0.5"/>
    <row r="2" spans="2:34" x14ac:dyDescent="0.45">
      <c r="B2" s="1" t="s">
        <v>6</v>
      </c>
      <c r="C2" s="1">
        <v>0</v>
      </c>
      <c r="D2" s="1">
        <v>0.05</v>
      </c>
      <c r="E2" s="1">
        <v>0.18</v>
      </c>
      <c r="F2" s="1">
        <v>0.43</v>
      </c>
      <c r="G2" s="1">
        <v>0.86</v>
      </c>
      <c r="H2" s="1">
        <v>1.26</v>
      </c>
      <c r="I2" s="1">
        <v>1.43</v>
      </c>
      <c r="K2" s="1" t="s">
        <v>6</v>
      </c>
      <c r="L2" s="1">
        <v>0.3</v>
      </c>
      <c r="N2" s="2" t="s">
        <v>7</v>
      </c>
      <c r="O2" s="3">
        <v>0.05</v>
      </c>
      <c r="P2" s="3">
        <v>0.1</v>
      </c>
      <c r="Q2" s="3">
        <v>0.13</v>
      </c>
      <c r="R2" s="3">
        <v>0.24</v>
      </c>
      <c r="S2" s="3">
        <v>0.33</v>
      </c>
      <c r="T2" s="3">
        <v>0.52</v>
      </c>
      <c r="U2" s="3">
        <v>0.79</v>
      </c>
      <c r="V2" s="3">
        <v>1.2</v>
      </c>
      <c r="W2" s="4">
        <v>1.42</v>
      </c>
      <c r="Y2" t="s">
        <v>1</v>
      </c>
      <c r="Z2">
        <v>51.8</v>
      </c>
      <c r="AA2">
        <v>97</v>
      </c>
      <c r="AB2">
        <v>114</v>
      </c>
      <c r="AC2">
        <v>208</v>
      </c>
      <c r="AD2">
        <v>286</v>
      </c>
      <c r="AE2">
        <v>465</v>
      </c>
      <c r="AF2">
        <v>723</v>
      </c>
      <c r="AG2">
        <v>959</v>
      </c>
      <c r="AH2">
        <v>1040.4000000000001</v>
      </c>
    </row>
    <row r="3" spans="2:34" ht="14.65" thickBot="1" x14ac:dyDescent="0.5">
      <c r="B3" s="1" t="s">
        <v>1</v>
      </c>
      <c r="C3" s="1">
        <v>16.899999999999999</v>
      </c>
      <c r="D3" s="1">
        <v>54.8</v>
      </c>
      <c r="E3" s="1">
        <v>174.5</v>
      </c>
      <c r="F3" s="1">
        <v>426.1</v>
      </c>
      <c r="G3" s="1">
        <v>810.3</v>
      </c>
      <c r="H3" s="1">
        <v>999.8</v>
      </c>
      <c r="I3" s="1">
        <v>1040.4000000000001</v>
      </c>
      <c r="K3" s="1" t="s">
        <v>2</v>
      </c>
      <c r="L3" s="1">
        <v>7.0000000000000001E-3</v>
      </c>
      <c r="N3" s="5" t="s">
        <v>3</v>
      </c>
      <c r="O3" s="6">
        <v>1.6E-2</v>
      </c>
      <c r="P3" s="6">
        <v>2.9000000000000001E-2</v>
      </c>
      <c r="Q3" s="6">
        <v>3.4000000000000002E-2</v>
      </c>
      <c r="R3" s="6">
        <v>5.8999999999999997E-2</v>
      </c>
      <c r="S3" s="6">
        <v>7.9000000000000001E-2</v>
      </c>
      <c r="T3" s="6">
        <v>0.121</v>
      </c>
      <c r="U3" s="6">
        <v>0.17599999999999999</v>
      </c>
      <c r="V3" s="6">
        <v>0.22700000000000001</v>
      </c>
      <c r="W3" s="7">
        <v>0.24399999999999999</v>
      </c>
      <c r="Y3" t="s">
        <v>4</v>
      </c>
      <c r="Z3">
        <f xml:space="preserve"> O3 - $L$3</f>
        <v>9.0000000000000011E-3</v>
      </c>
      <c r="AA3">
        <f xml:space="preserve"> P3 - $L$3</f>
        <v>2.2000000000000002E-2</v>
      </c>
      <c r="AB3">
        <f xml:space="preserve"> Q3 - $L$3</f>
        <v>2.7000000000000003E-2</v>
      </c>
      <c r="AC3">
        <f xml:space="preserve"> R3 - $L$3</f>
        <v>5.1999999999999998E-2</v>
      </c>
      <c r="AD3">
        <f xml:space="preserve"> S3 - $L$3</f>
        <v>7.1999999999999995E-2</v>
      </c>
      <c r="AE3">
        <f xml:space="preserve"> T3 - $L$3</f>
        <v>0.11399999999999999</v>
      </c>
      <c r="AF3">
        <f xml:space="preserve"> U3 - $L$3</f>
        <v>0.16899999999999998</v>
      </c>
      <c r="AG3">
        <f xml:space="preserve"> V3 - $L$3</f>
        <v>0.22</v>
      </c>
      <c r="AH3">
        <f xml:space="preserve"> W3 - $L$3</f>
        <v>0.23699999999999999</v>
      </c>
    </row>
    <row r="4" spans="2:34" ht="14.65" thickBot="1" x14ac:dyDescent="0.5"/>
    <row r="5" spans="2:34" x14ac:dyDescent="0.45">
      <c r="K5" s="1" t="s">
        <v>6</v>
      </c>
      <c r="L5" s="1">
        <v>0.4</v>
      </c>
      <c r="N5" s="2" t="s">
        <v>7</v>
      </c>
      <c r="O5" s="3">
        <v>0.05</v>
      </c>
      <c r="P5" s="3">
        <v>0.1</v>
      </c>
      <c r="Q5" s="3">
        <v>0.13</v>
      </c>
      <c r="R5" s="3">
        <v>0.24</v>
      </c>
      <c r="S5" s="3">
        <v>0.33</v>
      </c>
      <c r="T5" s="3">
        <v>0.52</v>
      </c>
      <c r="U5" s="3">
        <v>0.79</v>
      </c>
      <c r="V5" s="3">
        <v>1.2</v>
      </c>
      <c r="W5" s="4">
        <v>1.42</v>
      </c>
      <c r="Y5" t="s">
        <v>1</v>
      </c>
      <c r="Z5">
        <v>51.8</v>
      </c>
      <c r="AA5">
        <v>97</v>
      </c>
      <c r="AB5">
        <v>114</v>
      </c>
      <c r="AC5">
        <v>208</v>
      </c>
      <c r="AD5">
        <v>286</v>
      </c>
      <c r="AE5">
        <v>465</v>
      </c>
      <c r="AF5">
        <v>723</v>
      </c>
      <c r="AG5">
        <v>959</v>
      </c>
      <c r="AH5">
        <v>1040.4000000000001</v>
      </c>
    </row>
    <row r="6" spans="2:34" ht="14.65" thickBot="1" x14ac:dyDescent="0.5">
      <c r="K6" s="1" t="s">
        <v>2</v>
      </c>
      <c r="L6" s="1">
        <v>8.0000000000000002E-3</v>
      </c>
      <c r="N6" s="5" t="s">
        <v>3</v>
      </c>
      <c r="O6" s="6">
        <v>2.1000000000000001E-2</v>
      </c>
      <c r="P6" s="6">
        <v>3.5999999999999997E-2</v>
      </c>
      <c r="Q6" s="6">
        <v>4.5999999999999999E-2</v>
      </c>
      <c r="R6" s="6">
        <v>7.9000000000000001E-2</v>
      </c>
      <c r="S6" s="6">
        <v>0.105</v>
      </c>
      <c r="T6" s="6">
        <v>0.16500000000000001</v>
      </c>
      <c r="U6" s="6">
        <v>0.23699999999999999</v>
      </c>
      <c r="V6" s="6">
        <v>0.308</v>
      </c>
      <c r="W6" s="7">
        <v>0.32900000000000001</v>
      </c>
      <c r="Y6" t="s">
        <v>4</v>
      </c>
      <c r="Z6">
        <f xml:space="preserve"> O6 - $L$6</f>
        <v>1.3000000000000001E-2</v>
      </c>
      <c r="AA6">
        <f xml:space="preserve"> P6 - $L$6</f>
        <v>2.7999999999999997E-2</v>
      </c>
      <c r="AB6">
        <f xml:space="preserve"> Q6 - $L$6</f>
        <v>3.7999999999999999E-2</v>
      </c>
      <c r="AC6">
        <f xml:space="preserve"> R6 - $L$6</f>
        <v>7.1000000000000008E-2</v>
      </c>
      <c r="AD6">
        <f xml:space="preserve"> S6 - $L$6</f>
        <v>9.7000000000000003E-2</v>
      </c>
      <c r="AE6">
        <f xml:space="preserve"> T6 - $L$6</f>
        <v>0.157</v>
      </c>
      <c r="AF6">
        <f xml:space="preserve"> U6 - $L$6</f>
        <v>0.22899999999999998</v>
      </c>
      <c r="AG6">
        <f xml:space="preserve"> V6 - $L$6</f>
        <v>0.3</v>
      </c>
      <c r="AH6">
        <f xml:space="preserve"> W6 - $L$6</f>
        <v>0.32100000000000001</v>
      </c>
    </row>
    <row r="7" spans="2:34" ht="14.65" thickBot="1" x14ac:dyDescent="0.5"/>
    <row r="8" spans="2:34" x14ac:dyDescent="0.45">
      <c r="K8" s="1" t="s">
        <v>6</v>
      </c>
      <c r="L8" s="1">
        <v>0.5</v>
      </c>
      <c r="N8" s="2" t="s">
        <v>7</v>
      </c>
      <c r="O8" s="3">
        <v>0.05</v>
      </c>
      <c r="P8" s="3">
        <v>0.1</v>
      </c>
      <c r="Q8" s="3">
        <v>0.13</v>
      </c>
      <c r="R8" s="3">
        <v>0.24</v>
      </c>
      <c r="S8" s="3">
        <v>0.33</v>
      </c>
      <c r="T8" s="3">
        <v>0.52</v>
      </c>
      <c r="U8" s="3">
        <v>0.79</v>
      </c>
      <c r="V8" s="3">
        <v>1.2</v>
      </c>
      <c r="W8" s="4">
        <v>1.39</v>
      </c>
      <c r="Y8" t="s">
        <v>1</v>
      </c>
      <c r="Z8">
        <v>51.8</v>
      </c>
      <c r="AA8">
        <v>97</v>
      </c>
      <c r="AB8">
        <v>114</v>
      </c>
      <c r="AC8">
        <v>208</v>
      </c>
      <c r="AD8">
        <v>286</v>
      </c>
      <c r="AE8">
        <v>465</v>
      </c>
      <c r="AF8">
        <v>723</v>
      </c>
      <c r="AG8">
        <v>959</v>
      </c>
      <c r="AH8">
        <v>1030.4000000000001</v>
      </c>
    </row>
    <row r="9" spans="2:34" ht="14.65" thickBot="1" x14ac:dyDescent="0.5">
      <c r="K9" s="1" t="s">
        <v>2</v>
      </c>
      <c r="L9" s="1">
        <v>8.9999999999999993E-3</v>
      </c>
      <c r="N9" s="5" t="s">
        <v>3</v>
      </c>
      <c r="O9" s="6">
        <v>2.8000000000000001E-2</v>
      </c>
      <c r="P9" s="6">
        <v>4.5999999999999999E-2</v>
      </c>
      <c r="Q9" s="6">
        <v>5.3999999999999999E-2</v>
      </c>
      <c r="R9" s="6">
        <v>9.7000000000000003E-2</v>
      </c>
      <c r="S9" s="6">
        <v>0.13200000000000001</v>
      </c>
      <c r="T9" s="6">
        <v>0.20499999999999999</v>
      </c>
      <c r="U9" s="6">
        <v>0.29499999999999998</v>
      </c>
      <c r="V9" s="6">
        <v>0.38400000000000001</v>
      </c>
      <c r="W9" s="7">
        <v>0.40799999999999997</v>
      </c>
      <c r="Y9" t="s">
        <v>4</v>
      </c>
      <c r="Z9">
        <f xml:space="preserve"> O9 - $L$9</f>
        <v>1.9000000000000003E-2</v>
      </c>
      <c r="AA9">
        <f xml:space="preserve"> P9 - $L$9</f>
        <v>3.6999999999999998E-2</v>
      </c>
      <c r="AB9">
        <f xml:space="preserve"> Q9 - $L$9</f>
        <v>4.4999999999999998E-2</v>
      </c>
      <c r="AC9">
        <f xml:space="preserve"> R9 - $L$9</f>
        <v>8.8000000000000009E-2</v>
      </c>
      <c r="AD9">
        <f xml:space="preserve"> S9 - $L$9</f>
        <v>0.12300000000000001</v>
      </c>
      <c r="AE9">
        <f xml:space="preserve"> T9 - $L$9</f>
        <v>0.19599999999999998</v>
      </c>
      <c r="AF9">
        <f xml:space="preserve"> U9 - $L$9</f>
        <v>0.28599999999999998</v>
      </c>
      <c r="AG9">
        <f xml:space="preserve"> V9 - $L$9</f>
        <v>0.375</v>
      </c>
      <c r="AH9">
        <f xml:space="preserve"> W9 - $L$9</f>
        <v>0.39899999999999997</v>
      </c>
    </row>
    <row r="10" spans="2:34" ht="14.65" thickBot="1" x14ac:dyDescent="0.5">
      <c r="C10" s="1"/>
    </row>
    <row r="11" spans="2:34" x14ac:dyDescent="0.45">
      <c r="K11" s="1" t="s">
        <v>6</v>
      </c>
      <c r="L11" s="1">
        <v>0.7</v>
      </c>
      <c r="N11" s="2" t="s">
        <v>7</v>
      </c>
      <c r="O11" s="3">
        <v>0.05</v>
      </c>
      <c r="P11" s="3">
        <v>0.1</v>
      </c>
      <c r="Q11" s="3">
        <v>0.13</v>
      </c>
      <c r="R11" s="3">
        <v>0.24</v>
      </c>
      <c r="S11" s="3">
        <v>0.33</v>
      </c>
      <c r="T11" s="3">
        <v>0.52</v>
      </c>
      <c r="U11" s="3">
        <v>0.79</v>
      </c>
      <c r="V11" s="3">
        <v>1.2</v>
      </c>
      <c r="W11" s="4">
        <v>1.36</v>
      </c>
      <c r="Y11" t="s">
        <v>1</v>
      </c>
      <c r="Z11">
        <v>51.8</v>
      </c>
      <c r="AA11">
        <v>97</v>
      </c>
      <c r="AB11">
        <v>114</v>
      </c>
      <c r="AC11">
        <v>208</v>
      </c>
      <c r="AD11">
        <v>286</v>
      </c>
      <c r="AE11">
        <v>465</v>
      </c>
      <c r="AF11">
        <v>723</v>
      </c>
      <c r="AG11">
        <v>959</v>
      </c>
      <c r="AH11">
        <v>1020.4</v>
      </c>
    </row>
    <row r="12" spans="2:34" ht="14.65" thickBot="1" x14ac:dyDescent="0.5">
      <c r="D12" s="8"/>
      <c r="K12" s="1" t="s">
        <v>2</v>
      </c>
      <c r="L12" s="1">
        <v>1.0999999999999999E-2</v>
      </c>
      <c r="N12" s="5" t="s">
        <v>3</v>
      </c>
      <c r="O12" s="6">
        <v>3.5000000000000003E-2</v>
      </c>
      <c r="P12" s="6">
        <v>6.3E-2</v>
      </c>
      <c r="Q12" s="6">
        <v>7.4999999999999997E-2</v>
      </c>
      <c r="R12" s="6">
        <v>0.13100000000000001</v>
      </c>
      <c r="S12" s="6">
        <v>0.182</v>
      </c>
      <c r="T12" s="6">
        <v>0.28299999999999997</v>
      </c>
      <c r="U12" s="6">
        <v>0.41199999999999998</v>
      </c>
      <c r="V12" s="6">
        <v>0.53500000000000003</v>
      </c>
      <c r="W12" s="7">
        <v>0.56499999999999995</v>
      </c>
      <c r="Y12" t="s">
        <v>4</v>
      </c>
      <c r="Z12">
        <f xml:space="preserve"> O12 - $L$12</f>
        <v>2.4000000000000004E-2</v>
      </c>
      <c r="AA12">
        <f xml:space="preserve"> P12 - $L$12</f>
        <v>5.2000000000000005E-2</v>
      </c>
      <c r="AB12">
        <f xml:space="preserve"> Q12 - $L$12</f>
        <v>6.4000000000000001E-2</v>
      </c>
      <c r="AC12">
        <f xml:space="preserve"> R12 - $L$12</f>
        <v>0.12000000000000001</v>
      </c>
      <c r="AD12">
        <f xml:space="preserve"> S12 - $L$12</f>
        <v>0.17099999999999999</v>
      </c>
      <c r="AE12">
        <f xml:space="preserve"> T12 - $L$12</f>
        <v>0.27199999999999996</v>
      </c>
      <c r="AF12">
        <f xml:space="preserve"> U12 - $L$12</f>
        <v>0.40099999999999997</v>
      </c>
      <c r="AG12">
        <f xml:space="preserve"> V12 - $L$12</f>
        <v>0.52400000000000002</v>
      </c>
      <c r="AH12">
        <f xml:space="preserve"> W12 - $L$12</f>
        <v>0.55399999999999994</v>
      </c>
    </row>
    <row r="13" spans="2:34" ht="14.65" thickBot="1" x14ac:dyDescent="0.5"/>
    <row r="14" spans="2:34" x14ac:dyDescent="0.45">
      <c r="K14" s="1" t="s">
        <v>6</v>
      </c>
      <c r="L14" s="1">
        <v>0.85</v>
      </c>
      <c r="N14" s="2" t="s">
        <v>7</v>
      </c>
      <c r="O14" s="3">
        <v>0.05</v>
      </c>
      <c r="P14" s="3">
        <v>0.1</v>
      </c>
      <c r="Q14" s="3">
        <v>0.13</v>
      </c>
      <c r="R14" s="3">
        <v>0.24</v>
      </c>
      <c r="S14" s="3">
        <v>0.33</v>
      </c>
      <c r="T14" s="3">
        <v>0.52</v>
      </c>
      <c r="U14" s="3">
        <v>0.79</v>
      </c>
      <c r="V14" s="3">
        <v>1.2</v>
      </c>
      <c r="W14" s="4">
        <v>1.36</v>
      </c>
      <c r="Y14" t="s">
        <v>1</v>
      </c>
      <c r="Z14">
        <v>51.8</v>
      </c>
      <c r="AA14">
        <v>97</v>
      </c>
      <c r="AB14">
        <v>114</v>
      </c>
      <c r="AC14">
        <v>208</v>
      </c>
      <c r="AD14">
        <v>286</v>
      </c>
      <c r="AE14">
        <v>465</v>
      </c>
      <c r="AF14">
        <v>723</v>
      </c>
      <c r="AG14">
        <v>959</v>
      </c>
      <c r="AH14">
        <v>1020.4</v>
      </c>
    </row>
    <row r="15" spans="2:34" ht="14.65" thickBot="1" x14ac:dyDescent="0.5">
      <c r="K15" s="1" t="s">
        <v>2</v>
      </c>
      <c r="L15" s="1">
        <v>1.2E-2</v>
      </c>
      <c r="N15" s="5" t="s">
        <v>3</v>
      </c>
      <c r="O15" s="6">
        <v>4.2000000000000003E-2</v>
      </c>
      <c r="P15" s="6">
        <v>7.3999999999999996E-2</v>
      </c>
      <c r="Q15" s="6">
        <v>9.0999999999999998E-2</v>
      </c>
      <c r="R15" s="6">
        <v>0.17399999999999999</v>
      </c>
      <c r="S15" s="6">
        <v>0.23100000000000001</v>
      </c>
      <c r="T15" s="6">
        <v>0.35199999999999998</v>
      </c>
      <c r="U15" s="6">
        <v>0.5</v>
      </c>
      <c r="V15" s="6">
        <v>0.65300000000000002</v>
      </c>
      <c r="W15" s="7">
        <v>0.69</v>
      </c>
      <c r="Y15" t="s">
        <v>4</v>
      </c>
      <c r="Z15">
        <f xml:space="preserve"> O15 - $L$15</f>
        <v>3.0000000000000002E-2</v>
      </c>
      <c r="AA15">
        <f xml:space="preserve"> P15 - $L$15</f>
        <v>6.2E-2</v>
      </c>
      <c r="AB15">
        <f xml:space="preserve"> Q15 - $L$15</f>
        <v>7.9000000000000001E-2</v>
      </c>
      <c r="AC15">
        <f xml:space="preserve"> R15 - $L$15</f>
        <v>0.16199999999999998</v>
      </c>
      <c r="AD15">
        <f xml:space="preserve"> S15 - $L$15</f>
        <v>0.219</v>
      </c>
      <c r="AE15">
        <f xml:space="preserve"> T15 - $L$15</f>
        <v>0.33999999999999997</v>
      </c>
      <c r="AF15">
        <f xml:space="preserve"> U15 - $L$15</f>
        <v>0.48799999999999999</v>
      </c>
      <c r="AG15">
        <f xml:space="preserve"> V15 - $L$15</f>
        <v>0.64100000000000001</v>
      </c>
      <c r="AH15">
        <f xml:space="preserve"> W15 - $L$15</f>
        <v>0.67799999999999994</v>
      </c>
    </row>
    <row r="16" spans="2:34" ht="14.65" thickBot="1" x14ac:dyDescent="0.5"/>
    <row r="17" spans="11:34" x14ac:dyDescent="0.45">
      <c r="K17" s="1" t="s">
        <v>6</v>
      </c>
      <c r="L17" s="1">
        <v>1</v>
      </c>
      <c r="N17" s="2" t="s">
        <v>7</v>
      </c>
      <c r="O17" s="3">
        <v>0.05</v>
      </c>
      <c r="P17" s="3">
        <v>0.1</v>
      </c>
      <c r="Q17" s="3">
        <v>0.13</v>
      </c>
      <c r="R17" s="3">
        <v>0.24</v>
      </c>
      <c r="S17" s="3">
        <v>0.33</v>
      </c>
      <c r="T17" s="3">
        <v>0.52</v>
      </c>
      <c r="U17" s="3">
        <v>0.79</v>
      </c>
      <c r="V17" s="3">
        <v>1.2</v>
      </c>
      <c r="W17" s="4">
        <v>1.36</v>
      </c>
      <c r="Y17" t="s">
        <v>1</v>
      </c>
      <c r="Z17">
        <v>51.8</v>
      </c>
      <c r="AA17">
        <v>97</v>
      </c>
      <c r="AB17">
        <v>114</v>
      </c>
      <c r="AC17">
        <v>208</v>
      </c>
      <c r="AD17">
        <v>286</v>
      </c>
      <c r="AE17">
        <v>465</v>
      </c>
      <c r="AF17">
        <v>723</v>
      </c>
      <c r="AG17">
        <v>959</v>
      </c>
      <c r="AH17">
        <v>1020.4</v>
      </c>
    </row>
    <row r="18" spans="11:34" ht="14.65" thickBot="1" x14ac:dyDescent="0.5">
      <c r="K18" s="1" t="s">
        <v>2</v>
      </c>
      <c r="L18" s="1">
        <v>1.2999999999999999E-2</v>
      </c>
      <c r="N18" s="5" t="s">
        <v>3</v>
      </c>
      <c r="O18" s="6">
        <v>4.7E-2</v>
      </c>
      <c r="P18" s="6">
        <v>8.8999999999999996E-2</v>
      </c>
      <c r="Q18" s="6">
        <v>0.112</v>
      </c>
      <c r="R18" s="6">
        <v>0.191</v>
      </c>
      <c r="S18" s="6">
        <v>0.26400000000000001</v>
      </c>
      <c r="T18" s="6">
        <v>0.40200000000000002</v>
      </c>
      <c r="U18" s="6">
        <v>0.58899999999999997</v>
      </c>
      <c r="V18" s="6">
        <v>0.76900000000000002</v>
      </c>
      <c r="W18" s="7">
        <v>0.80900000000000005</v>
      </c>
      <c r="Y18" t="s">
        <v>4</v>
      </c>
      <c r="Z18">
        <f xml:space="preserve"> O18 - $L$18</f>
        <v>3.4000000000000002E-2</v>
      </c>
      <c r="AA18">
        <f xml:space="preserve"> P18 - $L$18</f>
        <v>7.5999999999999998E-2</v>
      </c>
      <c r="AB18">
        <f xml:space="preserve"> Q18 - $L$18</f>
        <v>9.9000000000000005E-2</v>
      </c>
      <c r="AC18">
        <f xml:space="preserve"> R18 - $L$18</f>
        <v>0.17799999999999999</v>
      </c>
      <c r="AD18">
        <f xml:space="preserve"> S18 - $L$18</f>
        <v>0.251</v>
      </c>
      <c r="AE18">
        <f xml:space="preserve"> T18 - $L$18</f>
        <v>0.38900000000000001</v>
      </c>
      <c r="AF18">
        <f xml:space="preserve"> U18 - $L$18</f>
        <v>0.57599999999999996</v>
      </c>
      <c r="AG18">
        <f xml:space="preserve"> V18 - $L$18</f>
        <v>0.75600000000000001</v>
      </c>
      <c r="AH18">
        <f xml:space="preserve"> W18 - $L$18</f>
        <v>0.79600000000000004</v>
      </c>
    </row>
    <row r="30" spans="11:34" x14ac:dyDescent="0.45">
      <c r="W30" t="s">
        <v>0</v>
      </c>
      <c r="X30">
        <v>0.3</v>
      </c>
      <c r="Y30">
        <v>0.4</v>
      </c>
      <c r="Z30">
        <v>0.5</v>
      </c>
      <c r="AA30">
        <v>0.7</v>
      </c>
      <c r="AB30">
        <v>0.85</v>
      </c>
      <c r="AC30">
        <v>1</v>
      </c>
    </row>
    <row r="31" spans="11:34" x14ac:dyDescent="0.45">
      <c r="W31" t="s">
        <v>5</v>
      </c>
      <c r="X31">
        <v>2.2900000000000001E-4</v>
      </c>
      <c r="Y31">
        <v>3.1E-4</v>
      </c>
      <c r="Z31">
        <v>3.88E-4</v>
      </c>
      <c r="AA31">
        <v>5.4500000000000002E-4</v>
      </c>
      <c r="AB31">
        <v>6.6200000000000005E-4</v>
      </c>
      <c r="AC31">
        <v>7.7999999999999999E-4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Костылев</dc:creator>
  <cp:lastModifiedBy>Влад Костылев</cp:lastModifiedBy>
  <dcterms:created xsi:type="dcterms:W3CDTF">2023-09-21T17:32:33Z</dcterms:created>
  <dcterms:modified xsi:type="dcterms:W3CDTF">2023-09-21T22:03:12Z</dcterms:modified>
</cp:coreProperties>
</file>