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CodeMk2\Python\Discord\Flower\images\"/>
    </mc:Choice>
  </mc:AlternateContent>
  <xr:revisionPtr revIDLastSave="0" documentId="13_ncr:1_{89B69CDC-9CC1-4BB5-B985-BA4B698CB19C}" xr6:coauthVersionLast="45" xr6:coauthVersionMax="45" xr10:uidLastSave="{00000000-0000-0000-0000-000000000000}"/>
  <bookViews>
    <workbookView xWindow="33975" yWindow="0" windowWidth="21600" windowHeight="11385" xr2:uid="{B7F91F94-20BF-4783-89AC-9F579D343E4B}"/>
  </bookViews>
  <sheets>
    <sheet name="Tracking" sheetId="1" r:id="rId1"/>
    <sheet name="Artist Links" sheetId="3" r:id="rId2"/>
    <sheet name="Working" sheetId="2" r:id="rId3"/>
  </sheets>
  <definedNames>
    <definedName name="_xlnm._FilterDatabase" localSheetId="0" hidden="1">Tracking!$A$1:$F$21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21" i="1"/>
  <c r="C3" i="1" l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C2" i="1"/>
  <c r="F2" i="2"/>
  <c r="H2" i="2" s="1"/>
  <c r="I2" i="2" s="1"/>
  <c r="C3" i="2" s="1"/>
  <c r="J3" i="2" s="1"/>
  <c r="G2" i="2"/>
  <c r="F3" i="2"/>
  <c r="G3" i="2"/>
  <c r="H3" i="2"/>
  <c r="I3" i="2"/>
  <c r="C4" i="2"/>
  <c r="J4" i="2" s="1"/>
  <c r="F4" i="2"/>
  <c r="H4" i="2" s="1"/>
  <c r="I4" i="2" s="1"/>
  <c r="C5" i="2" s="1"/>
  <c r="J5" i="2" s="1"/>
  <c r="G4" i="2"/>
  <c r="F5" i="2"/>
  <c r="G5" i="2"/>
  <c r="H5" i="2"/>
  <c r="I5" i="2"/>
  <c r="C6" i="2"/>
  <c r="J6" i="2" s="1"/>
  <c r="F6" i="2"/>
  <c r="H6" i="2" s="1"/>
  <c r="I6" i="2" s="1"/>
  <c r="C7" i="2" s="1"/>
  <c r="J7" i="2" s="1"/>
  <c r="G6" i="2"/>
  <c r="F7" i="2"/>
  <c r="G7" i="2"/>
  <c r="H7" i="2"/>
  <c r="I7" i="2"/>
  <c r="C8" i="2"/>
  <c r="J8" i="2" s="1"/>
  <c r="F8" i="2"/>
  <c r="H8" i="2" s="1"/>
  <c r="I8" i="2" s="1"/>
  <c r="G8" i="2"/>
</calcChain>
</file>

<file path=xl/sharedStrings.xml><?xml version="1.0" encoding="utf-8"?>
<sst xmlns="http://schemas.openxmlformats.org/spreadsheetml/2006/main" count="98" uniqueCount="65">
  <si>
    <t>Plant</t>
  </si>
  <si>
    <t>Max Exp</t>
  </si>
  <si>
    <t>Min Exp</t>
  </si>
  <si>
    <t>Average Exp</t>
  </si>
  <si>
    <t>Berry Bush</t>
  </si>
  <si>
    <t>Blue Daisy</t>
  </si>
  <si>
    <t>Cactus</t>
  </si>
  <si>
    <t>Giraffe</t>
  </si>
  <si>
    <t>Pink Daisy</t>
  </si>
  <si>
    <t>Roseberry</t>
  </si>
  <si>
    <t>Exp Range</t>
  </si>
  <si>
    <t>Cost</t>
  </si>
  <si>
    <t>5 Waters</t>
  </si>
  <si>
    <t>5 Plants</t>
  </si>
  <si>
    <t>How many waters it takes to get another one</t>
  </si>
  <si>
    <t>Bamboo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</si>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</sst>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21"/>
  <sheetViews>
    <sheetView tabSelected="1" workbookViewId="0">
      <selection activeCell="B20" sqref="B20"/>
    </sheetView>
  </sheetViews>
  <sheetFormatPr defaultRowHeight="15" x14ac:dyDescent="0.25"/>
  <cols>
    <col min="1" max="2" width="13.5703125" bestFit="1" customWidth="1"/>
    <col min="3" max="3" width="13" customWidth="1"/>
    <col min="4" max="4" width="19.140625" style="6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41</v>
      </c>
      <c r="C1" s="2" t="s">
        <v>52</v>
      </c>
      <c r="D1" s="5" t="s">
        <v>62</v>
      </c>
      <c r="E1" s="2" t="s">
        <v>16</v>
      </c>
      <c r="F1" s="2" t="s">
        <v>42</v>
      </c>
      <c r="H1" s="2" t="s">
        <v>23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25">
      <c r="A2" t="s">
        <v>31</v>
      </c>
      <c r="B2" t="s">
        <v>43</v>
      </c>
      <c r="C2" s="4" t="str">
        <f>IF(_xlfn.XLOOKUP(B2,'Artist Links'!$A$1:$A$5,'Artist Links'!$B$1:$B$5, "")&lt;&gt;"", HYPERLINK(_xlfn.XLOOKUP(B2,'Artist Links'!$A$1:$A$5,'Artist Links'!$B$1:$B$5, ""), "Link"), "")</f>
        <v>Link</v>
      </c>
      <c r="D2" s="6">
        <v>32</v>
      </c>
      <c r="E2">
        <v>0</v>
      </c>
      <c r="F2">
        <v>6</v>
      </c>
      <c r="H2" t="s">
        <v>31</v>
      </c>
      <c r="I2" t="s">
        <v>30</v>
      </c>
      <c r="J2" t="s">
        <v>26</v>
      </c>
      <c r="K2" t="s">
        <v>24</v>
      </c>
      <c r="L2" t="s">
        <v>27</v>
      </c>
      <c r="M2" t="s">
        <v>32</v>
      </c>
      <c r="N2" t="s">
        <v>25</v>
      </c>
    </row>
    <row r="3" spans="1:14" x14ac:dyDescent="0.25">
      <c r="A3" t="s">
        <v>37</v>
      </c>
      <c r="B3" t="s">
        <v>43</v>
      </c>
      <c r="C3" s="4" t="str">
        <f>IF(_xlfn.XLOOKUP(B3,'Artist Links'!$A$1:$A$5,'Artist Links'!$B$1:$B$5, "")&lt;&gt;"", HYPERLINK(_xlfn.XLOOKUP(B3,'Artist Links'!$A$1:$A$5,'Artist Links'!$B$1:$B$5, ""), "Link"), "")</f>
        <v>Link</v>
      </c>
      <c r="D3" s="6">
        <v>24</v>
      </c>
      <c r="E3">
        <v>1</v>
      </c>
      <c r="F3" s="1">
        <v>6</v>
      </c>
      <c r="I3" t="s">
        <v>37</v>
      </c>
      <c r="J3" t="s">
        <v>34</v>
      </c>
      <c r="K3" t="s">
        <v>28</v>
      </c>
      <c r="L3" s="1" t="s">
        <v>64</v>
      </c>
      <c r="M3" t="s">
        <v>35</v>
      </c>
      <c r="N3" t="s">
        <v>29</v>
      </c>
    </row>
    <row r="4" spans="1:14" x14ac:dyDescent="0.25">
      <c r="A4" t="s">
        <v>30</v>
      </c>
      <c r="B4" t="s">
        <v>43</v>
      </c>
      <c r="C4" s="4" t="str">
        <f>IF(_xlfn.XLOOKUP(B4,'Artist Links'!$A$1:$A$5,'Artist Links'!$B$1:$B$5, "")&lt;&gt;"", HYPERLINK(_xlfn.XLOOKUP(B4,'Artist Links'!$A$1:$A$5,'Artist Links'!$B$1:$B$5, ""), "Link"), "")</f>
        <v>Link</v>
      </c>
      <c r="D4" s="6">
        <v>0</v>
      </c>
      <c r="E4">
        <v>1</v>
      </c>
      <c r="F4" s="1">
        <v>6</v>
      </c>
      <c r="I4" t="s">
        <v>51</v>
      </c>
      <c r="K4" t="s">
        <v>33</v>
      </c>
      <c r="L4" s="1" t="s">
        <v>40</v>
      </c>
      <c r="M4" t="s">
        <v>38</v>
      </c>
      <c r="N4" t="s">
        <v>36</v>
      </c>
    </row>
    <row r="5" spans="1:14" x14ac:dyDescent="0.25">
      <c r="A5" t="s">
        <v>51</v>
      </c>
      <c r="B5" t="s">
        <v>61</v>
      </c>
      <c r="C5" s="4" t="str">
        <f>IF(_xlfn.XLOOKUP(B5,'Artist Links'!$A$1:$A$5,'Artist Links'!$B$1:$B$5, "")&lt;&gt;"", HYPERLINK(_xlfn.XLOOKUP(B5,'Artist Links'!$A$1:$A$5,'Artist Links'!$B$1:$B$5, ""), "Link"), "")</f>
        <v>Link</v>
      </c>
      <c r="D5" s="6">
        <v>4</v>
      </c>
      <c r="E5">
        <v>1</v>
      </c>
      <c r="F5" s="1">
        <v>7</v>
      </c>
      <c r="L5" s="1"/>
      <c r="N5" t="s">
        <v>39</v>
      </c>
    </row>
    <row r="6" spans="1:14" x14ac:dyDescent="0.25">
      <c r="A6" t="s">
        <v>26</v>
      </c>
      <c r="B6" s="3" t="s">
        <v>44</v>
      </c>
      <c r="C6" s="4" t="str">
        <f>IF(_xlfn.XLOOKUP(B6,'Artist Links'!$A$1:$A$5,'Artist Links'!$B$1:$B$5, "")&lt;&gt;"", HYPERLINK(_xlfn.XLOOKUP(B6,'Artist Links'!$A$1:$A$5,'Artist Links'!$B$1:$B$5, ""), "Link"), "")</f>
        <v/>
      </c>
      <c r="D6" s="6">
        <v>0</v>
      </c>
      <c r="E6">
        <v>2</v>
      </c>
      <c r="F6">
        <v>14</v>
      </c>
    </row>
    <row r="7" spans="1:14" x14ac:dyDescent="0.25">
      <c r="A7" t="s">
        <v>34</v>
      </c>
      <c r="B7" t="s">
        <v>45</v>
      </c>
      <c r="C7" s="4" t="str">
        <f>IF(_xlfn.XLOOKUP(B7,'Artist Links'!$A$1:$A$5,'Artist Links'!$B$1:$B$5, "")&lt;&gt;"", HYPERLINK(_xlfn.XLOOKUP(B7,'Artist Links'!$A$1:$A$5,'Artist Links'!$B$1:$B$5, ""), "Link"), "")</f>
        <v/>
      </c>
      <c r="D7" s="6">
        <v>0</v>
      </c>
      <c r="E7">
        <v>2</v>
      </c>
      <c r="F7" s="1">
        <v>13</v>
      </c>
    </row>
    <row r="8" spans="1:14" x14ac:dyDescent="0.25">
      <c r="A8" t="s">
        <v>33</v>
      </c>
      <c r="B8" t="s">
        <v>48</v>
      </c>
      <c r="C8" s="4" t="str">
        <f>IF(_xlfn.XLOOKUP(B8,'Artist Links'!$A$1:$A$5,'Artist Links'!$B$1:$B$5, "")&lt;&gt;"", HYPERLINK(_xlfn.XLOOKUP(B8,'Artist Links'!$A$1:$A$5,'Artist Links'!$B$1:$B$5, ""), "Link"), "")</f>
        <v/>
      </c>
      <c r="D8" s="6">
        <v>0</v>
      </c>
      <c r="E8">
        <v>3</v>
      </c>
      <c r="F8" s="1">
        <v>7</v>
      </c>
    </row>
    <row r="9" spans="1:14" x14ac:dyDescent="0.25">
      <c r="A9" t="s">
        <v>28</v>
      </c>
      <c r="B9" t="s">
        <v>49</v>
      </c>
      <c r="C9" s="4" t="str">
        <f>IF(_xlfn.XLOOKUP(B9,'Artist Links'!$A$1:$A$5,'Artist Links'!$B$1:$B$5, "")&lt;&gt;"", HYPERLINK(_xlfn.XLOOKUP(B9,'Artist Links'!$A$1:$A$5,'Artist Links'!$B$1:$B$5, ""), "Link"), "")</f>
        <v/>
      </c>
      <c r="D9" s="6">
        <v>0</v>
      </c>
      <c r="E9">
        <v>3</v>
      </c>
      <c r="F9" s="1">
        <v>7</v>
      </c>
    </row>
    <row r="10" spans="1:14" x14ac:dyDescent="0.25">
      <c r="A10" t="s">
        <v>24</v>
      </c>
      <c r="B10" t="s">
        <v>45</v>
      </c>
      <c r="C10" s="4" t="str">
        <f>IF(_xlfn.XLOOKUP(B10,'Artist Links'!$A$1:$A$5,'Artist Links'!$B$1:$B$5, "")&lt;&gt;"", HYPERLINK(_xlfn.XLOOKUP(B10,'Artist Links'!$A$1:$A$5,'Artist Links'!$B$1:$B$5, ""), "Link"), "")</f>
        <v/>
      </c>
      <c r="D10" s="6">
        <v>0</v>
      </c>
      <c r="E10">
        <v>3</v>
      </c>
      <c r="F10" s="1">
        <v>7</v>
      </c>
    </row>
    <row r="11" spans="1:14" x14ac:dyDescent="0.25">
      <c r="A11" t="s">
        <v>27</v>
      </c>
      <c r="B11" t="s">
        <v>45</v>
      </c>
      <c r="C11" s="4" t="str">
        <f>IF(_xlfn.XLOOKUP(B11,'Artist Links'!$A$1:$A$5,'Artist Links'!$B$1:$B$5, "")&lt;&gt;"", HYPERLINK(_xlfn.XLOOKUP(B11,'Artist Links'!$A$1:$A$5,'Artist Links'!$B$1:$B$5, ""), "Link"), "")</f>
        <v/>
      </c>
      <c r="D11" s="6">
        <v>0</v>
      </c>
      <c r="E11">
        <v>4</v>
      </c>
      <c r="F11">
        <v>8</v>
      </c>
    </row>
    <row r="12" spans="1:14" x14ac:dyDescent="0.25">
      <c r="A12" t="s">
        <v>40</v>
      </c>
      <c r="B12" t="s">
        <v>47</v>
      </c>
      <c r="C12" s="4" t="str">
        <f>IF(_xlfn.XLOOKUP(B12,'Artist Links'!$A$1:$A$5,'Artist Links'!$B$1:$B$5, "")&lt;&gt;"", HYPERLINK(_xlfn.XLOOKUP(B12,'Artist Links'!$A$1:$A$5,'Artist Links'!$B$1:$B$5, ""), "Link"), "")</f>
        <v/>
      </c>
      <c r="D12" s="6">
        <v>0</v>
      </c>
      <c r="E12">
        <v>4</v>
      </c>
      <c r="F12" s="1">
        <v>7</v>
      </c>
    </row>
    <row r="13" spans="1:14" x14ac:dyDescent="0.25">
      <c r="A13" t="s">
        <v>64</v>
      </c>
      <c r="B13" t="s">
        <v>43</v>
      </c>
      <c r="C13" s="4" t="str">
        <f>IF(_xlfn.XLOOKUP(B13,'Artist Links'!$A$1:$A$5,'Artist Links'!$B$1:$B$5, "")&lt;&gt;"", HYPERLINK(_xlfn.XLOOKUP(B13,'Artist Links'!$A$1:$A$5,'Artist Links'!$B$1:$B$5, ""), "Link"), "")</f>
        <v>Link</v>
      </c>
      <c r="D13" s="6">
        <v>24</v>
      </c>
      <c r="E13">
        <v>4</v>
      </c>
      <c r="F13" s="1">
        <v>6</v>
      </c>
    </row>
    <row r="14" spans="1:14" x14ac:dyDescent="0.25">
      <c r="A14" t="s">
        <v>32</v>
      </c>
      <c r="B14" t="s">
        <v>43</v>
      </c>
      <c r="C14" s="4" t="str">
        <f>IF(_xlfn.XLOOKUP(B14,'Artist Links'!$A$1:$A$5,'Artist Links'!$B$1:$B$5, "")&lt;&gt;"", HYPERLINK(_xlfn.XLOOKUP(B14,'Artist Links'!$A$1:$A$5,'Artist Links'!$B$1:$B$5, ""), "Link"), "")</f>
        <v>Link</v>
      </c>
      <c r="D14" s="6">
        <v>32</v>
      </c>
      <c r="E14">
        <v>5</v>
      </c>
      <c r="F14" s="1">
        <v>7</v>
      </c>
    </row>
    <row r="15" spans="1:14" x14ac:dyDescent="0.25">
      <c r="A15" t="s">
        <v>35</v>
      </c>
      <c r="B15" t="s">
        <v>43</v>
      </c>
      <c r="C15" s="4" t="str">
        <f>IF(_xlfn.XLOOKUP(B15,'Artist Links'!$A$1:$A$5,'Artist Links'!$B$1:$B$5, "")&lt;&gt;"", HYPERLINK(_xlfn.XLOOKUP(B15,'Artist Links'!$A$1:$A$5,'Artist Links'!$B$1:$B$5, ""), "Link"), "")</f>
        <v>Link</v>
      </c>
      <c r="D15" s="6">
        <v>24</v>
      </c>
      <c r="E15">
        <v>5</v>
      </c>
      <c r="F15" s="1">
        <v>6</v>
      </c>
    </row>
    <row r="16" spans="1:14" x14ac:dyDescent="0.25">
      <c r="A16" t="s">
        <v>36</v>
      </c>
      <c r="B16" t="s">
        <v>43</v>
      </c>
      <c r="C16" s="4" t="str">
        <f>IF(_xlfn.XLOOKUP(B16,'Artist Links'!$A$1:$A$5,'Artist Links'!$B$1:$B$5, "")&lt;&gt;"", HYPERLINK(_xlfn.XLOOKUP(B16,'Artist Links'!$A$1:$A$5,'Artist Links'!$B$1:$B$5, ""), "Link"), "")</f>
        <v>Link</v>
      </c>
      <c r="D16" s="6">
        <v>24</v>
      </c>
      <c r="E16">
        <v>6</v>
      </c>
      <c r="F16">
        <v>6</v>
      </c>
    </row>
    <row r="17" spans="1:6" x14ac:dyDescent="0.25">
      <c r="A17" t="s">
        <v>46</v>
      </c>
      <c r="B17" t="s">
        <v>47</v>
      </c>
      <c r="C17" s="4" t="str">
        <f>IF(_xlfn.XLOOKUP(B17,'Artist Links'!$A$1:$A$5,'Artist Links'!$B$1:$B$5, "")&lt;&gt;"", HYPERLINK(_xlfn.XLOOKUP(B17,'Artist Links'!$A$1:$A$5,'Artist Links'!$B$1:$B$5, ""), "Link"), "")</f>
        <v/>
      </c>
      <c r="D17" s="6">
        <v>0</v>
      </c>
      <c r="E17">
        <v>6</v>
      </c>
      <c r="F17" s="1">
        <v>8</v>
      </c>
    </row>
    <row r="18" spans="1:6" x14ac:dyDescent="0.25">
      <c r="A18" t="s">
        <v>25</v>
      </c>
      <c r="B18" t="s">
        <v>49</v>
      </c>
      <c r="C18" s="4" t="str">
        <f>IF(_xlfn.XLOOKUP(B18,'Artist Links'!$A$1:$A$5,'Artist Links'!$B$1:$B$5, "")&lt;&gt;"", HYPERLINK(_xlfn.XLOOKUP(B18,'Artist Links'!$A$1:$A$5,'Artist Links'!$B$1:$B$5, ""), "Link"), "")</f>
        <v/>
      </c>
      <c r="D18" s="6">
        <v>0</v>
      </c>
      <c r="E18">
        <v>6</v>
      </c>
      <c r="F18" s="1">
        <v>7</v>
      </c>
    </row>
    <row r="19" spans="1:6" x14ac:dyDescent="0.25">
      <c r="A19" t="s">
        <v>29</v>
      </c>
      <c r="B19" t="s">
        <v>50</v>
      </c>
      <c r="C19" s="4" t="str">
        <f>IF(_xlfn.XLOOKUP(B19,'Artist Links'!$A$1:$A$5,'Artist Links'!$B$1:$B$5, "")&lt;&gt;"", HYPERLINK(_xlfn.XLOOKUP(B19,'Artist Links'!$A$1:$A$5,'Artist Links'!$B$1:$B$5, ""), "Link"), "")</f>
        <v/>
      </c>
      <c r="D19" s="6">
        <v>0</v>
      </c>
      <c r="E19">
        <v>6</v>
      </c>
      <c r="F19" s="1">
        <v>6</v>
      </c>
    </row>
    <row r="20" spans="1:6" x14ac:dyDescent="0.25">
      <c r="A20" t="s">
        <v>38</v>
      </c>
      <c r="B20" t="s">
        <v>56</v>
      </c>
      <c r="C20" s="4" t="str">
        <f>IF(_xlfn.XLOOKUP(B20,'Artist Links'!$A$1:$A$5,'Artist Links'!$B$1:$B$5, "")&lt;&gt;"", HYPERLINK(_xlfn.XLOOKUP(B20,'Artist Links'!$A$1:$A$5,'Artist Links'!$B$1:$B$5, ""), "Link"), "")</f>
        <v>Link</v>
      </c>
      <c r="D20" s="6">
        <v>16</v>
      </c>
      <c r="E20">
        <v>5</v>
      </c>
      <c r="F20" s="1">
        <v>7</v>
      </c>
    </row>
    <row r="21" spans="1:6" x14ac:dyDescent="0.25">
      <c r="B21" t="s">
        <v>63</v>
      </c>
      <c r="C21" s="4" t="str">
        <f>IF(_xlfn.XLOOKUP(B21,'Artist Links'!$A$1:$A$5,'Artist Links'!$B$1:$B$5, "")&lt;&gt;"", HYPERLINK(_xlfn.XLOOKUP(B21,'Artist Links'!$A$1:$A$5,'Artist Links'!$B$1:$B$5, ""), "Link"), "")</f>
        <v>Link</v>
      </c>
      <c r="D21" s="6">
        <v>12</v>
      </c>
    </row>
  </sheetData>
  <autoFilter ref="A1:F21" xr:uid="{DE796829-81F8-4DDB-A026-28A5EA19C969}">
    <sortState xmlns:xlrd2="http://schemas.microsoft.com/office/spreadsheetml/2017/richdata2" ref="A2:F19">
      <sortCondition ref="E1:E18"/>
    </sortState>
  </autoFilter>
  <sortState xmlns:xlrd2="http://schemas.microsoft.com/office/spreadsheetml/2017/richdata2" ref="A2:F18">
    <sortCondition ref="A1"/>
  </sortState>
  <phoneticPr fontId="2" type="noConversion"/>
  <conditionalFormatting sqref="E2:E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B5"/>
  <sheetViews>
    <sheetView workbookViewId="0">
      <selection activeCell="M12" sqref="M12"/>
    </sheetView>
  </sheetViews>
  <sheetFormatPr defaultRowHeight="15" x14ac:dyDescent="0.25"/>
  <cols>
    <col min="1" max="1" width="12.28515625" bestFit="1" customWidth="1"/>
    <col min="2" max="2" width="10.140625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 t="s">
        <v>43</v>
      </c>
      <c r="B2" s="4" t="s">
        <v>58</v>
      </c>
    </row>
    <row r="3" spans="1:2" x14ac:dyDescent="0.25">
      <c r="A3" t="s">
        <v>61</v>
      </c>
      <c r="B3" s="4" t="s">
        <v>57</v>
      </c>
    </row>
    <row r="4" spans="1:2" x14ac:dyDescent="0.25">
      <c r="A4" t="s">
        <v>55</v>
      </c>
      <c r="B4" s="4" t="s">
        <v>59</v>
      </c>
    </row>
    <row r="5" spans="1:2" x14ac:dyDescent="0.25">
      <c r="A5" t="s">
        <v>56</v>
      </c>
      <c r="B5" s="4" t="s">
        <v>60</v>
      </c>
    </row>
  </sheetData>
  <hyperlinks>
    <hyperlink ref="B3" r:id="rId1" xr:uid="{D347887C-626B-46E2-9ACA-8CFFEBA86AB8}"/>
    <hyperlink ref="B2" r:id="rId2" xr:uid="{1852A152-A139-404A-A721-487528C06157}"/>
    <hyperlink ref="B4" r:id="rId3" xr:uid="{8D140910-929B-4CCC-9E43-DEDC8A2557CE}"/>
    <hyperlink ref="B5" r:id="rId4" xr:uid="{C0317918-4A3D-48DA-B5F9-616B966613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72FE-097C-4622-B4BB-552E2E08767F}">
  <dimension ref="A1:J8"/>
  <sheetViews>
    <sheetView workbookViewId="0">
      <selection sqref="A1:J8"/>
    </sheetView>
  </sheetViews>
  <sheetFormatPr defaultRowHeight="15" x14ac:dyDescent="0.25"/>
  <sheetData>
    <row r="1" spans="1:10" x14ac:dyDescent="0.25">
      <c r="A1" s="2" t="s">
        <v>0</v>
      </c>
      <c r="B1" s="2" t="s">
        <v>16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12</v>
      </c>
      <c r="I1" s="2" t="s">
        <v>13</v>
      </c>
      <c r="J1" s="2" t="s">
        <v>14</v>
      </c>
    </row>
    <row r="2" spans="1:10" x14ac:dyDescent="0.25">
      <c r="A2" t="s">
        <v>5</v>
      </c>
      <c r="B2">
        <v>0</v>
      </c>
      <c r="C2" s="1">
        <v>0</v>
      </c>
      <c r="D2">
        <v>5</v>
      </c>
      <c r="E2">
        <v>3</v>
      </c>
      <c r="F2" s="1">
        <f t="shared" ref="F2:F8" si="0">AVERAGE(D2:E2)</f>
        <v>4</v>
      </c>
      <c r="G2">
        <f t="shared" ref="G2:G8" si="1">D2-E2</f>
        <v>2</v>
      </c>
      <c r="H2" s="1">
        <f t="shared" ref="H2:H8" si="2">F2*5</f>
        <v>20</v>
      </c>
      <c r="I2" s="1">
        <f t="shared" ref="I2:I8" si="3">5*H2</f>
        <v>100</v>
      </c>
      <c r="J2">
        <v>0</v>
      </c>
    </row>
    <row r="3" spans="1:10" x14ac:dyDescent="0.25">
      <c r="A3" t="s">
        <v>8</v>
      </c>
      <c r="B3">
        <v>1</v>
      </c>
      <c r="C3" s="1">
        <f t="shared" ref="C3:C8" si="4">(I2/4)*G2</f>
        <v>50</v>
      </c>
      <c r="D3">
        <v>8</v>
      </c>
      <c r="E3">
        <v>3</v>
      </c>
      <c r="F3" s="1">
        <f t="shared" si="0"/>
        <v>5.5</v>
      </c>
      <c r="G3">
        <f t="shared" si="1"/>
        <v>5</v>
      </c>
      <c r="H3" s="1">
        <f t="shared" si="2"/>
        <v>27.5</v>
      </c>
      <c r="I3" s="1">
        <f t="shared" si="3"/>
        <v>137.5</v>
      </c>
      <c r="J3" s="1">
        <f t="shared" ref="J3:J8" si="5">C3/F3</f>
        <v>9.0909090909090917</v>
      </c>
    </row>
    <row r="4" spans="1:10" x14ac:dyDescent="0.25">
      <c r="A4" t="s">
        <v>15</v>
      </c>
      <c r="B4">
        <v>2</v>
      </c>
      <c r="C4" s="1">
        <f t="shared" si="4"/>
        <v>171.875</v>
      </c>
      <c r="D4">
        <v>12</v>
      </c>
      <c r="E4">
        <v>5</v>
      </c>
      <c r="F4" s="1">
        <f t="shared" si="0"/>
        <v>8.5</v>
      </c>
      <c r="G4">
        <f t="shared" si="1"/>
        <v>7</v>
      </c>
      <c r="H4" s="1">
        <f t="shared" si="2"/>
        <v>42.5</v>
      </c>
      <c r="I4" s="1">
        <f t="shared" si="3"/>
        <v>212.5</v>
      </c>
      <c r="J4" s="1">
        <f t="shared" si="5"/>
        <v>20.220588235294116</v>
      </c>
    </row>
    <row r="5" spans="1:10" x14ac:dyDescent="0.25">
      <c r="A5" t="s">
        <v>9</v>
      </c>
      <c r="B5">
        <v>3</v>
      </c>
      <c r="C5" s="1">
        <f t="shared" si="4"/>
        <v>371.875</v>
      </c>
      <c r="D5">
        <v>15</v>
      </c>
      <c r="E5">
        <v>8</v>
      </c>
      <c r="F5" s="1">
        <f t="shared" si="0"/>
        <v>11.5</v>
      </c>
      <c r="G5">
        <f t="shared" si="1"/>
        <v>7</v>
      </c>
      <c r="H5" s="1">
        <f t="shared" si="2"/>
        <v>57.5</v>
      </c>
      <c r="I5" s="1">
        <f t="shared" si="3"/>
        <v>287.5</v>
      </c>
      <c r="J5" s="1">
        <f t="shared" si="5"/>
        <v>32.336956521739133</v>
      </c>
    </row>
    <row r="6" spans="1:10" x14ac:dyDescent="0.25">
      <c r="A6" t="s">
        <v>4</v>
      </c>
      <c r="B6">
        <v>4</v>
      </c>
      <c r="C6" s="1">
        <f t="shared" si="4"/>
        <v>503.125</v>
      </c>
      <c r="D6">
        <v>23</v>
      </c>
      <c r="E6">
        <v>15</v>
      </c>
      <c r="F6" s="1">
        <f t="shared" si="0"/>
        <v>19</v>
      </c>
      <c r="G6">
        <f t="shared" si="1"/>
        <v>8</v>
      </c>
      <c r="H6" s="1">
        <f t="shared" si="2"/>
        <v>95</v>
      </c>
      <c r="I6" s="1">
        <f t="shared" si="3"/>
        <v>475</v>
      </c>
      <c r="J6" s="1">
        <f t="shared" si="5"/>
        <v>26.480263157894736</v>
      </c>
    </row>
    <row r="7" spans="1:10" x14ac:dyDescent="0.25">
      <c r="A7" t="s">
        <v>6</v>
      </c>
      <c r="B7">
        <v>5</v>
      </c>
      <c r="C7" s="1">
        <f t="shared" si="4"/>
        <v>950</v>
      </c>
      <c r="D7">
        <v>25</v>
      </c>
      <c r="E7">
        <v>15</v>
      </c>
      <c r="F7" s="1">
        <f t="shared" si="0"/>
        <v>20</v>
      </c>
      <c r="G7">
        <f t="shared" si="1"/>
        <v>10</v>
      </c>
      <c r="H7" s="1">
        <f t="shared" si="2"/>
        <v>100</v>
      </c>
      <c r="I7" s="1">
        <f t="shared" si="3"/>
        <v>500</v>
      </c>
      <c r="J7" s="1">
        <f t="shared" si="5"/>
        <v>47.5</v>
      </c>
    </row>
    <row r="8" spans="1:10" x14ac:dyDescent="0.25">
      <c r="A8" t="s">
        <v>7</v>
      </c>
      <c r="B8">
        <v>6</v>
      </c>
      <c r="C8" s="1">
        <f t="shared" si="4"/>
        <v>1250</v>
      </c>
      <c r="D8">
        <v>30</v>
      </c>
      <c r="E8">
        <v>16</v>
      </c>
      <c r="F8" s="1">
        <f t="shared" si="0"/>
        <v>23</v>
      </c>
      <c r="G8">
        <f t="shared" si="1"/>
        <v>14</v>
      </c>
      <c r="H8" s="1">
        <f t="shared" si="2"/>
        <v>115</v>
      </c>
      <c r="I8" s="1">
        <f t="shared" si="3"/>
        <v>575</v>
      </c>
      <c r="J8" s="1">
        <f t="shared" si="5"/>
        <v>54.347826086956523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</vt:lpstr>
      <vt:lpstr>Artist Links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Callum Bartlett</cp:lastModifiedBy>
  <dcterms:created xsi:type="dcterms:W3CDTF">2020-07-16T12:53:37Z</dcterms:created>
  <dcterms:modified xsi:type="dcterms:W3CDTF">2020-08-24T17:19:33Z</dcterms:modified>
</cp:coreProperties>
</file>