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cuments\Me\D.A Projects\"/>
    </mc:Choice>
  </mc:AlternateContent>
  <xr:revisionPtr revIDLastSave="0" documentId="13_ncr:1_{53DF847A-46D0-4FCD-9083-60C65C146B0C}" xr6:coauthVersionLast="47" xr6:coauthVersionMax="47" xr10:uidLastSave="{00000000-0000-0000-0000-000000000000}"/>
  <bookViews>
    <workbookView xWindow="-108" yWindow="-108" windowWidth="23256" windowHeight="12456" activeTab="1" xr2:uid="{70F85EF3-2DAA-4575-850B-4E7940E0D9BF}"/>
  </bookViews>
  <sheets>
    <sheet name="Dashboard" sheetId="1" r:id="rId1"/>
    <sheet name="data" sheetId="10" r:id="rId2"/>
    <sheet name="Sheet1" sheetId="8" r:id="rId3"/>
  </sheets>
  <definedNames>
    <definedName name="ExternalData_1" localSheetId="1" hidden="1">data!$A$1:$E$25</definedName>
    <definedName name="Slicer_Date">#N/A</definedName>
    <definedName name="Slicer_Product_Category">#N/A</definedName>
    <definedName name="Slicer_Product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F2" i="10"/>
  <c r="F3" i="10"/>
  <c r="F4" i="10"/>
  <c r="F5" i="10"/>
  <c r="F6" i="10"/>
  <c r="F7" i="10"/>
  <c r="F8" i="10"/>
  <c r="F9" i="10"/>
  <c r="F10" i="10"/>
  <c r="F11" i="10"/>
  <c r="F12" i="10"/>
  <c r="F13" i="10"/>
  <c r="F14" i="10"/>
  <c r="F15" i="10"/>
  <c r="F16" i="10"/>
  <c r="F17" i="10"/>
  <c r="F18" i="10"/>
  <c r="F19" i="10"/>
  <c r="F20" i="10"/>
  <c r="F21" i="10"/>
  <c r="F22" i="10"/>
  <c r="F23" i="10"/>
  <c r="F24" i="10"/>
  <c r="F2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34A03-D7CF-49B3-8CD3-D27D6E0C3495}" keepAlive="1" name="Query - assignmenat 2 data" description="Connection to the 'assignmenat 2 data' query in the workbook." type="5" refreshedVersion="8" background="1" saveData="1">
    <dbPr connection="Provider=Microsoft.Mashup.OleDb.1;Data Source=$Workbook$;Location=&quot;assignmenat 2 data&quot;;Extended Properties=&quot;&quot;" command="SELECT * FROM [assignmenat 2 data]"/>
  </connection>
  <connection id="2" xr16:uid="{44AFCFD1-E149-4CF8-85EE-EE4C860CA964}" keepAlive="1" name="Query - PivotTable" description="Connection to the 'PivotTable' query in the workbook." type="5" refreshedVersion="8" background="1" saveData="1">
    <dbPr connection="Provider=Microsoft.Mashup.OleDb.1;Data Source=$Workbook$;Location=PivotTable;Extended Properties=&quot;&quot;" command="SELECT * FROM [PivotTable]"/>
  </connection>
</connections>
</file>

<file path=xl/sharedStrings.xml><?xml version="1.0" encoding="utf-8"?>
<sst xmlns="http://schemas.openxmlformats.org/spreadsheetml/2006/main" count="95" uniqueCount="24">
  <si>
    <t>Electronics</t>
  </si>
  <si>
    <t>Row Labels</t>
  </si>
  <si>
    <t>Grand Total</t>
  </si>
  <si>
    <t>Product Category</t>
  </si>
  <si>
    <t>Date</t>
  </si>
  <si>
    <t>Product Name</t>
  </si>
  <si>
    <t>Revenue</t>
  </si>
  <si>
    <t>Expenses</t>
  </si>
  <si>
    <t>Smartphone</t>
  </si>
  <si>
    <t>Laptop</t>
  </si>
  <si>
    <t>Clothing</t>
  </si>
  <si>
    <t>T-Shirt</t>
  </si>
  <si>
    <t>Sum of Revenue</t>
  </si>
  <si>
    <t>Profit</t>
  </si>
  <si>
    <t>Sum of Profit</t>
  </si>
  <si>
    <t>Average of Profit</t>
  </si>
  <si>
    <t>Total Revenue</t>
  </si>
  <si>
    <t>Total Expenses</t>
  </si>
  <si>
    <t>Column Labels</t>
  </si>
  <si>
    <t>Product</t>
  </si>
  <si>
    <t>Total Profit</t>
  </si>
  <si>
    <t>PRODUCT SALES ANALYSIS DASHBOARD</t>
  </si>
  <si>
    <t>Summary:</t>
  </si>
  <si>
    <t>This project aimed to analyze daily revenue and expenses across various product categories, calculate profits, identify top-selling products within each category, determine average daily profits by category, and visualize revenue trends over time using time series charts for specific product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</si>
</sst>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00"/>
    <numFmt numFmtId="166" formatCode="[$-F800]dddd\,\ mmmm\ dd\,\ yyyy"/>
  </numFmts>
  <fonts count="10" x14ac:knownFonts="1">
    <font>
      <sz val="11"/>
      <color theme="1"/>
      <name val="Calibri"/>
      <family val="2"/>
      <scheme val="minor"/>
    </font>
    <font>
      <b/>
      <sz val="11"/>
      <color theme="0"/>
      <name val="Calibri"/>
      <family val="2"/>
      <scheme val="minor"/>
    </font>
    <font>
      <b/>
      <sz val="13"/>
      <color theme="3"/>
      <name val="Calibri"/>
      <family val="2"/>
      <scheme val="minor"/>
    </font>
    <font>
      <b/>
      <sz val="13"/>
      <color theme="1"/>
      <name val="Calibri"/>
      <family val="2"/>
      <scheme val="minor"/>
    </font>
    <font>
      <sz val="11"/>
      <color rgb="FF006100"/>
      <name val="Calibri"/>
      <family val="2"/>
      <scheme val="minor"/>
    </font>
    <font>
      <b/>
      <sz val="11"/>
      <color rgb="FF006100"/>
      <name val="Calibri"/>
      <family val="2"/>
      <scheme val="minor"/>
    </font>
    <font>
      <b/>
      <sz val="16"/>
      <color rgb="FF000000"/>
      <name val="Calibri"/>
      <family val="2"/>
      <scheme val="minor"/>
    </font>
    <font>
      <sz val="14"/>
      <color theme="1"/>
      <name val="Calibri"/>
      <family val="2"/>
      <scheme val="minor"/>
    </font>
    <font>
      <b/>
      <sz val="20"/>
      <color rgb="FF000000"/>
      <name val="Calibri"/>
      <family val="2"/>
      <scheme val="minor"/>
    </font>
    <font>
      <b/>
      <sz val="16"/>
      <color theme="0"/>
      <name val="Bahnschrift"/>
      <family val="2"/>
    </font>
  </fonts>
  <fills count="6">
    <fill>
      <patternFill patternType="none"/>
    </fill>
    <fill>
      <patternFill patternType="gray125"/>
    </fill>
    <fill>
      <patternFill patternType="solid">
        <fgColor rgb="FFC6EFCE"/>
      </patternFill>
    </fill>
    <fill>
      <patternFill patternType="solid">
        <fgColor theme="9"/>
        <bgColor theme="9"/>
      </patternFill>
    </fill>
    <fill>
      <patternFill patternType="solid">
        <fgColor theme="3" tint="-0.249977111117893"/>
        <bgColor indexed="64"/>
      </patternFill>
    </fill>
    <fill>
      <patternFill patternType="solid">
        <fgColor theme="2" tint="-0.749992370372631"/>
        <bgColor indexed="64"/>
      </patternFill>
    </fill>
  </fills>
  <borders count="4">
    <border>
      <left/>
      <right/>
      <top/>
      <bottom/>
      <diagonal/>
    </border>
    <border>
      <left/>
      <right/>
      <top/>
      <bottom style="thick">
        <color theme="4" tint="0.499984740745262"/>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0" borderId="1" applyNumberFormat="0" applyFill="0" applyAlignment="0" applyProtection="0"/>
    <xf numFmtId="0" fontId="4" fillId="2" borderId="0" applyNumberFormat="0" applyBorder="0" applyAlignment="0" applyProtection="0"/>
  </cellStyleXfs>
  <cellXfs count="20">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 xfId="1" applyFont="1"/>
    <xf numFmtId="0" fontId="1" fillId="3" borderId="2" xfId="0" applyFont="1" applyFill="1" applyBorder="1"/>
    <xf numFmtId="165" fontId="4" fillId="2" borderId="0" xfId="0" applyNumberFormat="1" applyFont="1" applyFill="1"/>
    <xf numFmtId="165" fontId="5" fillId="2" borderId="0" xfId="2" applyNumberFormat="1" applyFont="1"/>
    <xf numFmtId="14" fontId="0" fillId="0" borderId="0" xfId="0" applyNumberFormat="1"/>
    <xf numFmtId="0" fontId="4" fillId="2" borderId="0" xfId="0" applyFont="1" applyFill="1" applyAlignment="1">
      <alignment horizontal="left" indent="1"/>
    </xf>
    <xf numFmtId="14" fontId="0" fillId="0" borderId="0" xfId="0" applyNumberFormat="1" applyAlignment="1">
      <alignment horizontal="left" indent="1"/>
    </xf>
    <xf numFmtId="165" fontId="5" fillId="2" borderId="3" xfId="2" applyNumberFormat="1" applyFont="1" applyBorder="1"/>
    <xf numFmtId="0" fontId="0" fillId="5" borderId="0" xfId="0" applyFill="1"/>
    <xf numFmtId="0" fontId="0" fillId="5" borderId="0" xfId="0" applyFill="1" applyAlignment="1">
      <alignment vertical="center"/>
    </xf>
    <xf numFmtId="0" fontId="7" fillId="5" borderId="0" xfId="0" applyFont="1" applyFill="1" applyAlignment="1">
      <alignment vertical="center"/>
    </xf>
    <xf numFmtId="0" fontId="6" fillId="5" borderId="0" xfId="0" applyFont="1" applyFill="1"/>
    <xf numFmtId="164" fontId="8" fillId="5" borderId="0" xfId="0" applyNumberFormat="1" applyFont="1" applyFill="1"/>
    <xf numFmtId="0" fontId="9" fillId="4" borderId="0" xfId="0" applyFont="1" applyFill="1" applyAlignment="1">
      <alignment horizontal="center" vertical="center"/>
    </xf>
    <xf numFmtId="0" fontId="0" fillId="0" borderId="0" xfId="0" applyAlignment="1">
      <alignment horizontal="left" vertical="top" wrapText="1"/>
    </xf>
  </cellXfs>
  <cellStyles count="3">
    <cellStyle name="Good" xfId="2" builtinId="26"/>
    <cellStyle name="Heading 2" xfId="1" builtinId="17"/>
    <cellStyle name="Normal" xfId="0" builtinId="0"/>
  </cellStyles>
  <dxfs count="14">
    <dxf>
      <numFmt numFmtId="165" formatCode="&quot;$&quot;#,##0.0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5" formatCode="&quot;$&quot;#,##0.0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5" formatCode="&quot;$&quot;#,##0.00"/>
    </dxf>
    <dxf>
      <numFmt numFmtId="165" formatCode="&quot;$&quot;#,##0.00"/>
    </dxf>
    <dxf>
      <font>
        <b/>
      </font>
      <numFmt numFmtId="165" formatCode="&quot;$&quot;#,##0.00"/>
    </dxf>
    <dxf>
      <numFmt numFmtId="165" formatCode="&quot;$&quot;#,##0.00"/>
    </dxf>
    <dxf>
      <numFmt numFmtId="165" formatCode="&quot;$&quot;#,##0.00"/>
    </dxf>
    <dxf>
      <numFmt numFmtId="0" formatCode="General"/>
    </dxf>
    <dxf>
      <numFmt numFmtId="0" formatCode="General"/>
    </dxf>
    <dxf>
      <numFmt numFmtId="19" formatCode="m/d/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a:t>
            </a:r>
            <a:r>
              <a:rPr lang="en-US"/>
              <a:t>Revenue and Expenses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Sheet1!$A$3:$A$21</c:f>
              <c:multiLvlStrCache>
                <c:ptCount val="16"/>
                <c:lvl>
                  <c:pt idx="0">
                    <c:v>1/1/2023</c:v>
                  </c:pt>
                  <c:pt idx="1">
                    <c:v>1/2/2023</c:v>
                  </c:pt>
                  <c:pt idx="2">
                    <c:v>1/3/2023</c:v>
                  </c:pt>
                  <c:pt idx="3">
                    <c:v>1/4/2023</c:v>
                  </c:pt>
                  <c:pt idx="4">
                    <c:v>1/5/2023</c:v>
                  </c:pt>
                  <c:pt idx="5">
                    <c:v>1/6/2023</c:v>
                  </c:pt>
                  <c:pt idx="6">
                    <c:v>1/7/2023</c:v>
                  </c:pt>
                  <c:pt idx="7">
                    <c:v>1/8/2023</c:v>
                  </c:pt>
                  <c:pt idx="8">
                    <c:v>1/1/2023</c:v>
                  </c:pt>
                  <c:pt idx="9">
                    <c:v>1/2/2023</c:v>
                  </c:pt>
                  <c:pt idx="10">
                    <c:v>1/3/2023</c:v>
                  </c:pt>
                  <c:pt idx="11">
                    <c:v>1/4/2023</c:v>
                  </c:pt>
                  <c:pt idx="12">
                    <c:v>1/5/2023</c:v>
                  </c:pt>
                  <c:pt idx="13">
                    <c:v>1/6/2023</c:v>
                  </c:pt>
                  <c:pt idx="14">
                    <c:v>1/7/2023</c:v>
                  </c:pt>
                  <c:pt idx="15">
                    <c:v>1/8/2023</c:v>
                  </c:pt>
                </c:lvl>
                <c:lvl>
                  <c:pt idx="0">
                    <c:v>Electronics</c:v>
                  </c:pt>
                  <c:pt idx="8">
                    <c:v>Clothing</c:v>
                  </c:pt>
                </c:lvl>
              </c:multiLvlStrCache>
            </c:multiLvlStrRef>
          </c:cat>
          <c:val>
            <c:numRef>
              <c:f>Sheet1!$B$3:$B$21</c:f>
              <c:numCache>
                <c:formatCode>"$"#,##0.00</c:formatCode>
                <c:ptCount val="16"/>
                <c:pt idx="0">
                  <c:v>4000</c:v>
                </c:pt>
                <c:pt idx="1">
                  <c:v>4200</c:v>
                </c:pt>
                <c:pt idx="2">
                  <c:v>4100</c:v>
                </c:pt>
                <c:pt idx="3">
                  <c:v>4200</c:v>
                </c:pt>
                <c:pt idx="4">
                  <c:v>4000</c:v>
                </c:pt>
                <c:pt idx="5">
                  <c:v>4350</c:v>
                </c:pt>
                <c:pt idx="6">
                  <c:v>4500</c:v>
                </c:pt>
                <c:pt idx="7">
                  <c:v>4650</c:v>
                </c:pt>
                <c:pt idx="8">
                  <c:v>500</c:v>
                </c:pt>
                <c:pt idx="9">
                  <c:v>550</c:v>
                </c:pt>
                <c:pt idx="10">
                  <c:v>520</c:v>
                </c:pt>
                <c:pt idx="11">
                  <c:v>530</c:v>
                </c:pt>
                <c:pt idx="12">
                  <c:v>510</c:v>
                </c:pt>
                <c:pt idx="13">
                  <c:v>560</c:v>
                </c:pt>
                <c:pt idx="14">
                  <c:v>590</c:v>
                </c:pt>
                <c:pt idx="15">
                  <c:v>610</c:v>
                </c:pt>
              </c:numCache>
            </c:numRef>
          </c:val>
          <c:extLst>
            <c:ext xmlns:c16="http://schemas.microsoft.com/office/drawing/2014/chart" uri="{C3380CC4-5D6E-409C-BE32-E72D297353CC}">
              <c16:uniqueId val="{00000000-C0BF-4DB2-B4A2-956AD415E90A}"/>
            </c:ext>
          </c:extLst>
        </c:ser>
        <c:ser>
          <c:idx val="1"/>
          <c:order val="1"/>
          <c:tx>
            <c:strRef>
              <c:f>Sheet1!$C$2</c:f>
              <c:strCache>
                <c:ptCount val="1"/>
                <c:pt idx="0">
                  <c:v>Total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Sheet1!$A$3:$A$21</c:f>
              <c:multiLvlStrCache>
                <c:ptCount val="16"/>
                <c:lvl>
                  <c:pt idx="0">
                    <c:v>1/1/2023</c:v>
                  </c:pt>
                  <c:pt idx="1">
                    <c:v>1/2/2023</c:v>
                  </c:pt>
                  <c:pt idx="2">
                    <c:v>1/3/2023</c:v>
                  </c:pt>
                  <c:pt idx="3">
                    <c:v>1/4/2023</c:v>
                  </c:pt>
                  <c:pt idx="4">
                    <c:v>1/5/2023</c:v>
                  </c:pt>
                  <c:pt idx="5">
                    <c:v>1/6/2023</c:v>
                  </c:pt>
                  <c:pt idx="6">
                    <c:v>1/7/2023</c:v>
                  </c:pt>
                  <c:pt idx="7">
                    <c:v>1/8/2023</c:v>
                  </c:pt>
                  <c:pt idx="8">
                    <c:v>1/1/2023</c:v>
                  </c:pt>
                  <c:pt idx="9">
                    <c:v>1/2/2023</c:v>
                  </c:pt>
                  <c:pt idx="10">
                    <c:v>1/3/2023</c:v>
                  </c:pt>
                  <c:pt idx="11">
                    <c:v>1/4/2023</c:v>
                  </c:pt>
                  <c:pt idx="12">
                    <c:v>1/5/2023</c:v>
                  </c:pt>
                  <c:pt idx="13">
                    <c:v>1/6/2023</c:v>
                  </c:pt>
                  <c:pt idx="14">
                    <c:v>1/7/2023</c:v>
                  </c:pt>
                  <c:pt idx="15">
                    <c:v>1/8/2023</c:v>
                  </c:pt>
                </c:lvl>
                <c:lvl>
                  <c:pt idx="0">
                    <c:v>Electronics</c:v>
                  </c:pt>
                  <c:pt idx="8">
                    <c:v>Clothing</c:v>
                  </c:pt>
                </c:lvl>
              </c:multiLvlStrCache>
            </c:multiLvlStrRef>
          </c:cat>
          <c:val>
            <c:numRef>
              <c:f>Sheet1!$C$3:$C$21</c:f>
              <c:numCache>
                <c:formatCode>"$"#,##0.00</c:formatCode>
                <c:ptCount val="16"/>
                <c:pt idx="0">
                  <c:v>2400</c:v>
                </c:pt>
                <c:pt idx="1">
                  <c:v>2550</c:v>
                </c:pt>
                <c:pt idx="2">
                  <c:v>2470</c:v>
                </c:pt>
                <c:pt idx="3">
                  <c:v>2510</c:v>
                </c:pt>
                <c:pt idx="4">
                  <c:v>2430</c:v>
                </c:pt>
                <c:pt idx="5">
                  <c:v>2630</c:v>
                </c:pt>
                <c:pt idx="6">
                  <c:v>2700</c:v>
                </c:pt>
                <c:pt idx="7">
                  <c:v>2790</c:v>
                </c:pt>
                <c:pt idx="8">
                  <c:v>300</c:v>
                </c:pt>
                <c:pt idx="9">
                  <c:v>320</c:v>
                </c:pt>
                <c:pt idx="10">
                  <c:v>310</c:v>
                </c:pt>
                <c:pt idx="11">
                  <c:v>315</c:v>
                </c:pt>
                <c:pt idx="12">
                  <c:v>305</c:v>
                </c:pt>
                <c:pt idx="13">
                  <c:v>330</c:v>
                </c:pt>
                <c:pt idx="14">
                  <c:v>350</c:v>
                </c:pt>
                <c:pt idx="15">
                  <c:v>365</c:v>
                </c:pt>
              </c:numCache>
            </c:numRef>
          </c:val>
          <c:extLst>
            <c:ext xmlns:c16="http://schemas.microsoft.com/office/drawing/2014/chart" uri="{C3380CC4-5D6E-409C-BE32-E72D297353CC}">
              <c16:uniqueId val="{00000001-C0BF-4DB2-B4A2-956AD415E90A}"/>
            </c:ext>
          </c:extLst>
        </c:ser>
        <c:dLbls>
          <c:showLegendKey val="0"/>
          <c:showVal val="0"/>
          <c:showCatName val="0"/>
          <c:showSerName val="0"/>
          <c:showPercent val="0"/>
          <c:showBubbleSize val="0"/>
        </c:dLbls>
        <c:gapWidth val="100"/>
        <c:overlap val="-24"/>
        <c:axId val="137821568"/>
        <c:axId val="273936400"/>
      </c:barChart>
      <c:catAx>
        <c:axId val="137821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936400"/>
        <c:crosses val="autoZero"/>
        <c:auto val="1"/>
        <c:lblAlgn val="ctr"/>
        <c:lblOffset val="100"/>
        <c:noMultiLvlLbl val="0"/>
      </c:catAx>
      <c:valAx>
        <c:axId val="2739364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Excel.xlsx]Sheet1!PivotTable8</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Sheet1!$AC$20</c:f>
              <c:strCache>
                <c:ptCount val="1"/>
                <c:pt idx="0">
                  <c:v>Total</c:v>
                </c:pt>
              </c:strCache>
            </c:strRef>
          </c:tx>
          <c:spPr>
            <a:ln w="22225" cap="rnd">
              <a:solidFill>
                <a:schemeClr val="accent2">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Sheet1!$AB$21:$AB$30</c:f>
              <c:multiLvlStrCache>
                <c:ptCount val="8"/>
                <c:lvl>
                  <c:pt idx="0">
                    <c:v>1/1/2023</c:v>
                  </c:pt>
                  <c:pt idx="1">
                    <c:v>1/2/2023</c:v>
                  </c:pt>
                  <c:pt idx="2">
                    <c:v>1/3/2023</c:v>
                  </c:pt>
                  <c:pt idx="3">
                    <c:v>1/4/2023</c:v>
                  </c:pt>
                  <c:pt idx="4">
                    <c:v>1/5/2023</c:v>
                  </c:pt>
                  <c:pt idx="5">
                    <c:v>1/6/2023</c:v>
                  </c:pt>
                  <c:pt idx="6">
                    <c:v>1/7/2023</c:v>
                  </c:pt>
                  <c:pt idx="7">
                    <c:v>1/8/2023</c:v>
                  </c:pt>
                </c:lvl>
                <c:lvl>
                  <c:pt idx="0">
                    <c:v>Clothing</c:v>
                  </c:pt>
                </c:lvl>
              </c:multiLvlStrCache>
            </c:multiLvlStrRef>
          </c:cat>
          <c:val>
            <c:numRef>
              <c:f>Sheet1!$AC$21:$AC$30</c:f>
              <c:numCache>
                <c:formatCode>General</c:formatCode>
                <c:ptCount val="8"/>
                <c:pt idx="0">
                  <c:v>500</c:v>
                </c:pt>
                <c:pt idx="1">
                  <c:v>550</c:v>
                </c:pt>
                <c:pt idx="2">
                  <c:v>520</c:v>
                </c:pt>
                <c:pt idx="3">
                  <c:v>530</c:v>
                </c:pt>
                <c:pt idx="4">
                  <c:v>510</c:v>
                </c:pt>
                <c:pt idx="5">
                  <c:v>560</c:v>
                </c:pt>
                <c:pt idx="6">
                  <c:v>590</c:v>
                </c:pt>
                <c:pt idx="7">
                  <c:v>610</c:v>
                </c:pt>
              </c:numCache>
            </c:numRef>
          </c:val>
          <c:smooth val="0"/>
          <c:extLst>
            <c:ext xmlns:c16="http://schemas.microsoft.com/office/drawing/2014/chart" uri="{C3380CC4-5D6E-409C-BE32-E72D297353CC}">
              <c16:uniqueId val="{00000000-1638-4C56-B9FC-86BF22EC108B}"/>
            </c:ext>
          </c:extLst>
        </c:ser>
        <c:dLbls>
          <c:dLblPos val="t"/>
          <c:showLegendKey val="0"/>
          <c:showVal val="1"/>
          <c:showCatName val="0"/>
          <c:showSerName val="0"/>
          <c:showPercent val="0"/>
          <c:showBubbleSize val="0"/>
        </c:dLbls>
        <c:marker val="1"/>
        <c:smooth val="0"/>
        <c:axId val="2087305807"/>
        <c:axId val="273916560"/>
      </c:lineChart>
      <c:catAx>
        <c:axId val="2087305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16560"/>
        <c:crosses val="autoZero"/>
        <c:auto val="1"/>
        <c:lblAlgn val="ctr"/>
        <c:lblOffset val="100"/>
        <c:noMultiLvlLbl val="0"/>
      </c:catAx>
      <c:valAx>
        <c:axId val="27391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3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Revenue</a:t>
            </a:r>
          </a:p>
        </c:rich>
      </c:tx>
      <c:layout>
        <c:manualLayout>
          <c:xMode val="edge"/>
          <c:yMode val="edge"/>
          <c:x val="0.15668531171747818"/>
          <c:y val="9.34371325756226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17"/>
      </c:pivotFmt>
      <c:pivotFmt>
        <c:idx val="18"/>
      </c:pivotFmt>
      <c:pivotFmt>
        <c:idx val="19"/>
      </c:pivotFmt>
      <c:pivotFmt>
        <c:idx val="20"/>
        <c:dLbl>
          <c:idx val="0"/>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21"/>
        <c:dLbl>
          <c:idx val="0"/>
          <c:layout>
            <c:manualLayout>
              <c:x val="2.1645021645021644E-2"/>
              <c:y val="3.5587188612099648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2"/>
        <c:dLbl>
          <c:idx val="0"/>
          <c:layout>
            <c:manualLayout>
              <c:x val="1.6835016835016748E-2"/>
              <c:y val="-2.767892447607750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3"/>
        <c:dLbl>
          <c:idx val="0"/>
          <c:layout>
            <c:manualLayout>
              <c:x val="-9.6200096200096206E-3"/>
              <c:y val="4.3495452748121749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645021645021644E-2"/>
              <c:y val="3.5587188612099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835016835016748E-2"/>
              <c:y val="-2.767892447607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200096200096206E-3"/>
              <c:y val="4.3495452748121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645021645021644E-2"/>
              <c:y val="3.5587188612099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835016835016748E-2"/>
              <c:y val="-2.767892447607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200096200096206E-3"/>
              <c:y val="4.3495452748121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645021645021644E-2"/>
              <c:y val="3.5587188612099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835016835016748E-2"/>
              <c:y val="-2.767892447607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200096200096206E-3"/>
              <c:y val="4.3495452748121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Sheet1!$B$25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85-46D8-970B-947ECBA1D3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85-46D8-970B-947ECBA1D3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85-46D8-970B-947ECBA1D3B5}"/>
              </c:ext>
            </c:extLst>
          </c:dPt>
          <c:dLbls>
            <c:dLbl>
              <c:idx val="0"/>
              <c:layout>
                <c:manualLayout>
                  <c:x val="2.1645021645021644E-2"/>
                  <c:y val="3.5587188612099648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685-46D8-970B-947ECBA1D3B5}"/>
                </c:ext>
              </c:extLst>
            </c:dLbl>
            <c:dLbl>
              <c:idx val="1"/>
              <c:layout>
                <c:manualLayout>
                  <c:x val="1.6835016835016748E-2"/>
                  <c:y val="-2.767892447607750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685-46D8-970B-947ECBA1D3B5}"/>
                </c:ext>
              </c:extLst>
            </c:dLbl>
            <c:dLbl>
              <c:idx val="2"/>
              <c:layout>
                <c:manualLayout>
                  <c:x val="-9.6200096200096206E-3"/>
                  <c:y val="4.3495452748121749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685-46D8-970B-947ECBA1D3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Sheet1!$A$26:$A$31</c:f>
              <c:multiLvlStrCache>
                <c:ptCount val="3"/>
                <c:lvl>
                  <c:pt idx="0">
                    <c:v>T-Shirt</c:v>
                  </c:pt>
                  <c:pt idx="1">
                    <c:v>Laptop</c:v>
                  </c:pt>
                  <c:pt idx="2">
                    <c:v>Smartphone</c:v>
                  </c:pt>
                </c:lvl>
                <c:lvl>
                  <c:pt idx="0">
                    <c:v>Clothing</c:v>
                  </c:pt>
                  <c:pt idx="1">
                    <c:v>Electronics</c:v>
                  </c:pt>
                </c:lvl>
              </c:multiLvlStrCache>
            </c:multiLvlStrRef>
          </c:cat>
          <c:val>
            <c:numRef>
              <c:f>Sheet1!$B$26:$B$31</c:f>
              <c:numCache>
                <c:formatCode>"$"#,##0.00</c:formatCode>
                <c:ptCount val="3"/>
                <c:pt idx="0">
                  <c:v>4370</c:v>
                </c:pt>
                <c:pt idx="1">
                  <c:v>21150</c:v>
                </c:pt>
                <c:pt idx="2">
                  <c:v>12850</c:v>
                </c:pt>
              </c:numCache>
            </c:numRef>
          </c:val>
          <c:extLst>
            <c:ext xmlns:c16="http://schemas.microsoft.com/office/drawing/2014/chart" uri="{C3380CC4-5D6E-409C-BE32-E72D297353CC}">
              <c16:uniqueId val="{00000006-C685-46D8-970B-947ECBA1D3B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Daily 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Sheet1!$R$2:$R$3</c:f>
              <c:strCache>
                <c:ptCount val="1"/>
                <c:pt idx="0">
                  <c:v>1/1/2023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Sheet1!$R$4:$R$6</c:f>
              <c:numCache>
                <c:formatCode>"$"#,##0.00</c:formatCode>
                <c:ptCount val="2"/>
                <c:pt idx="0">
                  <c:v>800</c:v>
                </c:pt>
                <c:pt idx="1">
                  <c:v>200</c:v>
                </c:pt>
              </c:numCache>
            </c:numRef>
          </c:val>
          <c:extLst>
            <c:ext xmlns:c16="http://schemas.microsoft.com/office/drawing/2014/chart" uri="{C3380CC4-5D6E-409C-BE32-E72D297353CC}">
              <c16:uniqueId val="{00000000-7184-4434-8248-B8758425E278}"/>
            </c:ext>
          </c:extLst>
        </c:ser>
        <c:ser>
          <c:idx val="1"/>
          <c:order val="1"/>
          <c:tx>
            <c:strRef>
              <c:f>Sheet1!$S$2:$S$3</c:f>
              <c:strCache>
                <c:ptCount val="1"/>
                <c:pt idx="0">
                  <c:v>1/2/2023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Sheet1!$S$4:$S$6</c:f>
              <c:numCache>
                <c:formatCode>"$"#,##0.00</c:formatCode>
                <c:ptCount val="2"/>
                <c:pt idx="0">
                  <c:v>825</c:v>
                </c:pt>
                <c:pt idx="1">
                  <c:v>230</c:v>
                </c:pt>
              </c:numCache>
            </c:numRef>
          </c:val>
          <c:extLst>
            <c:ext xmlns:c16="http://schemas.microsoft.com/office/drawing/2014/chart" uri="{C3380CC4-5D6E-409C-BE32-E72D297353CC}">
              <c16:uniqueId val="{0000001D-5086-4F1D-9268-E76210B2C3E1}"/>
            </c:ext>
          </c:extLst>
        </c:ser>
        <c:ser>
          <c:idx val="2"/>
          <c:order val="2"/>
          <c:tx>
            <c:strRef>
              <c:f>Sheet1!$T$2:$T$3</c:f>
              <c:strCache>
                <c:ptCount val="1"/>
                <c:pt idx="0">
                  <c:v>1/3/2023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Sheet1!$T$4:$T$6</c:f>
              <c:numCache>
                <c:formatCode>"$"#,##0.00</c:formatCode>
                <c:ptCount val="2"/>
                <c:pt idx="0">
                  <c:v>815</c:v>
                </c:pt>
                <c:pt idx="1">
                  <c:v>210</c:v>
                </c:pt>
              </c:numCache>
            </c:numRef>
          </c:val>
          <c:extLst>
            <c:ext xmlns:c16="http://schemas.microsoft.com/office/drawing/2014/chart" uri="{C3380CC4-5D6E-409C-BE32-E72D297353CC}">
              <c16:uniqueId val="{0000001E-5086-4F1D-9268-E76210B2C3E1}"/>
            </c:ext>
          </c:extLst>
        </c:ser>
        <c:ser>
          <c:idx val="3"/>
          <c:order val="3"/>
          <c:tx>
            <c:strRef>
              <c:f>Sheet1!$U$2:$U$3</c:f>
              <c:strCache>
                <c:ptCount val="1"/>
                <c:pt idx="0">
                  <c:v>1/4/2023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Sheet1!$U$4:$U$6</c:f>
              <c:numCache>
                <c:formatCode>"$"#,##0.00</c:formatCode>
                <c:ptCount val="2"/>
                <c:pt idx="0">
                  <c:v>845</c:v>
                </c:pt>
                <c:pt idx="1">
                  <c:v>215</c:v>
                </c:pt>
              </c:numCache>
            </c:numRef>
          </c:val>
          <c:extLst>
            <c:ext xmlns:c16="http://schemas.microsoft.com/office/drawing/2014/chart" uri="{C3380CC4-5D6E-409C-BE32-E72D297353CC}">
              <c16:uniqueId val="{0000001F-5086-4F1D-9268-E76210B2C3E1}"/>
            </c:ext>
          </c:extLst>
        </c:ser>
        <c:ser>
          <c:idx val="4"/>
          <c:order val="4"/>
          <c:tx>
            <c:strRef>
              <c:f>Sheet1!$V$2:$V$3</c:f>
              <c:strCache>
                <c:ptCount val="1"/>
                <c:pt idx="0">
                  <c:v>1/5/2023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Sheet1!$V$4:$V$6</c:f>
              <c:numCache>
                <c:formatCode>"$"#,##0.00</c:formatCode>
                <c:ptCount val="2"/>
                <c:pt idx="0">
                  <c:v>785</c:v>
                </c:pt>
                <c:pt idx="1">
                  <c:v>205</c:v>
                </c:pt>
              </c:numCache>
            </c:numRef>
          </c:val>
          <c:extLst>
            <c:ext xmlns:c16="http://schemas.microsoft.com/office/drawing/2014/chart" uri="{C3380CC4-5D6E-409C-BE32-E72D297353CC}">
              <c16:uniqueId val="{00000020-5086-4F1D-9268-E76210B2C3E1}"/>
            </c:ext>
          </c:extLst>
        </c:ser>
        <c:ser>
          <c:idx val="5"/>
          <c:order val="5"/>
          <c:tx>
            <c:strRef>
              <c:f>Sheet1!$W$2:$W$3</c:f>
              <c:strCache>
                <c:ptCount val="1"/>
                <c:pt idx="0">
                  <c:v>1/6/2023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Sheet1!$W$4:$W$6</c:f>
              <c:numCache>
                <c:formatCode>"$"#,##0.00</c:formatCode>
                <c:ptCount val="2"/>
                <c:pt idx="0">
                  <c:v>860</c:v>
                </c:pt>
                <c:pt idx="1">
                  <c:v>230</c:v>
                </c:pt>
              </c:numCache>
            </c:numRef>
          </c:val>
          <c:extLst>
            <c:ext xmlns:c16="http://schemas.microsoft.com/office/drawing/2014/chart" uri="{C3380CC4-5D6E-409C-BE32-E72D297353CC}">
              <c16:uniqueId val="{00000021-5086-4F1D-9268-E76210B2C3E1}"/>
            </c:ext>
          </c:extLst>
        </c:ser>
        <c:ser>
          <c:idx val="6"/>
          <c:order val="6"/>
          <c:tx>
            <c:strRef>
              <c:f>Sheet1!$X$2:$X$3</c:f>
              <c:strCache>
                <c:ptCount val="1"/>
                <c:pt idx="0">
                  <c:v>1/7/2023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Sheet1!$X$4:$X$6</c:f>
              <c:numCache>
                <c:formatCode>"$"#,##0.00</c:formatCode>
                <c:ptCount val="2"/>
                <c:pt idx="0">
                  <c:v>900</c:v>
                </c:pt>
                <c:pt idx="1">
                  <c:v>240</c:v>
                </c:pt>
              </c:numCache>
            </c:numRef>
          </c:val>
          <c:extLst>
            <c:ext xmlns:c16="http://schemas.microsoft.com/office/drawing/2014/chart" uri="{C3380CC4-5D6E-409C-BE32-E72D297353CC}">
              <c16:uniqueId val="{00000022-5086-4F1D-9268-E76210B2C3E1}"/>
            </c:ext>
          </c:extLst>
        </c:ser>
        <c:ser>
          <c:idx val="7"/>
          <c:order val="7"/>
          <c:tx>
            <c:strRef>
              <c:f>Sheet1!$Y$2:$Y$3</c:f>
              <c:strCache>
                <c:ptCount val="1"/>
                <c:pt idx="0">
                  <c:v>1/8/2023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Sheet1!$Y$4:$Y$6</c:f>
              <c:numCache>
                <c:formatCode>"$"#,##0.00</c:formatCode>
                <c:ptCount val="2"/>
                <c:pt idx="0">
                  <c:v>930</c:v>
                </c:pt>
                <c:pt idx="1">
                  <c:v>245</c:v>
                </c:pt>
              </c:numCache>
            </c:numRef>
          </c:val>
          <c:extLst>
            <c:ext xmlns:c16="http://schemas.microsoft.com/office/drawing/2014/chart" uri="{C3380CC4-5D6E-409C-BE32-E72D297353CC}">
              <c16:uniqueId val="{00000023-5086-4F1D-9268-E76210B2C3E1}"/>
            </c:ext>
          </c:extLst>
        </c:ser>
        <c:dLbls>
          <c:showLegendKey val="0"/>
          <c:showVal val="0"/>
          <c:showCatName val="0"/>
          <c:showSerName val="0"/>
          <c:showPercent val="0"/>
          <c:showBubbleSize val="0"/>
        </c:dLbls>
        <c:gapWidth val="100"/>
        <c:overlap val="-24"/>
        <c:axId val="2087308207"/>
        <c:axId val="273924000"/>
      </c:barChart>
      <c:catAx>
        <c:axId val="208730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924000"/>
        <c:crosses val="autoZero"/>
        <c:auto val="1"/>
        <c:lblAlgn val="ctr"/>
        <c:lblOffset val="100"/>
        <c:noMultiLvlLbl val="0"/>
      </c:catAx>
      <c:valAx>
        <c:axId val="2739240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3082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Excel.xlsx]Sheet1!PivotTable6</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Electronics Daily Revenue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Sheet1!$AC$2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Sheet1!$AB$3:$AB$12</c:f>
              <c:multiLvlStrCache>
                <c:ptCount val="8"/>
                <c:lvl>
                  <c:pt idx="0">
                    <c:v>1/1/2023</c:v>
                  </c:pt>
                  <c:pt idx="1">
                    <c:v>1/2/2023</c:v>
                  </c:pt>
                  <c:pt idx="2">
                    <c:v>1/3/2023</c:v>
                  </c:pt>
                  <c:pt idx="3">
                    <c:v>1/4/2023</c:v>
                  </c:pt>
                  <c:pt idx="4">
                    <c:v>1/5/2023</c:v>
                  </c:pt>
                  <c:pt idx="5">
                    <c:v>1/6/2023</c:v>
                  </c:pt>
                  <c:pt idx="6">
                    <c:v>1/7/2023</c:v>
                  </c:pt>
                  <c:pt idx="7">
                    <c:v>1/8/2023</c:v>
                  </c:pt>
                </c:lvl>
                <c:lvl>
                  <c:pt idx="0">
                    <c:v>Electronics</c:v>
                  </c:pt>
                </c:lvl>
              </c:multiLvlStrCache>
            </c:multiLvlStrRef>
          </c:cat>
          <c:val>
            <c:numRef>
              <c:f>Sheet1!$AC$3:$AC$12</c:f>
              <c:numCache>
                <c:formatCode>General</c:formatCode>
                <c:ptCount val="8"/>
                <c:pt idx="0">
                  <c:v>4000</c:v>
                </c:pt>
                <c:pt idx="1">
                  <c:v>4200</c:v>
                </c:pt>
                <c:pt idx="2">
                  <c:v>4100</c:v>
                </c:pt>
                <c:pt idx="3">
                  <c:v>4200</c:v>
                </c:pt>
                <c:pt idx="4">
                  <c:v>4000</c:v>
                </c:pt>
                <c:pt idx="5">
                  <c:v>4350</c:v>
                </c:pt>
                <c:pt idx="6">
                  <c:v>4500</c:v>
                </c:pt>
                <c:pt idx="7">
                  <c:v>4650</c:v>
                </c:pt>
              </c:numCache>
            </c:numRef>
          </c:val>
          <c:smooth val="0"/>
          <c:extLst>
            <c:ext xmlns:c16="http://schemas.microsoft.com/office/drawing/2014/chart" uri="{C3380CC4-5D6E-409C-BE32-E72D297353CC}">
              <c16:uniqueId val="{00000000-CCA4-4FA0-93E0-73B90B735487}"/>
            </c:ext>
          </c:extLst>
        </c:ser>
        <c:dLbls>
          <c:dLblPos val="t"/>
          <c:showLegendKey val="0"/>
          <c:showVal val="1"/>
          <c:showCatName val="0"/>
          <c:showSerName val="0"/>
          <c:showPercent val="0"/>
          <c:showBubbleSize val="0"/>
        </c:dLbls>
        <c:marker val="1"/>
        <c:smooth val="0"/>
        <c:axId val="2087318767"/>
        <c:axId val="146732128"/>
      </c:lineChart>
      <c:catAx>
        <c:axId val="2087318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732128"/>
        <c:crosses val="autoZero"/>
        <c:auto val="1"/>
        <c:lblAlgn val="ctr"/>
        <c:lblOffset val="100"/>
        <c:noMultiLvlLbl val="0"/>
      </c:catAx>
      <c:valAx>
        <c:axId val="14673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3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Excel.xlsx]Sheet1!PivotTable8</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Clothing Daily Revenue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Sheet1!$AC$20</c:f>
              <c:strCache>
                <c:ptCount val="1"/>
                <c:pt idx="0">
                  <c:v>Total</c:v>
                </c:pt>
              </c:strCache>
            </c:strRef>
          </c:tx>
          <c:spPr>
            <a:ln w="22225" cap="rnd">
              <a:solidFill>
                <a:schemeClr val="accent2">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Sheet1!$AB$21:$AB$30</c:f>
              <c:multiLvlStrCache>
                <c:ptCount val="8"/>
                <c:lvl>
                  <c:pt idx="0">
                    <c:v>1/1/2023</c:v>
                  </c:pt>
                  <c:pt idx="1">
                    <c:v>1/2/2023</c:v>
                  </c:pt>
                  <c:pt idx="2">
                    <c:v>1/3/2023</c:v>
                  </c:pt>
                  <c:pt idx="3">
                    <c:v>1/4/2023</c:v>
                  </c:pt>
                  <c:pt idx="4">
                    <c:v>1/5/2023</c:v>
                  </c:pt>
                  <c:pt idx="5">
                    <c:v>1/6/2023</c:v>
                  </c:pt>
                  <c:pt idx="6">
                    <c:v>1/7/2023</c:v>
                  </c:pt>
                  <c:pt idx="7">
                    <c:v>1/8/2023</c:v>
                  </c:pt>
                </c:lvl>
                <c:lvl>
                  <c:pt idx="0">
                    <c:v>Clothing</c:v>
                  </c:pt>
                </c:lvl>
              </c:multiLvlStrCache>
            </c:multiLvlStrRef>
          </c:cat>
          <c:val>
            <c:numRef>
              <c:f>Sheet1!$AC$21:$AC$30</c:f>
              <c:numCache>
                <c:formatCode>General</c:formatCode>
                <c:ptCount val="8"/>
                <c:pt idx="0">
                  <c:v>500</c:v>
                </c:pt>
                <c:pt idx="1">
                  <c:v>550</c:v>
                </c:pt>
                <c:pt idx="2">
                  <c:v>520</c:v>
                </c:pt>
                <c:pt idx="3">
                  <c:v>530</c:v>
                </c:pt>
                <c:pt idx="4">
                  <c:v>510</c:v>
                </c:pt>
                <c:pt idx="5">
                  <c:v>560</c:v>
                </c:pt>
                <c:pt idx="6">
                  <c:v>590</c:v>
                </c:pt>
                <c:pt idx="7">
                  <c:v>610</c:v>
                </c:pt>
              </c:numCache>
            </c:numRef>
          </c:val>
          <c:smooth val="0"/>
          <c:extLst>
            <c:ext xmlns:c16="http://schemas.microsoft.com/office/drawing/2014/chart" uri="{C3380CC4-5D6E-409C-BE32-E72D297353CC}">
              <c16:uniqueId val="{00000000-4E91-4745-90E4-D8750FC7085F}"/>
            </c:ext>
          </c:extLst>
        </c:ser>
        <c:dLbls>
          <c:dLblPos val="t"/>
          <c:showLegendKey val="0"/>
          <c:showVal val="1"/>
          <c:showCatName val="0"/>
          <c:showSerName val="0"/>
          <c:showPercent val="0"/>
          <c:showBubbleSize val="0"/>
        </c:dLbls>
        <c:marker val="1"/>
        <c:smooth val="0"/>
        <c:axId val="2087305807"/>
        <c:axId val="273916560"/>
      </c:lineChart>
      <c:catAx>
        <c:axId val="2087305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16560"/>
        <c:crosses val="autoZero"/>
        <c:auto val="1"/>
        <c:lblAlgn val="ctr"/>
        <c:lblOffset val="100"/>
        <c:noMultiLvlLbl val="0"/>
      </c:catAx>
      <c:valAx>
        <c:axId val="27391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3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Daily 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Sheet1!$R$2:$R$3</c:f>
              <c:strCache>
                <c:ptCount val="1"/>
                <c:pt idx="0">
                  <c:v>1/1/2023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Sheet1!$R$4:$R$6</c:f>
              <c:numCache>
                <c:formatCode>"$"#,##0.00</c:formatCode>
                <c:ptCount val="2"/>
                <c:pt idx="0">
                  <c:v>800</c:v>
                </c:pt>
                <c:pt idx="1">
                  <c:v>200</c:v>
                </c:pt>
              </c:numCache>
            </c:numRef>
          </c:val>
          <c:extLst>
            <c:ext xmlns:c16="http://schemas.microsoft.com/office/drawing/2014/chart" uri="{C3380CC4-5D6E-409C-BE32-E72D297353CC}">
              <c16:uniqueId val="{00000000-F449-4D3D-A29B-CE9C5F676604}"/>
            </c:ext>
          </c:extLst>
        </c:ser>
        <c:ser>
          <c:idx val="1"/>
          <c:order val="1"/>
          <c:tx>
            <c:strRef>
              <c:f>Sheet1!$S$2:$S$3</c:f>
              <c:strCache>
                <c:ptCount val="1"/>
                <c:pt idx="0">
                  <c:v>1/2/2023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Sheet1!$S$4:$S$6</c:f>
              <c:numCache>
                <c:formatCode>"$"#,##0.00</c:formatCode>
                <c:ptCount val="2"/>
                <c:pt idx="0">
                  <c:v>825</c:v>
                </c:pt>
                <c:pt idx="1">
                  <c:v>230</c:v>
                </c:pt>
              </c:numCache>
            </c:numRef>
          </c:val>
          <c:extLst>
            <c:ext xmlns:c16="http://schemas.microsoft.com/office/drawing/2014/chart" uri="{C3380CC4-5D6E-409C-BE32-E72D297353CC}">
              <c16:uniqueId val="{0000001C-2E4C-4FFC-AD96-49E791771444}"/>
            </c:ext>
          </c:extLst>
        </c:ser>
        <c:ser>
          <c:idx val="2"/>
          <c:order val="2"/>
          <c:tx>
            <c:strRef>
              <c:f>Sheet1!$T$2:$T$3</c:f>
              <c:strCache>
                <c:ptCount val="1"/>
                <c:pt idx="0">
                  <c:v>1/3/2023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Sheet1!$T$4:$T$6</c:f>
              <c:numCache>
                <c:formatCode>"$"#,##0.00</c:formatCode>
                <c:ptCount val="2"/>
                <c:pt idx="0">
                  <c:v>815</c:v>
                </c:pt>
                <c:pt idx="1">
                  <c:v>210</c:v>
                </c:pt>
              </c:numCache>
            </c:numRef>
          </c:val>
          <c:extLst>
            <c:ext xmlns:c16="http://schemas.microsoft.com/office/drawing/2014/chart" uri="{C3380CC4-5D6E-409C-BE32-E72D297353CC}">
              <c16:uniqueId val="{0000001D-2E4C-4FFC-AD96-49E791771444}"/>
            </c:ext>
          </c:extLst>
        </c:ser>
        <c:ser>
          <c:idx val="3"/>
          <c:order val="3"/>
          <c:tx>
            <c:strRef>
              <c:f>Sheet1!$U$2:$U$3</c:f>
              <c:strCache>
                <c:ptCount val="1"/>
                <c:pt idx="0">
                  <c:v>1/4/2023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Sheet1!$U$4:$U$6</c:f>
              <c:numCache>
                <c:formatCode>"$"#,##0.00</c:formatCode>
                <c:ptCount val="2"/>
                <c:pt idx="0">
                  <c:v>845</c:v>
                </c:pt>
                <c:pt idx="1">
                  <c:v>215</c:v>
                </c:pt>
              </c:numCache>
            </c:numRef>
          </c:val>
          <c:extLst>
            <c:ext xmlns:c16="http://schemas.microsoft.com/office/drawing/2014/chart" uri="{C3380CC4-5D6E-409C-BE32-E72D297353CC}">
              <c16:uniqueId val="{0000001E-2E4C-4FFC-AD96-49E791771444}"/>
            </c:ext>
          </c:extLst>
        </c:ser>
        <c:ser>
          <c:idx val="4"/>
          <c:order val="4"/>
          <c:tx>
            <c:strRef>
              <c:f>Sheet1!$V$2:$V$3</c:f>
              <c:strCache>
                <c:ptCount val="1"/>
                <c:pt idx="0">
                  <c:v>1/5/2023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Sheet1!$V$4:$V$6</c:f>
              <c:numCache>
                <c:formatCode>"$"#,##0.00</c:formatCode>
                <c:ptCount val="2"/>
                <c:pt idx="0">
                  <c:v>785</c:v>
                </c:pt>
                <c:pt idx="1">
                  <c:v>205</c:v>
                </c:pt>
              </c:numCache>
            </c:numRef>
          </c:val>
          <c:extLst>
            <c:ext xmlns:c16="http://schemas.microsoft.com/office/drawing/2014/chart" uri="{C3380CC4-5D6E-409C-BE32-E72D297353CC}">
              <c16:uniqueId val="{0000001F-2E4C-4FFC-AD96-49E791771444}"/>
            </c:ext>
          </c:extLst>
        </c:ser>
        <c:ser>
          <c:idx val="5"/>
          <c:order val="5"/>
          <c:tx>
            <c:strRef>
              <c:f>Sheet1!$W$2:$W$3</c:f>
              <c:strCache>
                <c:ptCount val="1"/>
                <c:pt idx="0">
                  <c:v>1/6/2023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Sheet1!$W$4:$W$6</c:f>
              <c:numCache>
                <c:formatCode>"$"#,##0.00</c:formatCode>
                <c:ptCount val="2"/>
                <c:pt idx="0">
                  <c:v>860</c:v>
                </c:pt>
                <c:pt idx="1">
                  <c:v>230</c:v>
                </c:pt>
              </c:numCache>
            </c:numRef>
          </c:val>
          <c:extLst>
            <c:ext xmlns:c16="http://schemas.microsoft.com/office/drawing/2014/chart" uri="{C3380CC4-5D6E-409C-BE32-E72D297353CC}">
              <c16:uniqueId val="{00000020-2E4C-4FFC-AD96-49E791771444}"/>
            </c:ext>
          </c:extLst>
        </c:ser>
        <c:ser>
          <c:idx val="6"/>
          <c:order val="6"/>
          <c:tx>
            <c:strRef>
              <c:f>Sheet1!$X$2:$X$3</c:f>
              <c:strCache>
                <c:ptCount val="1"/>
                <c:pt idx="0">
                  <c:v>1/7/2023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Sheet1!$X$4:$X$6</c:f>
              <c:numCache>
                <c:formatCode>"$"#,##0.00</c:formatCode>
                <c:ptCount val="2"/>
                <c:pt idx="0">
                  <c:v>900</c:v>
                </c:pt>
                <c:pt idx="1">
                  <c:v>240</c:v>
                </c:pt>
              </c:numCache>
            </c:numRef>
          </c:val>
          <c:extLst>
            <c:ext xmlns:c16="http://schemas.microsoft.com/office/drawing/2014/chart" uri="{C3380CC4-5D6E-409C-BE32-E72D297353CC}">
              <c16:uniqueId val="{00000021-2E4C-4FFC-AD96-49E791771444}"/>
            </c:ext>
          </c:extLst>
        </c:ser>
        <c:ser>
          <c:idx val="7"/>
          <c:order val="7"/>
          <c:tx>
            <c:strRef>
              <c:f>Sheet1!$Y$2:$Y$3</c:f>
              <c:strCache>
                <c:ptCount val="1"/>
                <c:pt idx="0">
                  <c:v>1/8/2023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Sheet1!$Q$4:$Q$6</c:f>
              <c:strCache>
                <c:ptCount val="2"/>
                <c:pt idx="0">
                  <c:v>Electronics</c:v>
                </c:pt>
                <c:pt idx="1">
                  <c:v>Clothing</c:v>
                </c:pt>
              </c:strCache>
            </c:strRef>
          </c:cat>
          <c:val>
            <c:numRef>
              <c:f>Sheet1!$Y$4:$Y$6</c:f>
              <c:numCache>
                <c:formatCode>"$"#,##0.00</c:formatCode>
                <c:ptCount val="2"/>
                <c:pt idx="0">
                  <c:v>930</c:v>
                </c:pt>
                <c:pt idx="1">
                  <c:v>245</c:v>
                </c:pt>
              </c:numCache>
            </c:numRef>
          </c:val>
          <c:extLst>
            <c:ext xmlns:c16="http://schemas.microsoft.com/office/drawing/2014/chart" uri="{C3380CC4-5D6E-409C-BE32-E72D297353CC}">
              <c16:uniqueId val="{00000022-2E4C-4FFC-AD96-49E791771444}"/>
            </c:ext>
          </c:extLst>
        </c:ser>
        <c:dLbls>
          <c:showLegendKey val="0"/>
          <c:showVal val="0"/>
          <c:showCatName val="0"/>
          <c:showSerName val="0"/>
          <c:showPercent val="0"/>
          <c:showBubbleSize val="0"/>
        </c:dLbls>
        <c:gapWidth val="100"/>
        <c:overlap val="-24"/>
        <c:axId val="2087308207"/>
        <c:axId val="273924000"/>
      </c:barChart>
      <c:catAx>
        <c:axId val="208730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924000"/>
        <c:crosses val="autoZero"/>
        <c:auto val="1"/>
        <c:lblAlgn val="ctr"/>
        <c:lblOffset val="100"/>
        <c:noMultiLvlLbl val="0"/>
      </c:catAx>
      <c:valAx>
        <c:axId val="2739240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73082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Product Revenue</a:t>
            </a:r>
          </a:p>
        </c:rich>
      </c:tx>
      <c:layout>
        <c:manualLayout>
          <c:xMode val="edge"/>
          <c:yMode val="edge"/>
          <c:x val="0.15668531171747818"/>
          <c:y val="9.34371325756226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17"/>
      </c:pivotFmt>
      <c:pivotFmt>
        <c:idx val="18"/>
      </c:pivotFmt>
      <c:pivotFmt>
        <c:idx val="19"/>
      </c:pivotFmt>
      <c:pivotFmt>
        <c:idx val="20"/>
        <c:dLbl>
          <c:idx val="0"/>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21"/>
        <c:dLbl>
          <c:idx val="0"/>
          <c:layout>
            <c:manualLayout>
              <c:x val="2.1645021645021644E-2"/>
              <c:y val="3.5587188612099648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2"/>
        <c:dLbl>
          <c:idx val="0"/>
          <c:layout>
            <c:manualLayout>
              <c:x val="1.6835016835016748E-2"/>
              <c:y val="-2.767892447607750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3"/>
        <c:dLbl>
          <c:idx val="0"/>
          <c:layout>
            <c:manualLayout>
              <c:x val="-9.6200096200096206E-3"/>
              <c:y val="4.3495452748121749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645021645021644E-2"/>
              <c:y val="3.5587188612099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835016835016748E-2"/>
              <c:y val="-2.767892447607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200096200096206E-3"/>
              <c:y val="4.3495452748121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Sheet1!$B$25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E3-47B8-88DA-C7C96DE936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E3-47B8-88DA-C7C96DE936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E3-47B8-88DA-C7C96DE93681}"/>
              </c:ext>
            </c:extLst>
          </c:dPt>
          <c:dLbls>
            <c:dLbl>
              <c:idx val="0"/>
              <c:layout>
                <c:manualLayout>
                  <c:x val="2.1645021645021644E-2"/>
                  <c:y val="3.5587188612099648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3E3-47B8-88DA-C7C96DE93681}"/>
                </c:ext>
              </c:extLst>
            </c:dLbl>
            <c:dLbl>
              <c:idx val="1"/>
              <c:layout>
                <c:manualLayout>
                  <c:x val="1.6835016835016748E-2"/>
                  <c:y val="-2.767892447607750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3E3-47B8-88DA-C7C96DE93681}"/>
                </c:ext>
              </c:extLst>
            </c:dLbl>
            <c:dLbl>
              <c:idx val="2"/>
              <c:layout>
                <c:manualLayout>
                  <c:x val="-9.6200096200096206E-3"/>
                  <c:y val="4.3495452748121749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3E3-47B8-88DA-C7C96DE936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1"/>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Sheet1!$A$26:$A$31</c:f>
              <c:multiLvlStrCache>
                <c:ptCount val="3"/>
                <c:lvl>
                  <c:pt idx="0">
                    <c:v>T-Shirt</c:v>
                  </c:pt>
                  <c:pt idx="1">
                    <c:v>Laptop</c:v>
                  </c:pt>
                  <c:pt idx="2">
                    <c:v>Smartphone</c:v>
                  </c:pt>
                </c:lvl>
                <c:lvl>
                  <c:pt idx="0">
                    <c:v>Clothing</c:v>
                  </c:pt>
                  <c:pt idx="1">
                    <c:v>Electronics</c:v>
                  </c:pt>
                </c:lvl>
              </c:multiLvlStrCache>
            </c:multiLvlStrRef>
          </c:cat>
          <c:val>
            <c:numRef>
              <c:f>Sheet1!$B$26:$B$31</c:f>
              <c:numCache>
                <c:formatCode>"$"#,##0.00</c:formatCode>
                <c:ptCount val="3"/>
                <c:pt idx="0">
                  <c:v>4370</c:v>
                </c:pt>
                <c:pt idx="1">
                  <c:v>21150</c:v>
                </c:pt>
                <c:pt idx="2">
                  <c:v>12850</c:v>
                </c:pt>
              </c:numCache>
            </c:numRef>
          </c:val>
          <c:extLst>
            <c:ext xmlns:c16="http://schemas.microsoft.com/office/drawing/2014/chart" uri="{C3380CC4-5D6E-409C-BE32-E72D297353CC}">
              <c16:uniqueId val="{00000006-93E3-47B8-88DA-C7C96DE9368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a:t>
            </a:r>
            <a:r>
              <a:rPr lang="en-US"/>
              <a:t>Revenue and Expenses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Sheet1!$A$3:$A$21</c:f>
              <c:multiLvlStrCache>
                <c:ptCount val="16"/>
                <c:lvl>
                  <c:pt idx="0">
                    <c:v>1/1/2023</c:v>
                  </c:pt>
                  <c:pt idx="1">
                    <c:v>1/2/2023</c:v>
                  </c:pt>
                  <c:pt idx="2">
                    <c:v>1/3/2023</c:v>
                  </c:pt>
                  <c:pt idx="3">
                    <c:v>1/4/2023</c:v>
                  </c:pt>
                  <c:pt idx="4">
                    <c:v>1/5/2023</c:v>
                  </c:pt>
                  <c:pt idx="5">
                    <c:v>1/6/2023</c:v>
                  </c:pt>
                  <c:pt idx="6">
                    <c:v>1/7/2023</c:v>
                  </c:pt>
                  <c:pt idx="7">
                    <c:v>1/8/2023</c:v>
                  </c:pt>
                  <c:pt idx="8">
                    <c:v>1/1/2023</c:v>
                  </c:pt>
                  <c:pt idx="9">
                    <c:v>1/2/2023</c:v>
                  </c:pt>
                  <c:pt idx="10">
                    <c:v>1/3/2023</c:v>
                  </c:pt>
                  <c:pt idx="11">
                    <c:v>1/4/2023</c:v>
                  </c:pt>
                  <c:pt idx="12">
                    <c:v>1/5/2023</c:v>
                  </c:pt>
                  <c:pt idx="13">
                    <c:v>1/6/2023</c:v>
                  </c:pt>
                  <c:pt idx="14">
                    <c:v>1/7/2023</c:v>
                  </c:pt>
                  <c:pt idx="15">
                    <c:v>1/8/2023</c:v>
                  </c:pt>
                </c:lvl>
                <c:lvl>
                  <c:pt idx="0">
                    <c:v>Electronics</c:v>
                  </c:pt>
                  <c:pt idx="8">
                    <c:v>Clothing</c:v>
                  </c:pt>
                </c:lvl>
              </c:multiLvlStrCache>
            </c:multiLvlStrRef>
          </c:cat>
          <c:val>
            <c:numRef>
              <c:f>Sheet1!$B$3:$B$21</c:f>
              <c:numCache>
                <c:formatCode>"$"#,##0.00</c:formatCode>
                <c:ptCount val="16"/>
                <c:pt idx="0">
                  <c:v>4000</c:v>
                </c:pt>
                <c:pt idx="1">
                  <c:v>4200</c:v>
                </c:pt>
                <c:pt idx="2">
                  <c:v>4100</c:v>
                </c:pt>
                <c:pt idx="3">
                  <c:v>4200</c:v>
                </c:pt>
                <c:pt idx="4">
                  <c:v>4000</c:v>
                </c:pt>
                <c:pt idx="5">
                  <c:v>4350</c:v>
                </c:pt>
                <c:pt idx="6">
                  <c:v>4500</c:v>
                </c:pt>
                <c:pt idx="7">
                  <c:v>4650</c:v>
                </c:pt>
                <c:pt idx="8">
                  <c:v>500</c:v>
                </c:pt>
                <c:pt idx="9">
                  <c:v>550</c:v>
                </c:pt>
                <c:pt idx="10">
                  <c:v>520</c:v>
                </c:pt>
                <c:pt idx="11">
                  <c:v>530</c:v>
                </c:pt>
                <c:pt idx="12">
                  <c:v>510</c:v>
                </c:pt>
                <c:pt idx="13">
                  <c:v>560</c:v>
                </c:pt>
                <c:pt idx="14">
                  <c:v>590</c:v>
                </c:pt>
                <c:pt idx="15">
                  <c:v>610</c:v>
                </c:pt>
              </c:numCache>
            </c:numRef>
          </c:val>
          <c:extLst>
            <c:ext xmlns:c16="http://schemas.microsoft.com/office/drawing/2014/chart" uri="{C3380CC4-5D6E-409C-BE32-E72D297353CC}">
              <c16:uniqueId val="{00000000-DC1D-4E5E-8418-78C46B878432}"/>
            </c:ext>
          </c:extLst>
        </c:ser>
        <c:ser>
          <c:idx val="1"/>
          <c:order val="1"/>
          <c:tx>
            <c:strRef>
              <c:f>Sheet1!$C$2</c:f>
              <c:strCache>
                <c:ptCount val="1"/>
                <c:pt idx="0">
                  <c:v>Total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Sheet1!$A$3:$A$21</c:f>
              <c:multiLvlStrCache>
                <c:ptCount val="16"/>
                <c:lvl>
                  <c:pt idx="0">
                    <c:v>1/1/2023</c:v>
                  </c:pt>
                  <c:pt idx="1">
                    <c:v>1/2/2023</c:v>
                  </c:pt>
                  <c:pt idx="2">
                    <c:v>1/3/2023</c:v>
                  </c:pt>
                  <c:pt idx="3">
                    <c:v>1/4/2023</c:v>
                  </c:pt>
                  <c:pt idx="4">
                    <c:v>1/5/2023</c:v>
                  </c:pt>
                  <c:pt idx="5">
                    <c:v>1/6/2023</c:v>
                  </c:pt>
                  <c:pt idx="6">
                    <c:v>1/7/2023</c:v>
                  </c:pt>
                  <c:pt idx="7">
                    <c:v>1/8/2023</c:v>
                  </c:pt>
                  <c:pt idx="8">
                    <c:v>1/1/2023</c:v>
                  </c:pt>
                  <c:pt idx="9">
                    <c:v>1/2/2023</c:v>
                  </c:pt>
                  <c:pt idx="10">
                    <c:v>1/3/2023</c:v>
                  </c:pt>
                  <c:pt idx="11">
                    <c:v>1/4/2023</c:v>
                  </c:pt>
                  <c:pt idx="12">
                    <c:v>1/5/2023</c:v>
                  </c:pt>
                  <c:pt idx="13">
                    <c:v>1/6/2023</c:v>
                  </c:pt>
                  <c:pt idx="14">
                    <c:v>1/7/2023</c:v>
                  </c:pt>
                  <c:pt idx="15">
                    <c:v>1/8/2023</c:v>
                  </c:pt>
                </c:lvl>
                <c:lvl>
                  <c:pt idx="0">
                    <c:v>Electronics</c:v>
                  </c:pt>
                  <c:pt idx="8">
                    <c:v>Clothing</c:v>
                  </c:pt>
                </c:lvl>
              </c:multiLvlStrCache>
            </c:multiLvlStrRef>
          </c:cat>
          <c:val>
            <c:numRef>
              <c:f>Sheet1!$C$3:$C$21</c:f>
              <c:numCache>
                <c:formatCode>"$"#,##0.00</c:formatCode>
                <c:ptCount val="16"/>
                <c:pt idx="0">
                  <c:v>2400</c:v>
                </c:pt>
                <c:pt idx="1">
                  <c:v>2550</c:v>
                </c:pt>
                <c:pt idx="2">
                  <c:v>2470</c:v>
                </c:pt>
                <c:pt idx="3">
                  <c:v>2510</c:v>
                </c:pt>
                <c:pt idx="4">
                  <c:v>2430</c:v>
                </c:pt>
                <c:pt idx="5">
                  <c:v>2630</c:v>
                </c:pt>
                <c:pt idx="6">
                  <c:v>2700</c:v>
                </c:pt>
                <c:pt idx="7">
                  <c:v>2790</c:v>
                </c:pt>
                <c:pt idx="8">
                  <c:v>300</c:v>
                </c:pt>
                <c:pt idx="9">
                  <c:v>320</c:v>
                </c:pt>
                <c:pt idx="10">
                  <c:v>310</c:v>
                </c:pt>
                <c:pt idx="11">
                  <c:v>315</c:v>
                </c:pt>
                <c:pt idx="12">
                  <c:v>305</c:v>
                </c:pt>
                <c:pt idx="13">
                  <c:v>330</c:v>
                </c:pt>
                <c:pt idx="14">
                  <c:v>350</c:v>
                </c:pt>
                <c:pt idx="15">
                  <c:v>365</c:v>
                </c:pt>
              </c:numCache>
            </c:numRef>
          </c:val>
          <c:extLst>
            <c:ext xmlns:c16="http://schemas.microsoft.com/office/drawing/2014/chart" uri="{C3380CC4-5D6E-409C-BE32-E72D297353CC}">
              <c16:uniqueId val="{00000001-DC1D-4E5E-8418-78C46B878432}"/>
            </c:ext>
          </c:extLst>
        </c:ser>
        <c:dLbls>
          <c:showLegendKey val="0"/>
          <c:showVal val="0"/>
          <c:showCatName val="0"/>
          <c:showSerName val="0"/>
          <c:showPercent val="0"/>
          <c:showBubbleSize val="0"/>
        </c:dLbls>
        <c:gapWidth val="100"/>
        <c:overlap val="-24"/>
        <c:axId val="137821568"/>
        <c:axId val="273936400"/>
      </c:barChart>
      <c:catAx>
        <c:axId val="137821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936400"/>
        <c:crosses val="autoZero"/>
        <c:auto val="1"/>
        <c:lblAlgn val="ctr"/>
        <c:lblOffset val="100"/>
        <c:noMultiLvlLbl val="0"/>
      </c:catAx>
      <c:valAx>
        <c:axId val="2739364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[Insightful Revenue Analytics in Excel.xlsx]Sheet1!PivotTable6</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Sheet1!$AC$2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Sheet1!$AB$3:$AB$12</c:f>
              <c:multiLvlStrCache>
                <c:ptCount val="8"/>
                <c:lvl>
                  <c:pt idx="0">
                    <c:v>1/1/2023</c:v>
                  </c:pt>
                  <c:pt idx="1">
                    <c:v>1/2/2023</c:v>
                  </c:pt>
                  <c:pt idx="2">
                    <c:v>1/3/2023</c:v>
                  </c:pt>
                  <c:pt idx="3">
                    <c:v>1/4/2023</c:v>
                  </c:pt>
                  <c:pt idx="4">
                    <c:v>1/5/2023</c:v>
                  </c:pt>
                  <c:pt idx="5">
                    <c:v>1/6/2023</c:v>
                  </c:pt>
                  <c:pt idx="6">
                    <c:v>1/7/2023</c:v>
                  </c:pt>
                  <c:pt idx="7">
                    <c:v>1/8/2023</c:v>
                  </c:pt>
                </c:lvl>
                <c:lvl>
                  <c:pt idx="0">
                    <c:v>Electronics</c:v>
                  </c:pt>
                </c:lvl>
              </c:multiLvlStrCache>
            </c:multiLvlStrRef>
          </c:cat>
          <c:val>
            <c:numRef>
              <c:f>Sheet1!$AC$3:$AC$12</c:f>
              <c:numCache>
                <c:formatCode>General</c:formatCode>
                <c:ptCount val="8"/>
                <c:pt idx="0">
                  <c:v>4000</c:v>
                </c:pt>
                <c:pt idx="1">
                  <c:v>4200</c:v>
                </c:pt>
                <c:pt idx="2">
                  <c:v>4100</c:v>
                </c:pt>
                <c:pt idx="3">
                  <c:v>4200</c:v>
                </c:pt>
                <c:pt idx="4">
                  <c:v>4000</c:v>
                </c:pt>
                <c:pt idx="5">
                  <c:v>4350</c:v>
                </c:pt>
                <c:pt idx="6">
                  <c:v>4500</c:v>
                </c:pt>
                <c:pt idx="7">
                  <c:v>4650</c:v>
                </c:pt>
              </c:numCache>
            </c:numRef>
          </c:val>
          <c:smooth val="0"/>
          <c:extLst>
            <c:ext xmlns:c16="http://schemas.microsoft.com/office/drawing/2014/chart" uri="{C3380CC4-5D6E-409C-BE32-E72D297353CC}">
              <c16:uniqueId val="{00000000-A2D1-47B1-A421-4A99094009F5}"/>
            </c:ext>
          </c:extLst>
        </c:ser>
        <c:dLbls>
          <c:dLblPos val="t"/>
          <c:showLegendKey val="0"/>
          <c:showVal val="1"/>
          <c:showCatName val="0"/>
          <c:showSerName val="0"/>
          <c:showPercent val="0"/>
          <c:showBubbleSize val="0"/>
        </c:dLbls>
        <c:marker val="1"/>
        <c:smooth val="0"/>
        <c:axId val="2087318767"/>
        <c:axId val="146732128"/>
      </c:lineChart>
      <c:catAx>
        <c:axId val="2087318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732128"/>
        <c:crosses val="autoZero"/>
        <c:auto val="1"/>
        <c:lblAlgn val="ctr"/>
        <c:lblOffset val="100"/>
        <c:noMultiLvlLbl val="0"/>
      </c:catAx>
      <c:valAx>
        <c:axId val="14673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3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218018</xdr:colOff>
      <xdr:row>4</xdr:row>
      <xdr:rowOff>311302</xdr:rowOff>
    </xdr:from>
    <xdr:to>
      <xdr:col>25</xdr:col>
      <xdr:colOff>19050</xdr:colOff>
      <xdr:row>44</xdr:row>
      <xdr:rowOff>0</xdr:rowOff>
    </xdr:to>
    <xdr:grpSp>
      <xdr:nvGrpSpPr>
        <xdr:cNvPr id="3" name="Group 2">
          <a:extLst>
            <a:ext uri="{FF2B5EF4-FFF2-40B4-BE49-F238E27FC236}">
              <a16:creationId xmlns:a16="http://schemas.microsoft.com/office/drawing/2014/main" id="{341C396C-705B-49A0-E3A4-390BDDFD226C}"/>
            </a:ext>
          </a:extLst>
        </xdr:cNvPr>
        <xdr:cNvGrpSpPr/>
      </xdr:nvGrpSpPr>
      <xdr:grpSpPr>
        <a:xfrm>
          <a:off x="2046818" y="1432531"/>
          <a:ext cx="13985118" cy="7232498"/>
          <a:chOff x="2046818" y="1378102"/>
          <a:chExt cx="13802014" cy="6956201"/>
        </a:xfrm>
      </xdr:grpSpPr>
      <xdr:graphicFrame macro="">
        <xdr:nvGraphicFramePr>
          <xdr:cNvPr id="5" name="Chart 4">
            <a:extLst>
              <a:ext uri="{FF2B5EF4-FFF2-40B4-BE49-F238E27FC236}">
                <a16:creationId xmlns:a16="http://schemas.microsoft.com/office/drawing/2014/main" id="{68515D9E-18B2-46FF-9EF8-508C3EE0C843}"/>
              </a:ext>
            </a:extLst>
          </xdr:cNvPr>
          <xdr:cNvGraphicFramePr>
            <a:graphicFrameLocks/>
          </xdr:cNvGraphicFramePr>
        </xdr:nvGraphicFramePr>
        <xdr:xfrm>
          <a:off x="2049840" y="1378102"/>
          <a:ext cx="7660640" cy="367522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3665E3AB-4BFA-4D46-A21D-ABEC9711D00B}"/>
              </a:ext>
            </a:extLst>
          </xdr:cNvPr>
          <xdr:cNvGraphicFramePr>
            <a:graphicFrameLocks/>
          </xdr:cNvGraphicFramePr>
        </xdr:nvGraphicFramePr>
        <xdr:xfrm>
          <a:off x="2046818" y="5080000"/>
          <a:ext cx="4793494" cy="324993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95B29300-FEBF-4210-AD6B-CBD74ABEEC00}"/>
              </a:ext>
            </a:extLst>
          </xdr:cNvPr>
          <xdr:cNvGraphicFramePr>
            <a:graphicFrameLocks/>
          </xdr:cNvGraphicFramePr>
        </xdr:nvGraphicFramePr>
        <xdr:xfrm>
          <a:off x="9728652" y="1384299"/>
          <a:ext cx="6112933" cy="36671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9CBAD2AD-23AD-4230-8C9B-7FFBBFE69702}"/>
              </a:ext>
            </a:extLst>
          </xdr:cNvPr>
          <xdr:cNvGraphicFramePr>
            <a:graphicFrameLocks/>
          </xdr:cNvGraphicFramePr>
        </xdr:nvGraphicFramePr>
        <xdr:xfrm>
          <a:off x="6857393" y="5066998"/>
          <a:ext cx="4663929" cy="326730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A4D430E3-2DBE-4AEC-A93B-13729B039235}"/>
              </a:ext>
            </a:extLst>
          </xdr:cNvPr>
          <xdr:cNvGraphicFramePr>
            <a:graphicFrameLocks/>
          </xdr:cNvGraphicFramePr>
        </xdr:nvGraphicFramePr>
        <xdr:xfrm>
          <a:off x="11541023" y="5076823"/>
          <a:ext cx="4307809" cy="324810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0</xdr:colOff>
      <xdr:row>14</xdr:row>
      <xdr:rowOff>5716</xdr:rowOff>
    </xdr:from>
    <xdr:to>
      <xdr:col>3</xdr:col>
      <xdr:colOff>95250</xdr:colOff>
      <xdr:row>29</xdr:row>
      <xdr:rowOff>0</xdr:rowOff>
    </xdr:to>
    <mc:AlternateContent xmlns:mc="http://schemas.openxmlformats.org/markup-compatibility/2006" xmlns:a14="http://schemas.microsoft.com/office/drawing/2010/main">
      <mc:Choice Requires="a14">
        <xdr:graphicFrame macro="">
          <xdr:nvGraphicFramePr>
            <xdr:cNvPr id="11" name="Date">
              <a:extLst>
                <a:ext uri="{FF2B5EF4-FFF2-40B4-BE49-F238E27FC236}">
                  <a16:creationId xmlns:a16="http://schemas.microsoft.com/office/drawing/2014/main" id="{B6B16483-F4AC-4000-C930-15A5C6312C4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3072766"/>
              <a:ext cx="1924050" cy="270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114300</xdr:rowOff>
    </xdr:from>
    <xdr:to>
      <xdr:col>3</xdr:col>
      <xdr:colOff>123825</xdr:colOff>
      <xdr:row>5</xdr:row>
      <xdr:rowOff>172658</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7DD224FC-3FBD-2F67-2BB9-6C96CCF97DC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638175"/>
              <a:ext cx="1952625" cy="972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82731</xdr:rowOff>
    </xdr:from>
    <xdr:to>
      <xdr:col>3</xdr:col>
      <xdr:colOff>111125</xdr:colOff>
      <xdr:row>13</xdr:row>
      <xdr:rowOff>95249</xdr:rowOff>
    </xdr:to>
    <mc:AlternateContent xmlns:mc="http://schemas.openxmlformats.org/markup-compatibility/2006" xmlns:a14="http://schemas.microsoft.com/office/drawing/2010/main">
      <mc:Choice Requires="a14">
        <xdr:graphicFrame macro="">
          <xdr:nvGraphicFramePr>
            <xdr:cNvPr id="15" name="Product Name">
              <a:extLst>
                <a:ext uri="{FF2B5EF4-FFF2-40B4-BE49-F238E27FC236}">
                  <a16:creationId xmlns:a16="http://schemas.microsoft.com/office/drawing/2014/main" id="{DF54F947-5769-9708-7754-B6AF453F275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1701981"/>
              <a:ext cx="1939925" cy="1279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195941</xdr:colOff>
      <xdr:row>1</xdr:row>
      <xdr:rowOff>76199</xdr:rowOff>
    </xdr:from>
    <xdr:to>
      <xdr:col>24</xdr:col>
      <xdr:colOff>587827</xdr:colOff>
      <xdr:row>4</xdr:row>
      <xdr:rowOff>228599</xdr:rowOff>
    </xdr:to>
    <xdr:sp macro="" textlink="">
      <xdr:nvSpPr>
        <xdr:cNvPr id="17" name="Rectangle: Diagonal Corners Rounded 16">
          <a:extLst>
            <a:ext uri="{FF2B5EF4-FFF2-40B4-BE49-F238E27FC236}">
              <a16:creationId xmlns:a16="http://schemas.microsoft.com/office/drawing/2014/main" id="{DF1DF02A-91B4-4F98-96F6-675C000A8762}"/>
            </a:ext>
          </a:extLst>
        </xdr:cNvPr>
        <xdr:cNvSpPr/>
      </xdr:nvSpPr>
      <xdr:spPr>
        <a:xfrm>
          <a:off x="9470570" y="598713"/>
          <a:ext cx="6487886" cy="751115"/>
        </a:xfrm>
        <a:prstGeom prst="round2Diag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lt1"/>
              </a:solidFill>
              <a:effectLst/>
              <a:latin typeface="+mn-lt"/>
              <a:ea typeface="+mn-ea"/>
              <a:cs typeface="+mn-cs"/>
            </a:rPr>
            <a:t>	</a:t>
          </a:r>
          <a:r>
            <a:rPr lang="en-US" sz="1400" b="1">
              <a:solidFill>
                <a:schemeClr val="lt1"/>
              </a:solidFill>
              <a:effectLst/>
              <a:latin typeface="+mn-lt"/>
              <a:ea typeface="+mn-ea"/>
              <a:cs typeface="+mn-cs"/>
            </a:rPr>
            <a:t>Profit</a:t>
          </a:r>
          <a:r>
            <a:rPr lang="en-US" sz="1400" b="0">
              <a:solidFill>
                <a:schemeClr val="lt1"/>
              </a:solidFill>
              <a:effectLst/>
              <a:latin typeface="+mn-lt"/>
              <a:ea typeface="+mn-ea"/>
              <a:cs typeface="+mn-cs"/>
            </a:rPr>
            <a:t> Electronics</a:t>
          </a:r>
          <a:r>
            <a:rPr lang="en-US" sz="1400" b="1">
              <a:solidFill>
                <a:schemeClr val="lt1"/>
              </a:solidFill>
              <a:effectLst/>
              <a:latin typeface="+mn-lt"/>
              <a:ea typeface="+mn-ea"/>
              <a:cs typeface="+mn-cs"/>
            </a:rPr>
            <a:t>		</a:t>
          </a:r>
          <a:r>
            <a:rPr lang="en-US" sz="1400" b="1" baseline="0">
              <a:solidFill>
                <a:schemeClr val="lt1"/>
              </a:solidFill>
              <a:effectLst/>
              <a:latin typeface="+mn-lt"/>
              <a:ea typeface="+mn-ea"/>
              <a:cs typeface="+mn-cs"/>
            </a:rPr>
            <a:t>               </a:t>
          </a:r>
          <a:r>
            <a:rPr lang="en-US" sz="1400" b="1">
              <a:solidFill>
                <a:schemeClr val="lt1"/>
              </a:solidFill>
              <a:effectLst/>
              <a:latin typeface="+mn-lt"/>
              <a:ea typeface="+mn-ea"/>
              <a:cs typeface="+mn-cs"/>
            </a:rPr>
            <a:t>Profit </a:t>
          </a:r>
          <a:r>
            <a:rPr lang="en-US" sz="1400" b="0">
              <a:solidFill>
                <a:schemeClr val="lt1"/>
              </a:solidFill>
              <a:effectLst/>
              <a:latin typeface="+mn-lt"/>
              <a:ea typeface="+mn-ea"/>
              <a:cs typeface="+mn-cs"/>
            </a:rPr>
            <a:t>Clothing</a:t>
          </a:r>
          <a:endParaRPr lang="en-US" sz="1800" b="0">
            <a:solidFill>
              <a:schemeClr val="lt1"/>
            </a:solidFill>
            <a:effectLst/>
            <a:latin typeface="+mn-lt"/>
            <a:ea typeface="+mn-ea"/>
            <a:cs typeface="+mn-cs"/>
          </a:endParaRPr>
        </a:p>
        <a:p>
          <a:pPr algn="l"/>
          <a:r>
            <a:rPr lang="en-US" sz="2000" b="1">
              <a:solidFill>
                <a:schemeClr val="lt1"/>
              </a:solidFill>
              <a:effectLst/>
              <a:latin typeface="+mn-lt"/>
              <a:ea typeface="+mn-ea"/>
              <a:cs typeface="+mn-cs"/>
            </a:rPr>
            <a:t>	$13,520.00 		</a:t>
          </a:r>
          <a:r>
            <a:rPr lang="en-US" sz="2000" b="1" baseline="0">
              <a:solidFill>
                <a:schemeClr val="lt1"/>
              </a:solidFill>
              <a:effectLst/>
              <a:latin typeface="+mn-lt"/>
              <a:ea typeface="+mn-ea"/>
              <a:cs typeface="+mn-cs"/>
            </a:rPr>
            <a:t>           </a:t>
          </a:r>
          <a:r>
            <a:rPr lang="en-US" sz="2000" b="1">
              <a:solidFill>
                <a:schemeClr val="lt1"/>
              </a:solidFill>
              <a:effectLst/>
              <a:latin typeface="+mn-lt"/>
              <a:ea typeface="+mn-ea"/>
              <a:cs typeface="+mn-cs"/>
            </a:rPr>
            <a:t>$1,775.00  </a:t>
          </a:r>
          <a:endParaRPr lang="en-US" sz="2800">
            <a:effectLst/>
          </a:endParaRPr>
        </a:p>
      </xdr:txBody>
    </xdr:sp>
    <xdr:clientData/>
  </xdr:twoCellAnchor>
  <xdr:twoCellAnchor>
    <xdr:from>
      <xdr:col>3</xdr:col>
      <xdr:colOff>217714</xdr:colOff>
      <xdr:row>1</xdr:row>
      <xdr:rowOff>87086</xdr:rowOff>
    </xdr:from>
    <xdr:to>
      <xdr:col>7</xdr:col>
      <xdr:colOff>174171</xdr:colOff>
      <xdr:row>4</xdr:row>
      <xdr:rowOff>239486</xdr:rowOff>
    </xdr:to>
    <xdr:sp macro="" textlink="">
      <xdr:nvSpPr>
        <xdr:cNvPr id="18" name="Rectangle: Diagonal Corners Rounded 17">
          <a:extLst>
            <a:ext uri="{FF2B5EF4-FFF2-40B4-BE49-F238E27FC236}">
              <a16:creationId xmlns:a16="http://schemas.microsoft.com/office/drawing/2014/main" id="{D366A968-E1AA-4DAA-B57E-9DA21C07EC11}"/>
            </a:ext>
          </a:extLst>
        </xdr:cNvPr>
        <xdr:cNvSpPr/>
      </xdr:nvSpPr>
      <xdr:spPr>
        <a:xfrm>
          <a:off x="2046514" y="609600"/>
          <a:ext cx="2394857" cy="751115"/>
        </a:xfrm>
        <a:prstGeom prst="round2Diag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a:solidFill>
                <a:schemeClr val="lt1"/>
              </a:solidFill>
              <a:effectLst/>
              <a:latin typeface="+mn-lt"/>
              <a:ea typeface="+mn-ea"/>
              <a:cs typeface="+mn-cs"/>
            </a:rPr>
            <a:t>Total Revenue</a:t>
          </a:r>
          <a:endParaRPr lang="en-US" sz="1400" b="1">
            <a:effectLst/>
          </a:endParaRPr>
        </a:p>
        <a:p>
          <a:r>
            <a:rPr lang="en-US" sz="2000" b="1" i="0">
              <a:solidFill>
                <a:schemeClr val="lt1"/>
              </a:solidFill>
              <a:effectLst/>
              <a:latin typeface="+mn-lt"/>
              <a:ea typeface="+mn-ea"/>
              <a:cs typeface="+mn-cs"/>
            </a:rPr>
            <a:t>	$38,370.00</a:t>
          </a:r>
          <a:endParaRPr lang="en-US" sz="2000">
            <a:effectLst/>
          </a:endParaRPr>
        </a:p>
      </xdr:txBody>
    </xdr:sp>
    <xdr:clientData/>
  </xdr:twoCellAnchor>
  <xdr:twoCellAnchor>
    <xdr:from>
      <xdr:col>7</xdr:col>
      <xdr:colOff>239486</xdr:colOff>
      <xdr:row>1</xdr:row>
      <xdr:rowOff>76200</xdr:rowOff>
    </xdr:from>
    <xdr:to>
      <xdr:col>11</xdr:col>
      <xdr:colOff>195943</xdr:colOff>
      <xdr:row>4</xdr:row>
      <xdr:rowOff>228600</xdr:rowOff>
    </xdr:to>
    <xdr:sp macro="" textlink="">
      <xdr:nvSpPr>
        <xdr:cNvPr id="19" name="Rectangle: Diagonal Corners Rounded 18">
          <a:extLst>
            <a:ext uri="{FF2B5EF4-FFF2-40B4-BE49-F238E27FC236}">
              <a16:creationId xmlns:a16="http://schemas.microsoft.com/office/drawing/2014/main" id="{C523A4D4-9F48-4AC4-A364-EEABFAA592BA}"/>
            </a:ext>
          </a:extLst>
        </xdr:cNvPr>
        <xdr:cNvSpPr/>
      </xdr:nvSpPr>
      <xdr:spPr>
        <a:xfrm>
          <a:off x="4506686" y="598714"/>
          <a:ext cx="2394857" cy="751115"/>
        </a:xfrm>
        <a:prstGeom prst="round2Diag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a:solidFill>
                <a:schemeClr val="lt1"/>
              </a:solidFill>
              <a:effectLst/>
              <a:latin typeface="+mn-lt"/>
              <a:ea typeface="+mn-ea"/>
              <a:cs typeface="+mn-cs"/>
            </a:rPr>
            <a:t>Total Expenses</a:t>
          </a:r>
          <a:endParaRPr lang="en-US" sz="1400" b="1">
            <a:effectLst/>
          </a:endParaRPr>
        </a:p>
        <a:p>
          <a:r>
            <a:rPr lang="en-US" sz="2000" b="1" i="0">
              <a:solidFill>
                <a:schemeClr val="lt1"/>
              </a:solidFill>
              <a:effectLst/>
              <a:latin typeface="+mn-lt"/>
              <a:ea typeface="+mn-ea"/>
              <a:cs typeface="+mn-cs"/>
            </a:rPr>
            <a:t>	$23,075.00</a:t>
          </a:r>
          <a:endParaRPr lang="en-US" sz="2000">
            <a:effectLst/>
          </a:endParaRPr>
        </a:p>
      </xdr:txBody>
    </xdr:sp>
    <xdr:clientData/>
  </xdr:twoCellAnchor>
  <xdr:twoCellAnchor>
    <xdr:from>
      <xdr:col>11</xdr:col>
      <xdr:colOff>261257</xdr:colOff>
      <xdr:row>1</xdr:row>
      <xdr:rowOff>76200</xdr:rowOff>
    </xdr:from>
    <xdr:to>
      <xdr:col>14</xdr:col>
      <xdr:colOff>119742</xdr:colOff>
      <xdr:row>4</xdr:row>
      <xdr:rowOff>228600</xdr:rowOff>
    </xdr:to>
    <xdr:sp macro="" textlink="">
      <xdr:nvSpPr>
        <xdr:cNvPr id="21" name="Rectangle: Diagonal Corners Rounded 20">
          <a:extLst>
            <a:ext uri="{FF2B5EF4-FFF2-40B4-BE49-F238E27FC236}">
              <a16:creationId xmlns:a16="http://schemas.microsoft.com/office/drawing/2014/main" id="{E2FB6136-0677-4778-B0A2-79A9173C0BD0}"/>
            </a:ext>
          </a:extLst>
        </xdr:cNvPr>
        <xdr:cNvSpPr/>
      </xdr:nvSpPr>
      <xdr:spPr>
        <a:xfrm>
          <a:off x="6966857" y="598714"/>
          <a:ext cx="2427514" cy="751115"/>
        </a:xfrm>
        <a:prstGeom prst="round2Diag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a:solidFill>
                <a:schemeClr val="lt1"/>
              </a:solidFill>
              <a:effectLst/>
              <a:latin typeface="+mn-lt"/>
              <a:ea typeface="+mn-ea"/>
              <a:cs typeface="+mn-cs"/>
            </a:rPr>
            <a:t>Total Profit</a:t>
          </a:r>
          <a:endParaRPr lang="en-US" sz="1400" b="1">
            <a:effectLst/>
          </a:endParaRPr>
        </a:p>
        <a:p>
          <a:r>
            <a:rPr lang="en-US" sz="2000" b="1" i="0">
              <a:solidFill>
                <a:schemeClr val="lt1"/>
              </a:solidFill>
              <a:effectLst/>
              <a:latin typeface="+mn-lt"/>
              <a:ea typeface="+mn-ea"/>
              <a:cs typeface="+mn-cs"/>
            </a:rPr>
            <a:t>	$15,295.00</a:t>
          </a:r>
          <a:endParaRPr lang="en-US" sz="2000">
            <a:effectLst/>
          </a:endParaRPr>
        </a:p>
      </xdr:txBody>
    </xdr:sp>
    <xdr:clientData/>
  </xdr:twoCellAnchor>
  <xdr:twoCellAnchor>
    <xdr:from>
      <xdr:col>20</xdr:col>
      <xdr:colOff>54804</xdr:colOff>
      <xdr:row>1</xdr:row>
      <xdr:rowOff>59308</xdr:rowOff>
    </xdr:from>
    <xdr:to>
      <xdr:col>20</xdr:col>
      <xdr:colOff>131004</xdr:colOff>
      <xdr:row>4</xdr:row>
      <xdr:rowOff>233479</xdr:rowOff>
    </xdr:to>
    <xdr:sp macro="" textlink="">
      <xdr:nvSpPr>
        <xdr:cNvPr id="27" name="Rectangle 26">
          <a:extLst>
            <a:ext uri="{FF2B5EF4-FFF2-40B4-BE49-F238E27FC236}">
              <a16:creationId xmlns:a16="http://schemas.microsoft.com/office/drawing/2014/main" id="{7BB2753E-EDEE-71F1-6674-0D375531BCF1}"/>
            </a:ext>
          </a:extLst>
        </xdr:cNvPr>
        <xdr:cNvSpPr/>
      </xdr:nvSpPr>
      <xdr:spPr>
        <a:xfrm>
          <a:off x="12890563" y="584825"/>
          <a:ext cx="76200" cy="765378"/>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7</xdr:row>
      <xdr:rowOff>0</xdr:rowOff>
    </xdr:from>
    <xdr:to>
      <xdr:col>24</xdr:col>
      <xdr:colOff>16933</xdr:colOff>
      <xdr:row>27</xdr:row>
      <xdr:rowOff>8467</xdr:rowOff>
    </xdr:to>
    <xdr:graphicFrame macro="">
      <xdr:nvGraphicFramePr>
        <xdr:cNvPr id="18" name="Chart 17">
          <a:extLst>
            <a:ext uri="{FF2B5EF4-FFF2-40B4-BE49-F238E27FC236}">
              <a16:creationId xmlns:a16="http://schemas.microsoft.com/office/drawing/2014/main" id="{FD31FAA4-B101-4272-8F8D-5BE38A52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24</xdr:row>
      <xdr:rowOff>0</xdr:rowOff>
    </xdr:from>
    <xdr:to>
      <xdr:col>13</xdr:col>
      <xdr:colOff>0</xdr:colOff>
      <xdr:row>42</xdr:row>
      <xdr:rowOff>15240</xdr:rowOff>
    </xdr:to>
    <xdr:graphicFrame macro="">
      <xdr:nvGraphicFramePr>
        <xdr:cNvPr id="20" name="Chart 19">
          <a:extLst>
            <a:ext uri="{FF2B5EF4-FFF2-40B4-BE49-F238E27FC236}">
              <a16:creationId xmlns:a16="http://schemas.microsoft.com/office/drawing/2014/main" id="{A0EF7CBE-665A-4931-824D-3D7BA478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770466</xdr:colOff>
      <xdr:row>1</xdr:row>
      <xdr:rowOff>0</xdr:rowOff>
    </xdr:from>
    <xdr:to>
      <xdr:col>11</xdr:col>
      <xdr:colOff>592666</xdr:colOff>
      <xdr:row>22</xdr:row>
      <xdr:rowOff>8466</xdr:rowOff>
    </xdr:to>
    <xdr:graphicFrame macro="">
      <xdr:nvGraphicFramePr>
        <xdr:cNvPr id="22" name="Chart 21">
          <a:extLst>
            <a:ext uri="{FF2B5EF4-FFF2-40B4-BE49-F238E27FC236}">
              <a16:creationId xmlns:a16="http://schemas.microsoft.com/office/drawing/2014/main" id="{3032F725-93C4-4C72-BAF1-2FCBD5B4B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1</xdr:row>
      <xdr:rowOff>0</xdr:rowOff>
    </xdr:from>
    <xdr:to>
      <xdr:col>37</xdr:col>
      <xdr:colOff>381000</xdr:colOff>
      <xdr:row>16</xdr:row>
      <xdr:rowOff>25400</xdr:rowOff>
    </xdr:to>
    <xdr:graphicFrame macro="">
      <xdr:nvGraphicFramePr>
        <xdr:cNvPr id="28" name="Chart 27">
          <a:extLst>
            <a:ext uri="{FF2B5EF4-FFF2-40B4-BE49-F238E27FC236}">
              <a16:creationId xmlns:a16="http://schemas.microsoft.com/office/drawing/2014/main" id="{E6408D78-C761-4E25-90C6-0AC6FDDB1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19</xdr:row>
      <xdr:rowOff>0</xdr:rowOff>
    </xdr:from>
    <xdr:to>
      <xdr:col>37</xdr:col>
      <xdr:colOff>381000</xdr:colOff>
      <xdr:row>33</xdr:row>
      <xdr:rowOff>169333</xdr:rowOff>
    </xdr:to>
    <xdr:graphicFrame macro="">
      <xdr:nvGraphicFramePr>
        <xdr:cNvPr id="30" name="Chart 29">
          <a:extLst>
            <a:ext uri="{FF2B5EF4-FFF2-40B4-BE49-F238E27FC236}">
              <a16:creationId xmlns:a16="http://schemas.microsoft.com/office/drawing/2014/main" id="{F09CEA51-43A1-4978-AA8C-798E4BC7A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S" refreshedDate="45209.395460995373" createdVersion="8" refreshedVersion="8" minRefreshableVersion="3" recordCount="24" xr:uid="{3154D4D5-C5D6-4E9A-BD65-17A61FD44133}">
  <cacheSource type="worksheet">
    <worksheetSource name="assignmenat_2_data"/>
  </cacheSource>
  <cacheFields count="6">
    <cacheField name="Date" numFmtId="14">
      <sharedItems containsSemiMixedTypes="0" containsNonDate="0" containsDate="1" containsString="0" minDate="2023-01-01T00:00:00" maxDate="2023-01-09T00:00:00" count="8">
        <d v="2023-01-01T00:00:00"/>
        <d v="2023-01-02T00:00:00"/>
        <d v="2023-01-03T00:00:00"/>
        <d v="2023-01-04T00:00:00"/>
        <d v="2023-01-05T00:00:00"/>
        <d v="2023-01-06T00:00:00"/>
        <d v="2023-01-07T00:00:00"/>
        <d v="2023-01-08T00:00:00"/>
      </sharedItems>
    </cacheField>
    <cacheField name="Product Category" numFmtId="0">
      <sharedItems count="2">
        <s v="Electronics"/>
        <s v="Clothing"/>
      </sharedItems>
    </cacheField>
    <cacheField name="Product Name" numFmtId="0">
      <sharedItems count="3">
        <s v="Smartphone"/>
        <s v="Laptop"/>
        <s v="T-Shirt"/>
      </sharedItems>
    </cacheField>
    <cacheField name="Revenue" numFmtId="165">
      <sharedItems containsSemiMixedTypes="0" containsString="0" containsNumber="1" containsInteger="1" minValue="500" maxValue="2900" count="24">
        <n v="1500"/>
        <n v="2500"/>
        <n v="500"/>
        <n v="1600"/>
        <n v="2600"/>
        <n v="550"/>
        <n v="1550"/>
        <n v="2550"/>
        <n v="520"/>
        <n v="1580"/>
        <n v="2620"/>
        <n v="530"/>
        <n v="1520"/>
        <n v="2480"/>
        <n v="510"/>
        <n v="1650"/>
        <n v="2700"/>
        <n v="560"/>
        <n v="1700"/>
        <n v="2800"/>
        <n v="590"/>
        <n v="1750"/>
        <n v="2900"/>
        <n v="610"/>
      </sharedItems>
    </cacheField>
    <cacheField name="Expenses" numFmtId="165">
      <sharedItems containsSemiMixedTypes="0" containsString="0" containsNumber="1" containsInteger="1" minValue="300" maxValue="1750" count="24">
        <n v="900"/>
        <n v="1500"/>
        <n v="300"/>
        <n v="950"/>
        <n v="1600"/>
        <n v="320"/>
        <n v="920"/>
        <n v="1550"/>
        <n v="310"/>
        <n v="930"/>
        <n v="1580"/>
        <n v="315"/>
        <n v="910"/>
        <n v="1520"/>
        <n v="305"/>
        <n v="980"/>
        <n v="1650"/>
        <n v="330"/>
        <n v="1000"/>
        <n v="1700"/>
        <n v="350"/>
        <n v="1040"/>
        <n v="1750"/>
        <n v="365"/>
      </sharedItems>
    </cacheField>
    <cacheField name="Profit" numFmtId="165">
      <sharedItems containsSemiMixedTypes="0" containsString="0" containsNumber="1" containsInteger="1" minValue="200" maxValue="1150" count="20">
        <n v="600"/>
        <n v="1000"/>
        <n v="200"/>
        <n v="650"/>
        <n v="230"/>
        <n v="630"/>
        <n v="210"/>
        <n v="1040"/>
        <n v="215"/>
        <n v="610"/>
        <n v="960"/>
        <n v="205"/>
        <n v="670"/>
        <n v="1050"/>
        <n v="700"/>
        <n v="1100"/>
        <n v="240"/>
        <n v="710"/>
        <n v="1150"/>
        <n v="245"/>
      </sharedItems>
    </cacheField>
  </cacheFields>
  <extLst>
    <ext xmlns:x14="http://schemas.microsoft.com/office/spreadsheetml/2009/9/main" uri="{725AE2AE-9491-48be-B2B4-4EB974FC3084}">
      <x14:pivotCacheDefinition pivotCacheId="720805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r>
  <r>
    <x v="0"/>
    <x v="0"/>
    <x v="1"/>
    <x v="1"/>
    <x v="1"/>
    <x v="1"/>
  </r>
  <r>
    <x v="0"/>
    <x v="1"/>
    <x v="2"/>
    <x v="2"/>
    <x v="2"/>
    <x v="2"/>
  </r>
  <r>
    <x v="1"/>
    <x v="0"/>
    <x v="0"/>
    <x v="3"/>
    <x v="3"/>
    <x v="3"/>
  </r>
  <r>
    <x v="1"/>
    <x v="0"/>
    <x v="1"/>
    <x v="4"/>
    <x v="4"/>
    <x v="1"/>
  </r>
  <r>
    <x v="1"/>
    <x v="1"/>
    <x v="2"/>
    <x v="5"/>
    <x v="5"/>
    <x v="4"/>
  </r>
  <r>
    <x v="2"/>
    <x v="0"/>
    <x v="0"/>
    <x v="6"/>
    <x v="6"/>
    <x v="5"/>
  </r>
  <r>
    <x v="2"/>
    <x v="0"/>
    <x v="1"/>
    <x v="7"/>
    <x v="7"/>
    <x v="1"/>
  </r>
  <r>
    <x v="2"/>
    <x v="1"/>
    <x v="2"/>
    <x v="8"/>
    <x v="8"/>
    <x v="6"/>
  </r>
  <r>
    <x v="3"/>
    <x v="0"/>
    <x v="0"/>
    <x v="9"/>
    <x v="9"/>
    <x v="3"/>
  </r>
  <r>
    <x v="3"/>
    <x v="0"/>
    <x v="1"/>
    <x v="10"/>
    <x v="10"/>
    <x v="7"/>
  </r>
  <r>
    <x v="3"/>
    <x v="1"/>
    <x v="2"/>
    <x v="11"/>
    <x v="11"/>
    <x v="8"/>
  </r>
  <r>
    <x v="4"/>
    <x v="0"/>
    <x v="0"/>
    <x v="12"/>
    <x v="12"/>
    <x v="9"/>
  </r>
  <r>
    <x v="4"/>
    <x v="0"/>
    <x v="1"/>
    <x v="13"/>
    <x v="13"/>
    <x v="10"/>
  </r>
  <r>
    <x v="4"/>
    <x v="1"/>
    <x v="2"/>
    <x v="14"/>
    <x v="14"/>
    <x v="11"/>
  </r>
  <r>
    <x v="5"/>
    <x v="0"/>
    <x v="0"/>
    <x v="15"/>
    <x v="15"/>
    <x v="12"/>
  </r>
  <r>
    <x v="5"/>
    <x v="0"/>
    <x v="1"/>
    <x v="16"/>
    <x v="16"/>
    <x v="13"/>
  </r>
  <r>
    <x v="5"/>
    <x v="1"/>
    <x v="2"/>
    <x v="17"/>
    <x v="17"/>
    <x v="4"/>
  </r>
  <r>
    <x v="6"/>
    <x v="0"/>
    <x v="0"/>
    <x v="18"/>
    <x v="18"/>
    <x v="14"/>
  </r>
  <r>
    <x v="6"/>
    <x v="0"/>
    <x v="1"/>
    <x v="19"/>
    <x v="19"/>
    <x v="15"/>
  </r>
  <r>
    <x v="6"/>
    <x v="1"/>
    <x v="2"/>
    <x v="20"/>
    <x v="20"/>
    <x v="16"/>
  </r>
  <r>
    <x v="7"/>
    <x v="0"/>
    <x v="0"/>
    <x v="21"/>
    <x v="21"/>
    <x v="17"/>
  </r>
  <r>
    <x v="7"/>
    <x v="0"/>
    <x v="1"/>
    <x v="22"/>
    <x v="22"/>
    <x v="18"/>
  </r>
  <r>
    <x v="7"/>
    <x v="1"/>
    <x v="2"/>
    <x v="23"/>
    <x v="2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AECCA-66B6-423E-A19D-67FBD9C6B6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Category">
  <location ref="A2:C21" firstHeaderRow="0" firstDataRow="1" firstDataCol="1"/>
  <pivotFields count="6">
    <pivotField axis="axisRow" numFmtId="14" showAll="0">
      <items count="9">
        <item x="0"/>
        <item x="1"/>
        <item x="2"/>
        <item x="3"/>
        <item x="4"/>
        <item x="5"/>
        <item x="6"/>
        <item x="7"/>
        <item t="default"/>
      </items>
    </pivotField>
    <pivotField axis="axisRow" showAll="0">
      <items count="3">
        <item x="0"/>
        <item x="1"/>
        <item t="default"/>
      </items>
    </pivotField>
    <pivotField showAll="0">
      <items count="4">
        <item x="1"/>
        <item x="0"/>
        <item x="2"/>
        <item t="default"/>
      </items>
    </pivotField>
    <pivotField dataField="1" numFmtId="165" showAll="0">
      <items count="25">
        <item x="2"/>
        <item x="14"/>
        <item x="8"/>
        <item x="11"/>
        <item x="5"/>
        <item x="17"/>
        <item x="20"/>
        <item x="23"/>
        <item x="0"/>
        <item x="12"/>
        <item x="6"/>
        <item x="9"/>
        <item x="3"/>
        <item x="15"/>
        <item x="18"/>
        <item x="21"/>
        <item x="13"/>
        <item x="1"/>
        <item x="7"/>
        <item x="4"/>
        <item x="10"/>
        <item x="16"/>
        <item x="19"/>
        <item x="22"/>
        <item t="default"/>
      </items>
    </pivotField>
    <pivotField dataField="1" numFmtId="165" showAll="0">
      <items count="25">
        <item x="2"/>
        <item x="14"/>
        <item x="8"/>
        <item x="11"/>
        <item x="5"/>
        <item x="17"/>
        <item x="20"/>
        <item x="23"/>
        <item x="0"/>
        <item x="12"/>
        <item x="6"/>
        <item x="9"/>
        <item x="3"/>
        <item x="15"/>
        <item x="18"/>
        <item x="21"/>
        <item x="1"/>
        <item x="13"/>
        <item x="7"/>
        <item x="10"/>
        <item x="4"/>
        <item x="16"/>
        <item x="19"/>
        <item x="22"/>
        <item t="default"/>
      </items>
    </pivotField>
    <pivotField numFmtId="165" showAll="0">
      <items count="21">
        <item x="2"/>
        <item x="11"/>
        <item x="6"/>
        <item x="8"/>
        <item x="4"/>
        <item x="16"/>
        <item x="19"/>
        <item x="0"/>
        <item x="9"/>
        <item x="5"/>
        <item x="3"/>
        <item x="12"/>
        <item x="14"/>
        <item x="17"/>
        <item x="10"/>
        <item x="1"/>
        <item x="7"/>
        <item x="13"/>
        <item x="15"/>
        <item x="18"/>
        <item t="default"/>
      </items>
    </pivotField>
  </pivotFields>
  <rowFields count="2">
    <field x="1"/>
    <field x="0"/>
  </rowFields>
  <rowItems count="19">
    <i>
      <x/>
    </i>
    <i r="1">
      <x/>
    </i>
    <i r="1">
      <x v="1"/>
    </i>
    <i r="1">
      <x v="2"/>
    </i>
    <i r="1">
      <x v="3"/>
    </i>
    <i r="1">
      <x v="4"/>
    </i>
    <i r="1">
      <x v="5"/>
    </i>
    <i r="1">
      <x v="6"/>
    </i>
    <i r="1">
      <x v="7"/>
    </i>
    <i>
      <x v="1"/>
    </i>
    <i r="1">
      <x/>
    </i>
    <i r="1">
      <x v="1"/>
    </i>
    <i r="1">
      <x v="2"/>
    </i>
    <i r="1">
      <x v="3"/>
    </i>
    <i r="1">
      <x v="4"/>
    </i>
    <i r="1">
      <x v="5"/>
    </i>
    <i r="1">
      <x v="6"/>
    </i>
    <i r="1">
      <x v="7"/>
    </i>
    <i t="grand">
      <x/>
    </i>
  </rowItems>
  <colFields count="1">
    <field x="-2"/>
  </colFields>
  <colItems count="2">
    <i>
      <x/>
    </i>
    <i i="1">
      <x v="1"/>
    </i>
  </colItems>
  <dataFields count="2">
    <dataField name="Total Revenue" fld="3" baseField="1" baseItem="0"/>
    <dataField name="Total Expenses" fld="4" baseField="1" baseItem="0"/>
  </dataFields>
  <formats count="1">
    <format dxfId="0">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4FE70-A035-49B3-9D29-87218D85C2A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A34:B40" firstHeaderRow="1" firstDataRow="1" firstDataCol="1"/>
  <pivotFields count="6">
    <pivotField numFmtId="166" showAll="0">
      <items count="9">
        <item x="0"/>
        <item x="1"/>
        <item x="2"/>
        <item x="3"/>
        <item x="4"/>
        <item x="5"/>
        <item x="6"/>
        <item x="7"/>
        <item t="default"/>
      </items>
    </pivotField>
    <pivotField axis="axisRow" showAll="0">
      <items count="3">
        <item x="1"/>
        <item x="0"/>
        <item t="default"/>
      </items>
    </pivotField>
    <pivotField axis="axisRow" showAll="0">
      <items count="4">
        <item x="1"/>
        <item x="0"/>
        <item x="2"/>
        <item t="default"/>
      </items>
    </pivotField>
    <pivotField numFmtId="165" showAll="0"/>
    <pivotField numFmtId="165" showAll="0"/>
    <pivotField dataField="1" numFmtId="165" showAll="0"/>
  </pivotFields>
  <rowFields count="2">
    <field x="1"/>
    <field x="2"/>
  </rowFields>
  <rowItems count="6">
    <i>
      <x/>
    </i>
    <i r="1">
      <x v="2"/>
    </i>
    <i>
      <x v="1"/>
    </i>
    <i r="1">
      <x/>
    </i>
    <i r="1">
      <x v="1"/>
    </i>
    <i t="grand">
      <x/>
    </i>
  </rowItems>
  <colItems count="1">
    <i/>
  </colItems>
  <dataFields count="1">
    <dataField name="Sum of Profit" fld="5" baseField="0" baseItem="0"/>
  </dataFields>
  <formats count="3">
    <format dxfId="3">
      <pivotArea outline="0" collapsedLevelsAreSubtotals="1" fieldPosition="0"/>
    </format>
    <format dxfId="2">
      <pivotArea dataOnly="0" fieldPosition="0">
        <references count="1">
          <reference field="2" count="1">
            <x v="2"/>
          </reference>
        </references>
      </pivotArea>
    </format>
    <format dxfId="1">
      <pivotArea dataOnly="0" fieldPosition="0">
        <references count="1">
          <reference field="2"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BF1279-74B2-4F29-88A8-6755DA5B164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B20:AC30" firstHeaderRow="1" firstDataRow="1" firstDataCol="1"/>
  <pivotFields count="6">
    <pivotField axis="axisRow" numFmtId="14" showAll="0">
      <items count="9">
        <item x="0"/>
        <item x="1"/>
        <item x="2"/>
        <item x="3"/>
        <item x="4"/>
        <item x="5"/>
        <item x="6"/>
        <item x="7"/>
        <item t="default"/>
      </items>
    </pivotField>
    <pivotField axis="axisRow" showAll="0">
      <items count="3">
        <item x="1"/>
        <item h="1" x="0"/>
        <item t="default"/>
      </items>
    </pivotField>
    <pivotField showAll="0"/>
    <pivotField dataField="1" numFmtId="165" showAll="0"/>
    <pivotField numFmtId="165" showAll="0"/>
    <pivotField numFmtId="165" showAll="0"/>
  </pivotFields>
  <rowFields count="2">
    <field x="1"/>
    <field x="0"/>
  </rowFields>
  <rowItems count="10">
    <i>
      <x/>
    </i>
    <i r="1">
      <x/>
    </i>
    <i r="1">
      <x v="1"/>
    </i>
    <i r="1">
      <x v="2"/>
    </i>
    <i r="1">
      <x v="3"/>
    </i>
    <i r="1">
      <x v="4"/>
    </i>
    <i r="1">
      <x v="5"/>
    </i>
    <i r="1">
      <x v="6"/>
    </i>
    <i r="1">
      <x v="7"/>
    </i>
    <i t="grand">
      <x/>
    </i>
  </rowItems>
  <colItems count="1">
    <i/>
  </colItems>
  <dataFields count="1">
    <dataField name="Sum of Revenue" fld="3" baseField="0" baseItem="0"/>
  </dataFields>
  <chartFormats count="3">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C6E89-DCBA-4DF2-912E-280B7B22E2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B2:AC12" firstHeaderRow="1" firstDataRow="1" firstDataCol="1"/>
  <pivotFields count="6">
    <pivotField axis="axisRow" numFmtId="14" showAll="0">
      <items count="9">
        <item x="0"/>
        <item x="1"/>
        <item x="2"/>
        <item x="3"/>
        <item x="4"/>
        <item x="5"/>
        <item x="6"/>
        <item x="7"/>
        <item t="default"/>
      </items>
    </pivotField>
    <pivotField axis="axisRow" showAll="0">
      <items count="3">
        <item h="1" x="1"/>
        <item x="0"/>
        <item t="default"/>
      </items>
    </pivotField>
    <pivotField showAll="0"/>
    <pivotField dataField="1" numFmtId="165" showAll="0"/>
    <pivotField numFmtId="165" showAll="0"/>
    <pivotField numFmtId="165" showAll="0"/>
  </pivotFields>
  <rowFields count="2">
    <field x="1"/>
    <field x="0"/>
  </rowFields>
  <rowItems count="10">
    <i>
      <x v="1"/>
    </i>
    <i r="1">
      <x/>
    </i>
    <i r="1">
      <x v="1"/>
    </i>
    <i r="1">
      <x v="2"/>
    </i>
    <i r="1">
      <x v="3"/>
    </i>
    <i r="1">
      <x v="4"/>
    </i>
    <i r="1">
      <x v="5"/>
    </i>
    <i r="1">
      <x v="6"/>
    </i>
    <i r="1">
      <x v="7"/>
    </i>
    <i t="grand">
      <x/>
    </i>
  </rowItems>
  <colItems count="1">
    <i/>
  </colItems>
  <dataFields count="1">
    <dataField name="Sum of Revenue" fld="3" baseField="0" baseItem="0"/>
  </dataFields>
  <chartFormats count="2">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41AF2D-0130-438F-973D-7750C3D450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A25:B31" firstHeaderRow="1" firstDataRow="1" firstDataCol="1"/>
  <pivotFields count="6">
    <pivotField numFmtId="166" showAll="0">
      <items count="9">
        <item x="0"/>
        <item x="1"/>
        <item x="2"/>
        <item x="3"/>
        <item x="4"/>
        <item x="5"/>
        <item x="6"/>
        <item x="7"/>
        <item t="default"/>
      </items>
    </pivotField>
    <pivotField axis="axisRow" showAll="0">
      <items count="3">
        <item x="1"/>
        <item x="0"/>
        <item t="default"/>
      </items>
    </pivotField>
    <pivotField axis="axisRow" showAll="0">
      <items count="4">
        <item x="1"/>
        <item x="0"/>
        <item x="2"/>
        <item t="default"/>
      </items>
    </pivotField>
    <pivotField dataField="1" numFmtId="165" showAll="0"/>
    <pivotField numFmtId="165" showAll="0"/>
    <pivotField numFmtId="165" showAll="0"/>
  </pivotFields>
  <rowFields count="2">
    <field x="1"/>
    <field x="2"/>
  </rowFields>
  <rowItems count="6">
    <i>
      <x/>
    </i>
    <i r="1">
      <x v="2"/>
    </i>
    <i>
      <x v="1"/>
    </i>
    <i r="1">
      <x/>
    </i>
    <i r="1">
      <x v="1"/>
    </i>
    <i t="grand">
      <x/>
    </i>
  </rowItems>
  <colItems count="1">
    <i/>
  </colItems>
  <dataFields count="1">
    <dataField name="Total Revenue" fld="3" baseField="1" baseItem="0" numFmtId="165"/>
  </dataFields>
  <formats count="3">
    <format dxfId="6">
      <pivotArea outline="0" collapsedLevelsAreSubtotals="1" fieldPosition="0"/>
    </format>
    <format dxfId="5">
      <pivotArea dataOnly="0" fieldPosition="0">
        <references count="1">
          <reference field="2" count="1">
            <x v="2"/>
          </reference>
        </references>
      </pivotArea>
    </format>
    <format dxfId="4">
      <pivotArea dataOnly="0" fieldPosition="0">
        <references count="1">
          <reference field="2" count="1">
            <x v="0"/>
          </reference>
        </references>
      </pivotArea>
    </format>
  </formats>
  <chartFormats count="8">
    <chartFormat chart="6" format="24" series="1">
      <pivotArea type="data" outline="0" fieldPosition="0">
        <references count="1">
          <reference field="4294967294" count="1" selected="0">
            <x v="0"/>
          </reference>
        </references>
      </pivotArea>
    </chartFormat>
    <chartFormat chart="6" format="25">
      <pivotArea type="data" outline="0" fieldPosition="0">
        <references count="3">
          <reference field="4294967294" count="1" selected="0">
            <x v="0"/>
          </reference>
          <reference field="1" count="1" selected="0">
            <x v="0"/>
          </reference>
          <reference field="2" count="1" selected="0">
            <x v="2"/>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1"/>
          </reference>
          <reference field="2" count="1" selected="0">
            <x v="1"/>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3">
          <reference field="4294967294" count="1" selected="0">
            <x v="0"/>
          </reference>
          <reference field="1" count="1" selected="0">
            <x v="0"/>
          </reference>
          <reference field="2" count="1" selected="0">
            <x v="2"/>
          </reference>
        </references>
      </pivotArea>
    </chartFormat>
    <chartFormat chart="8" format="34">
      <pivotArea type="data" outline="0" fieldPosition="0">
        <references count="3">
          <reference field="4294967294" count="1" selected="0">
            <x v="0"/>
          </reference>
          <reference field="1" count="1" selected="0">
            <x v="1"/>
          </reference>
          <reference field="2" count="1" selected="0">
            <x v="0"/>
          </reference>
        </references>
      </pivotArea>
    </chartFormat>
    <chartFormat chart="8" format="3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F80C0C-0C95-445C-936D-F3F915B40B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2:Z6" firstHeaderRow="1" firstDataRow="2" firstDataCol="1"/>
  <pivotFields count="6">
    <pivotField axis="axisCol" numFmtId="14" showAll="0">
      <items count="9">
        <item x="0"/>
        <item x="1"/>
        <item x="2"/>
        <item x="3"/>
        <item x="4"/>
        <item x="5"/>
        <item x="6"/>
        <item x="7"/>
        <item t="default"/>
      </items>
    </pivotField>
    <pivotField axis="axisRow" showAll="0">
      <items count="3">
        <item x="0"/>
        <item x="1"/>
        <item t="default"/>
      </items>
    </pivotField>
    <pivotField showAll="0">
      <items count="4">
        <item x="1"/>
        <item x="0"/>
        <item x="2"/>
        <item t="default"/>
      </items>
    </pivotField>
    <pivotField numFmtId="165" showAll="0"/>
    <pivotField numFmtId="165" showAll="0"/>
    <pivotField dataField="1" numFmtId="165" showAll="0"/>
  </pivotFields>
  <rowFields count="1">
    <field x="1"/>
  </rowFields>
  <rowItems count="3">
    <i>
      <x/>
    </i>
    <i>
      <x v="1"/>
    </i>
    <i t="grand">
      <x/>
    </i>
  </rowItems>
  <colFields count="1">
    <field x="0"/>
  </colFields>
  <colItems count="9">
    <i>
      <x/>
    </i>
    <i>
      <x v="1"/>
    </i>
    <i>
      <x v="2"/>
    </i>
    <i>
      <x v="3"/>
    </i>
    <i>
      <x v="4"/>
    </i>
    <i>
      <x v="5"/>
    </i>
    <i>
      <x v="6"/>
    </i>
    <i>
      <x v="7"/>
    </i>
    <i t="grand">
      <x/>
    </i>
  </colItems>
  <dataFields count="1">
    <dataField name="Average of Profit" fld="5" subtotal="average" baseField="1" baseItem="0" numFmtId="165"/>
  </dataFields>
  <formats count="1">
    <format dxfId="7">
      <pivotArea outline="0" collapsedLevelsAreSubtotals="1" fieldPosition="0"/>
    </format>
  </formats>
  <chartFormats count="18">
    <chartFormat chart="2" format="16" series="1">
      <pivotArea type="data" outline="0" fieldPosition="0">
        <references count="2">
          <reference field="4294967294" count="1" selected="0">
            <x v="0"/>
          </reference>
          <reference field="0" count="1" selected="0">
            <x v="0"/>
          </reference>
        </references>
      </pivotArea>
    </chartFormat>
    <chartFormat chart="2" format="17" series="1">
      <pivotArea type="data" outline="0" fieldPosition="0">
        <references count="2">
          <reference field="4294967294" count="1" selected="0">
            <x v="0"/>
          </reference>
          <reference field="0" count="1" selected="0">
            <x v="1"/>
          </reference>
        </references>
      </pivotArea>
    </chartFormat>
    <chartFormat chart="2" format="18" series="1">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2">
          <reference field="4294967294" count="1" selected="0">
            <x v="0"/>
          </reference>
          <reference field="0" count="1" selected="0">
            <x v="3"/>
          </reference>
        </references>
      </pivotArea>
    </chartFormat>
    <chartFormat chart="2" format="20" series="1">
      <pivotArea type="data" outline="0" fieldPosition="0">
        <references count="2">
          <reference field="4294967294" count="1" selected="0">
            <x v="0"/>
          </reference>
          <reference field="0" count="1" selected="0">
            <x v="4"/>
          </reference>
        </references>
      </pivotArea>
    </chartFormat>
    <chartFormat chart="2" format="21" series="1">
      <pivotArea type="data" outline="0" fieldPosition="0">
        <references count="2">
          <reference field="4294967294" count="1" selected="0">
            <x v="0"/>
          </reference>
          <reference field="0" count="1" selected="0">
            <x v="5"/>
          </reference>
        </references>
      </pivotArea>
    </chartFormat>
    <chartFormat chart="2" format="22" series="1">
      <pivotArea type="data" outline="0" fieldPosition="0">
        <references count="2">
          <reference field="4294967294" count="1" selected="0">
            <x v="0"/>
          </reference>
          <reference field="0" count="1" selected="0">
            <x v="6"/>
          </reference>
        </references>
      </pivotArea>
    </chartFormat>
    <chartFormat chart="2" format="23" series="1">
      <pivotArea type="data" outline="0" fieldPosition="0">
        <references count="2">
          <reference field="4294967294" count="1" selected="0">
            <x v="0"/>
          </reference>
          <reference field="0" count="1" selected="0">
            <x v="7"/>
          </reference>
        </references>
      </pivotArea>
    </chartFormat>
    <chartFormat chart="4" format="32" series="1">
      <pivotArea type="data" outline="0" fieldPosition="0">
        <references count="2">
          <reference field="4294967294" count="1" selected="0">
            <x v="0"/>
          </reference>
          <reference field="0" count="1" selected="0">
            <x v="0"/>
          </reference>
        </references>
      </pivotArea>
    </chartFormat>
    <chartFormat chart="4" format="33" series="1">
      <pivotArea type="data" outline="0" fieldPosition="0">
        <references count="2">
          <reference field="4294967294" count="1" selected="0">
            <x v="0"/>
          </reference>
          <reference field="0" count="1" selected="0">
            <x v="1"/>
          </reference>
        </references>
      </pivotArea>
    </chartFormat>
    <chartFormat chart="4" format="34" series="1">
      <pivotArea type="data" outline="0" fieldPosition="0">
        <references count="2">
          <reference field="4294967294" count="1" selected="0">
            <x v="0"/>
          </reference>
          <reference field="0" count="1" selected="0">
            <x v="2"/>
          </reference>
        </references>
      </pivotArea>
    </chartFormat>
    <chartFormat chart="4" format="35" series="1">
      <pivotArea type="data" outline="0" fieldPosition="0">
        <references count="2">
          <reference field="4294967294" count="1" selected="0">
            <x v="0"/>
          </reference>
          <reference field="0" count="1" selected="0">
            <x v="3"/>
          </reference>
        </references>
      </pivotArea>
    </chartFormat>
    <chartFormat chart="4" format="36" series="1">
      <pivotArea type="data" outline="0" fieldPosition="0">
        <references count="2">
          <reference field="4294967294" count="1" selected="0">
            <x v="0"/>
          </reference>
          <reference field="0" count="1" selected="0">
            <x v="4"/>
          </reference>
        </references>
      </pivotArea>
    </chartFormat>
    <chartFormat chart="4" format="37" series="1">
      <pivotArea type="data" outline="0" fieldPosition="0">
        <references count="2">
          <reference field="4294967294" count="1" selected="0">
            <x v="0"/>
          </reference>
          <reference field="0" count="1" selected="0">
            <x v="5"/>
          </reference>
        </references>
      </pivotArea>
    </chartFormat>
    <chartFormat chart="4" format="38" series="1">
      <pivotArea type="data" outline="0" fieldPosition="0">
        <references count="2">
          <reference field="4294967294" count="1" selected="0">
            <x v="0"/>
          </reference>
          <reference field="0" count="1" selected="0">
            <x v="6"/>
          </reference>
        </references>
      </pivotArea>
    </chartFormat>
    <chartFormat chart="4" format="39" series="1">
      <pivotArea type="data" outline="0" fieldPosition="0">
        <references count="2">
          <reference field="4294967294" count="1" selected="0">
            <x v="0"/>
          </reference>
          <reference field="0" count="1" selected="0">
            <x v="7"/>
          </reference>
        </references>
      </pivotArea>
    </chartFormat>
    <chartFormat chart="2" format="24" series="1">
      <pivotArea type="data" outline="0" fieldPosition="0">
        <references count="1">
          <reference field="4294967294" count="1" selected="0">
            <x v="0"/>
          </reference>
        </references>
      </pivotArea>
    </chartFormat>
    <chartFormat chart="4"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9A2460-0A83-49F2-8DB2-217AC307831C}" autoFormatId="16" applyNumberFormats="0" applyBorderFormats="0" applyFontFormats="0" applyPatternFormats="0" applyAlignmentFormats="0" applyWidthHeightFormats="0">
  <queryTableRefresh nextId="8" unboundColumnsRight="1">
    <queryTableFields count="6">
      <queryTableField id="1" name="Date" tableColumnId="1"/>
      <queryTableField id="2" name="Product Category" tableColumnId="2"/>
      <queryTableField id="3" name="Product Name" tableColumnId="3"/>
      <queryTableField id="4" name="Revenue" tableColumnId="4"/>
      <queryTableField id="5" name="Expenses" tableColumnId="5"/>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7827D89-0DCD-4972-A669-23E4B0BB3993}" sourceName="Date">
  <pivotTables>
    <pivotTable tabId="8" name="PivotTable1"/>
    <pivotTable tabId="8" name="PivotTable3"/>
    <pivotTable tabId="8" name="PivotTable4"/>
    <pivotTable tabId="8" name="PivotTable9"/>
    <pivotTable tabId="8" name="PivotTable6"/>
    <pivotTable tabId="8" name="PivotTable8"/>
  </pivotTables>
  <data>
    <tabular pivotCacheId="720805700">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828D454-1633-48E1-B84B-796B270D55C2}" sourceName="Product Category">
  <pivotTables>
    <pivotTable tabId="8" name="PivotTable1"/>
    <pivotTable tabId="8" name="PivotTable3"/>
    <pivotTable tabId="8" name="PivotTable4"/>
    <pivotTable tabId="8" name="PivotTable9"/>
  </pivotTables>
  <data>
    <tabular pivotCacheId="7208057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284EFC6-7059-49C5-A117-B4556A68EEED}" sourceName="Product Name">
  <pivotTables>
    <pivotTable tabId="8" name="PivotTable1"/>
    <pivotTable tabId="8" name="PivotTable3"/>
    <pivotTable tabId="8" name="PivotTable4"/>
    <pivotTable tabId="8" name="PivotTable9"/>
  </pivotTables>
  <data>
    <tabular pivotCacheId="72080570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5D46C5EB-A7BC-4164-B25C-B09EB806144A}" cache="Slicer_Date" caption="Date" style="SlicerStyleLight3" rowHeight="234950"/>
  <slicer name="Product Category" xr10:uid="{E72C1597-8D41-42D5-BA4C-10CDCABB9682}" cache="Slicer_Product_Category" caption="Product Category" style="SlicerStyleLight3" rowHeight="234950"/>
  <slicer name="Product Name" xr10:uid="{2709113F-7A08-4ACF-8D39-29B48FCCC2E1}" cache="Slicer_Product_Name" caption="Product Name"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16C90-7E5E-4464-B6B4-A453BCF83FF8}" name="assignmenat_2_data" displayName="assignmenat_2_data" ref="A1:F25" tableType="queryTable" totalsRowShown="0">
  <autoFilter ref="A1:F25" xr:uid="{4D416C90-7E5E-4464-B6B4-A453BCF83FF8}"/>
  <tableColumns count="6">
    <tableColumn id="1" xr3:uid="{5247A8B9-3E5A-4DAD-A08F-DF822794BD2B}" uniqueName="1" name="Date" queryTableFieldId="1" dataDxfId="13"/>
    <tableColumn id="2" xr3:uid="{376D974A-39DC-4F1B-86A8-148577B22F03}" uniqueName="2" name="Product Category" queryTableFieldId="2" dataDxfId="12"/>
    <tableColumn id="3" xr3:uid="{1961E62E-26AB-4FDD-A956-95BF86B8BAAF}" uniqueName="3" name="Product Name" queryTableFieldId="3" dataDxfId="11"/>
    <tableColumn id="4" xr3:uid="{009FD345-4BAC-47EB-B48F-1071382ABE71}" uniqueName="4" name="Revenue" queryTableFieldId="4" dataDxfId="10"/>
    <tableColumn id="5" xr3:uid="{89135847-2DE0-4ED8-98C1-ED586BBB133A}" uniqueName="5" name="Expenses" queryTableFieldId="5" dataDxfId="9"/>
    <tableColumn id="7" xr3:uid="{38CB0F33-5D5C-446F-9A84-CA0735A0AB6C}" uniqueName="7" name="Profit" queryTableFieldId="7" dataDxfId="8" dataCellStyle="Good">
      <calculatedColumnFormula>assignmenat_2_data[[#This Row],[Revenue]]-assignmenat_2_data[[#This Row],[Expenses]]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A151D-C521-46A2-9C8C-7A3EBBD9C868}">
  <sheetPr>
    <pageSetUpPr autoPageBreaks="0"/>
  </sheetPr>
  <dimension ref="A1:Y44"/>
  <sheetViews>
    <sheetView showGridLines="0" zoomScale="70" zoomScaleNormal="70" workbookViewId="0">
      <selection sqref="A1:Y1"/>
    </sheetView>
  </sheetViews>
  <sheetFormatPr defaultRowHeight="14.4" x14ac:dyDescent="0.3"/>
  <cols>
    <col min="13" max="13" width="8.5546875" bestFit="1" customWidth="1"/>
    <col min="14" max="14" width="20" bestFit="1" customWidth="1"/>
    <col min="18" max="18" width="8.88671875" customWidth="1"/>
    <col min="25" max="25" width="9.33203125" customWidth="1"/>
  </cols>
  <sheetData>
    <row r="1" spans="1:25" ht="41.4" customHeight="1" x14ac:dyDescent="0.3">
      <c r="A1" s="18" t="s">
        <v>21</v>
      </c>
      <c r="B1" s="18"/>
      <c r="C1" s="18"/>
      <c r="D1" s="18"/>
      <c r="E1" s="18"/>
      <c r="F1" s="18"/>
      <c r="G1" s="18"/>
      <c r="H1" s="18"/>
      <c r="I1" s="18"/>
      <c r="J1" s="18"/>
      <c r="K1" s="18"/>
      <c r="L1" s="18"/>
      <c r="M1" s="18"/>
      <c r="N1" s="18"/>
      <c r="O1" s="18"/>
      <c r="P1" s="18"/>
      <c r="Q1" s="18"/>
      <c r="R1" s="18"/>
      <c r="S1" s="18"/>
      <c r="T1" s="18"/>
      <c r="U1" s="18"/>
      <c r="V1" s="18"/>
      <c r="W1" s="18"/>
      <c r="X1" s="18"/>
      <c r="Y1" s="18"/>
    </row>
    <row r="2" spans="1:25" x14ac:dyDescent="0.3">
      <c r="A2" s="13"/>
      <c r="B2" s="13"/>
      <c r="C2" s="13"/>
      <c r="D2" s="13"/>
      <c r="E2" s="13"/>
      <c r="F2" s="13"/>
      <c r="G2" s="13"/>
      <c r="H2" s="13"/>
      <c r="I2" s="13"/>
      <c r="J2" s="13"/>
      <c r="K2" s="13"/>
      <c r="L2" s="13"/>
      <c r="M2" s="13"/>
      <c r="N2" s="13"/>
      <c r="O2" s="13"/>
      <c r="P2" s="13"/>
      <c r="Q2" s="14"/>
      <c r="R2" s="14"/>
      <c r="S2" s="13"/>
      <c r="T2" s="13"/>
      <c r="U2" s="13"/>
      <c r="V2" s="13"/>
      <c r="W2" s="13"/>
      <c r="X2" s="13"/>
      <c r="Y2" s="13"/>
    </row>
    <row r="3" spans="1:25" x14ac:dyDescent="0.3">
      <c r="A3" s="13"/>
      <c r="B3" s="13"/>
      <c r="C3" s="13"/>
      <c r="D3" s="13"/>
      <c r="E3" s="13"/>
      <c r="F3" s="13"/>
      <c r="G3" s="13"/>
      <c r="H3" s="13"/>
      <c r="I3" s="13"/>
      <c r="J3" s="13"/>
      <c r="K3" s="13"/>
      <c r="L3" s="13"/>
      <c r="M3" s="13"/>
      <c r="N3" s="13"/>
      <c r="O3" s="13"/>
      <c r="P3" s="13"/>
      <c r="Q3" s="14"/>
      <c r="R3" s="14"/>
      <c r="S3" s="13"/>
      <c r="T3" s="13"/>
      <c r="U3" s="13"/>
      <c r="V3" s="13"/>
      <c r="W3" s="13"/>
      <c r="X3" s="13"/>
      <c r="Y3" s="13"/>
    </row>
    <row r="4" spans="1:25" ht="18" x14ac:dyDescent="0.3">
      <c r="A4" s="13"/>
      <c r="B4" s="13"/>
      <c r="C4" s="13"/>
      <c r="D4" s="13"/>
      <c r="E4" s="13"/>
      <c r="F4" s="13"/>
      <c r="G4" s="13"/>
      <c r="H4" s="13"/>
      <c r="I4" s="13"/>
      <c r="J4" s="13"/>
      <c r="K4" s="13"/>
      <c r="L4" s="13"/>
      <c r="M4" s="13"/>
      <c r="N4" s="13"/>
      <c r="O4" s="15"/>
      <c r="P4" s="14"/>
      <c r="Q4" s="14"/>
      <c r="R4" s="14"/>
      <c r="S4" s="13"/>
      <c r="T4" s="13"/>
      <c r="U4" s="13"/>
      <c r="V4" s="13"/>
      <c r="W4" s="13"/>
      <c r="X4" s="13"/>
      <c r="Y4" s="13"/>
    </row>
    <row r="5" spans="1:25" ht="25.8" x14ac:dyDescent="0.5">
      <c r="A5" s="13"/>
      <c r="B5" s="13"/>
      <c r="C5" s="13"/>
      <c r="D5" s="13"/>
      <c r="E5" s="13"/>
      <c r="F5" s="13"/>
      <c r="G5" s="13"/>
      <c r="H5" s="13"/>
      <c r="I5" s="13"/>
      <c r="J5" s="13"/>
      <c r="K5" s="13"/>
      <c r="L5" s="13"/>
      <c r="M5" s="16"/>
      <c r="N5" s="17"/>
      <c r="O5" s="15"/>
      <c r="P5" s="14"/>
      <c r="Q5" s="14"/>
      <c r="R5" s="14"/>
      <c r="S5" s="13"/>
      <c r="T5" s="13"/>
      <c r="U5" s="13"/>
      <c r="V5" s="13"/>
      <c r="W5" s="13"/>
      <c r="X5" s="13"/>
      <c r="Y5" s="13"/>
    </row>
    <row r="6" spans="1:25" x14ac:dyDescent="0.3">
      <c r="A6" s="13"/>
      <c r="B6" s="13"/>
      <c r="C6" s="13"/>
      <c r="D6" s="13"/>
      <c r="E6" s="13"/>
      <c r="F6" s="13"/>
      <c r="G6" s="13"/>
      <c r="H6" s="13"/>
      <c r="I6" s="13"/>
      <c r="J6" s="13"/>
      <c r="K6" s="13"/>
      <c r="L6" s="13"/>
      <c r="M6" s="13"/>
      <c r="N6" s="13"/>
      <c r="O6" s="14"/>
      <c r="P6" s="14"/>
      <c r="Q6" s="14"/>
      <c r="R6" s="14"/>
      <c r="S6" s="13"/>
      <c r="T6" s="13"/>
      <c r="U6" s="13"/>
      <c r="V6" s="13"/>
      <c r="W6" s="13"/>
      <c r="X6" s="13"/>
      <c r="Y6" s="13"/>
    </row>
    <row r="7" spans="1:25" x14ac:dyDescent="0.3">
      <c r="A7" s="13"/>
      <c r="B7" s="13"/>
      <c r="C7" s="13"/>
      <c r="D7" s="13"/>
      <c r="E7" s="13"/>
      <c r="F7" s="13"/>
      <c r="G7" s="13"/>
      <c r="H7" s="13"/>
      <c r="I7" s="13"/>
      <c r="J7" s="13"/>
      <c r="K7" s="13"/>
      <c r="L7" s="13"/>
      <c r="M7" s="13"/>
      <c r="N7" s="13"/>
      <c r="O7" s="13"/>
      <c r="P7" s="13"/>
      <c r="Q7" s="13"/>
      <c r="R7" s="13"/>
      <c r="S7" s="13"/>
      <c r="T7" s="13"/>
      <c r="U7" s="13"/>
      <c r="V7" s="13"/>
      <c r="W7" s="13"/>
      <c r="X7" s="13"/>
      <c r="Y7" s="13"/>
    </row>
    <row r="8" spans="1:25" x14ac:dyDescent="0.3">
      <c r="A8" s="13"/>
      <c r="B8" s="13"/>
      <c r="C8" s="13"/>
      <c r="D8" s="13"/>
      <c r="E8" s="13"/>
      <c r="F8" s="13"/>
      <c r="G8" s="13"/>
      <c r="H8" s="13"/>
      <c r="I8" s="13"/>
      <c r="J8" s="13"/>
      <c r="K8" s="13"/>
      <c r="L8" s="13"/>
      <c r="M8" s="13"/>
      <c r="N8" s="13"/>
      <c r="O8" s="13"/>
      <c r="P8" s="13"/>
      <c r="Q8" s="13"/>
      <c r="R8" s="13"/>
      <c r="S8" s="13"/>
      <c r="T8" s="13"/>
      <c r="U8" s="13"/>
      <c r="V8" s="13"/>
      <c r="W8" s="13"/>
      <c r="X8" s="13"/>
      <c r="Y8" s="13"/>
    </row>
    <row r="9" spans="1:25" x14ac:dyDescent="0.3">
      <c r="A9" s="13"/>
      <c r="B9" s="13"/>
      <c r="C9" s="13"/>
      <c r="D9" s="13"/>
      <c r="E9" s="13"/>
      <c r="F9" s="13"/>
      <c r="G9" s="13"/>
      <c r="H9" s="13"/>
      <c r="I9" s="13"/>
      <c r="J9" s="13"/>
      <c r="K9" s="13"/>
      <c r="L9" s="13"/>
      <c r="M9" s="13"/>
      <c r="N9" s="13"/>
      <c r="O9" s="13"/>
      <c r="P9" s="13"/>
      <c r="Q9" s="13"/>
      <c r="R9" s="13"/>
      <c r="S9" s="13"/>
      <c r="T9" s="13"/>
      <c r="U9" s="13"/>
      <c r="V9" s="13"/>
      <c r="W9" s="13"/>
      <c r="X9" s="13"/>
      <c r="Y9" s="13"/>
    </row>
    <row r="10" spans="1:25"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5"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spans="1:25"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spans="1:25"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spans="1:25"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spans="1:25"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spans="1:25"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spans="1:25"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spans="1:25"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spans="1:25"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98DC-6575-4110-BFC3-ADFB2EA662F5}">
  <dimension ref="A1:F36"/>
  <sheetViews>
    <sheetView tabSelected="1" workbookViewId="0">
      <selection activeCell="A31" sqref="A31:F36"/>
    </sheetView>
  </sheetViews>
  <sheetFormatPr defaultRowHeight="14.4" x14ac:dyDescent="0.3"/>
  <cols>
    <col min="1" max="1" width="9" customWidth="1"/>
    <col min="2" max="2" width="18" bestFit="1" customWidth="1"/>
    <col min="3" max="3" width="15.44140625" bestFit="1" customWidth="1"/>
    <col min="4" max="4" width="10.6640625" bestFit="1" customWidth="1"/>
    <col min="5" max="5" width="11" bestFit="1" customWidth="1"/>
    <col min="6" max="6" width="10" bestFit="1" customWidth="1"/>
  </cols>
  <sheetData>
    <row r="1" spans="1:6" x14ac:dyDescent="0.3">
      <c r="A1" t="s">
        <v>4</v>
      </c>
      <c r="B1" t="s">
        <v>3</v>
      </c>
      <c r="C1" t="s">
        <v>5</v>
      </c>
      <c r="D1" t="s">
        <v>6</v>
      </c>
      <c r="E1" t="s">
        <v>7</v>
      </c>
      <c r="F1" t="s">
        <v>13</v>
      </c>
    </row>
    <row r="2" spans="1:6" x14ac:dyDescent="0.3">
      <c r="A2" s="9">
        <v>44927</v>
      </c>
      <c r="B2" t="s">
        <v>0</v>
      </c>
      <c r="C2" t="s">
        <v>8</v>
      </c>
      <c r="D2" s="1">
        <v>1500</v>
      </c>
      <c r="E2" s="1">
        <v>900</v>
      </c>
      <c r="F2" s="8">
        <f>assignmenat_2_data[[#This Row],[Revenue]]-assignmenat_2_data[[#This Row],[Expenses]]</f>
        <v>600</v>
      </c>
    </row>
    <row r="3" spans="1:6" x14ac:dyDescent="0.3">
      <c r="A3" s="9">
        <v>44927</v>
      </c>
      <c r="B3" t="s">
        <v>0</v>
      </c>
      <c r="C3" t="s">
        <v>9</v>
      </c>
      <c r="D3" s="1">
        <v>2500</v>
      </c>
      <c r="E3" s="1">
        <v>1500</v>
      </c>
      <c r="F3" s="8">
        <f>assignmenat_2_data[[#This Row],[Revenue]]-assignmenat_2_data[[#This Row],[Expenses]]</f>
        <v>1000</v>
      </c>
    </row>
    <row r="4" spans="1:6" x14ac:dyDescent="0.3">
      <c r="A4" s="9">
        <v>44927</v>
      </c>
      <c r="B4" t="s">
        <v>10</v>
      </c>
      <c r="C4" t="s">
        <v>11</v>
      </c>
      <c r="D4" s="1">
        <v>500</v>
      </c>
      <c r="E4" s="1">
        <v>300</v>
      </c>
      <c r="F4" s="8">
        <f>assignmenat_2_data[[#This Row],[Revenue]]-assignmenat_2_data[[#This Row],[Expenses]]</f>
        <v>200</v>
      </c>
    </row>
    <row r="5" spans="1:6" x14ac:dyDescent="0.3">
      <c r="A5" s="9">
        <v>44928</v>
      </c>
      <c r="B5" t="s">
        <v>0</v>
      </c>
      <c r="C5" t="s">
        <v>8</v>
      </c>
      <c r="D5" s="1">
        <v>1600</v>
      </c>
      <c r="E5" s="1">
        <v>950</v>
      </c>
      <c r="F5" s="8">
        <f>assignmenat_2_data[[#This Row],[Revenue]]-assignmenat_2_data[[#This Row],[Expenses]]</f>
        <v>650</v>
      </c>
    </row>
    <row r="6" spans="1:6" x14ac:dyDescent="0.3">
      <c r="A6" s="9">
        <v>44928</v>
      </c>
      <c r="B6" t="s">
        <v>0</v>
      </c>
      <c r="C6" t="s">
        <v>9</v>
      </c>
      <c r="D6" s="1">
        <v>2600</v>
      </c>
      <c r="E6" s="1">
        <v>1600</v>
      </c>
      <c r="F6" s="8">
        <f>assignmenat_2_data[[#This Row],[Revenue]]-assignmenat_2_data[[#This Row],[Expenses]]</f>
        <v>1000</v>
      </c>
    </row>
    <row r="7" spans="1:6" x14ac:dyDescent="0.3">
      <c r="A7" s="9">
        <v>44928</v>
      </c>
      <c r="B7" t="s">
        <v>10</v>
      </c>
      <c r="C7" t="s">
        <v>11</v>
      </c>
      <c r="D7" s="1">
        <v>550</v>
      </c>
      <c r="E7" s="1">
        <v>320</v>
      </c>
      <c r="F7" s="8">
        <f>assignmenat_2_data[[#This Row],[Revenue]]-assignmenat_2_data[[#This Row],[Expenses]]</f>
        <v>230</v>
      </c>
    </row>
    <row r="8" spans="1:6" x14ac:dyDescent="0.3">
      <c r="A8" s="9">
        <v>44929</v>
      </c>
      <c r="B8" t="s">
        <v>0</v>
      </c>
      <c r="C8" t="s">
        <v>8</v>
      </c>
      <c r="D8" s="1">
        <v>1550</v>
      </c>
      <c r="E8" s="1">
        <v>920</v>
      </c>
      <c r="F8" s="8">
        <f>assignmenat_2_data[[#This Row],[Revenue]]-assignmenat_2_data[[#This Row],[Expenses]]</f>
        <v>630</v>
      </c>
    </row>
    <row r="9" spans="1:6" x14ac:dyDescent="0.3">
      <c r="A9" s="9">
        <v>44929</v>
      </c>
      <c r="B9" t="s">
        <v>0</v>
      </c>
      <c r="C9" t="s">
        <v>9</v>
      </c>
      <c r="D9" s="1">
        <v>2550</v>
      </c>
      <c r="E9" s="1">
        <v>1550</v>
      </c>
      <c r="F9" s="8">
        <f>assignmenat_2_data[[#This Row],[Revenue]]-assignmenat_2_data[[#This Row],[Expenses]]</f>
        <v>1000</v>
      </c>
    </row>
    <row r="10" spans="1:6" x14ac:dyDescent="0.3">
      <c r="A10" s="9">
        <v>44929</v>
      </c>
      <c r="B10" t="s">
        <v>10</v>
      </c>
      <c r="C10" t="s">
        <v>11</v>
      </c>
      <c r="D10" s="1">
        <v>520</v>
      </c>
      <c r="E10" s="1">
        <v>310</v>
      </c>
      <c r="F10" s="8">
        <f>assignmenat_2_data[[#This Row],[Revenue]]-assignmenat_2_data[[#This Row],[Expenses]]</f>
        <v>210</v>
      </c>
    </row>
    <row r="11" spans="1:6" x14ac:dyDescent="0.3">
      <c r="A11" s="9">
        <v>44930</v>
      </c>
      <c r="B11" t="s">
        <v>0</v>
      </c>
      <c r="C11" t="s">
        <v>8</v>
      </c>
      <c r="D11" s="1">
        <v>1580</v>
      </c>
      <c r="E11" s="1">
        <v>930</v>
      </c>
      <c r="F11" s="8">
        <f>assignmenat_2_data[[#This Row],[Revenue]]-assignmenat_2_data[[#This Row],[Expenses]]</f>
        <v>650</v>
      </c>
    </row>
    <row r="12" spans="1:6" x14ac:dyDescent="0.3">
      <c r="A12" s="9">
        <v>44930</v>
      </c>
      <c r="B12" t="s">
        <v>0</v>
      </c>
      <c r="C12" t="s">
        <v>9</v>
      </c>
      <c r="D12" s="1">
        <v>2620</v>
      </c>
      <c r="E12" s="1">
        <v>1580</v>
      </c>
      <c r="F12" s="8">
        <f>assignmenat_2_data[[#This Row],[Revenue]]-assignmenat_2_data[[#This Row],[Expenses]]</f>
        <v>1040</v>
      </c>
    </row>
    <row r="13" spans="1:6" x14ac:dyDescent="0.3">
      <c r="A13" s="9">
        <v>44930</v>
      </c>
      <c r="B13" t="s">
        <v>10</v>
      </c>
      <c r="C13" t="s">
        <v>11</v>
      </c>
      <c r="D13" s="1">
        <v>530</v>
      </c>
      <c r="E13" s="1">
        <v>315</v>
      </c>
      <c r="F13" s="8">
        <f>assignmenat_2_data[[#This Row],[Revenue]]-assignmenat_2_data[[#This Row],[Expenses]]</f>
        <v>215</v>
      </c>
    </row>
    <row r="14" spans="1:6" x14ac:dyDescent="0.3">
      <c r="A14" s="9">
        <v>44931</v>
      </c>
      <c r="B14" t="s">
        <v>0</v>
      </c>
      <c r="C14" t="s">
        <v>8</v>
      </c>
      <c r="D14" s="1">
        <v>1520</v>
      </c>
      <c r="E14" s="1">
        <v>910</v>
      </c>
      <c r="F14" s="8">
        <f>assignmenat_2_data[[#This Row],[Revenue]]-assignmenat_2_data[[#This Row],[Expenses]]</f>
        <v>610</v>
      </c>
    </row>
    <row r="15" spans="1:6" x14ac:dyDescent="0.3">
      <c r="A15" s="9">
        <v>44931</v>
      </c>
      <c r="B15" t="s">
        <v>0</v>
      </c>
      <c r="C15" t="s">
        <v>9</v>
      </c>
      <c r="D15" s="1">
        <v>2480</v>
      </c>
      <c r="E15" s="1">
        <v>1520</v>
      </c>
      <c r="F15" s="8">
        <f>assignmenat_2_data[[#This Row],[Revenue]]-assignmenat_2_data[[#This Row],[Expenses]]</f>
        <v>960</v>
      </c>
    </row>
    <row r="16" spans="1:6" x14ac:dyDescent="0.3">
      <c r="A16" s="9">
        <v>44931</v>
      </c>
      <c r="B16" t="s">
        <v>10</v>
      </c>
      <c r="C16" t="s">
        <v>11</v>
      </c>
      <c r="D16" s="1">
        <v>510</v>
      </c>
      <c r="E16" s="1">
        <v>305</v>
      </c>
      <c r="F16" s="8">
        <f>assignmenat_2_data[[#This Row],[Revenue]]-assignmenat_2_data[[#This Row],[Expenses]]</f>
        <v>205</v>
      </c>
    </row>
    <row r="17" spans="1:6" x14ac:dyDescent="0.3">
      <c r="A17" s="9">
        <v>44932</v>
      </c>
      <c r="B17" t="s">
        <v>0</v>
      </c>
      <c r="C17" t="s">
        <v>8</v>
      </c>
      <c r="D17" s="1">
        <v>1650</v>
      </c>
      <c r="E17" s="1">
        <v>980</v>
      </c>
      <c r="F17" s="8">
        <f>assignmenat_2_data[[#This Row],[Revenue]]-assignmenat_2_data[[#This Row],[Expenses]]</f>
        <v>670</v>
      </c>
    </row>
    <row r="18" spans="1:6" x14ac:dyDescent="0.3">
      <c r="A18" s="9">
        <v>44932</v>
      </c>
      <c r="B18" t="s">
        <v>0</v>
      </c>
      <c r="C18" t="s">
        <v>9</v>
      </c>
      <c r="D18" s="1">
        <v>2700</v>
      </c>
      <c r="E18" s="1">
        <v>1650</v>
      </c>
      <c r="F18" s="8">
        <f>assignmenat_2_data[[#This Row],[Revenue]]-assignmenat_2_data[[#This Row],[Expenses]]</f>
        <v>1050</v>
      </c>
    </row>
    <row r="19" spans="1:6" x14ac:dyDescent="0.3">
      <c r="A19" s="9">
        <v>44932</v>
      </c>
      <c r="B19" t="s">
        <v>10</v>
      </c>
      <c r="C19" t="s">
        <v>11</v>
      </c>
      <c r="D19" s="1">
        <v>560</v>
      </c>
      <c r="E19" s="1">
        <v>330</v>
      </c>
      <c r="F19" s="8">
        <f>assignmenat_2_data[[#This Row],[Revenue]]-assignmenat_2_data[[#This Row],[Expenses]]</f>
        <v>230</v>
      </c>
    </row>
    <row r="20" spans="1:6" x14ac:dyDescent="0.3">
      <c r="A20" s="9">
        <v>44933</v>
      </c>
      <c r="B20" t="s">
        <v>0</v>
      </c>
      <c r="C20" t="s">
        <v>8</v>
      </c>
      <c r="D20" s="1">
        <v>1700</v>
      </c>
      <c r="E20" s="1">
        <v>1000</v>
      </c>
      <c r="F20" s="8">
        <f>assignmenat_2_data[[#This Row],[Revenue]]-assignmenat_2_data[[#This Row],[Expenses]]</f>
        <v>700</v>
      </c>
    </row>
    <row r="21" spans="1:6" x14ac:dyDescent="0.3">
      <c r="A21" s="9">
        <v>44933</v>
      </c>
      <c r="B21" t="s">
        <v>0</v>
      </c>
      <c r="C21" t="s">
        <v>9</v>
      </c>
      <c r="D21" s="1">
        <v>2800</v>
      </c>
      <c r="E21" s="1">
        <v>1700</v>
      </c>
      <c r="F21" s="8">
        <f>assignmenat_2_data[[#This Row],[Revenue]]-assignmenat_2_data[[#This Row],[Expenses]]</f>
        <v>1100</v>
      </c>
    </row>
    <row r="22" spans="1:6" x14ac:dyDescent="0.3">
      <c r="A22" s="9">
        <v>44933</v>
      </c>
      <c r="B22" t="s">
        <v>10</v>
      </c>
      <c r="C22" t="s">
        <v>11</v>
      </c>
      <c r="D22" s="1">
        <v>590</v>
      </c>
      <c r="E22" s="1">
        <v>350</v>
      </c>
      <c r="F22" s="8">
        <f>assignmenat_2_data[[#This Row],[Revenue]]-assignmenat_2_data[[#This Row],[Expenses]]</f>
        <v>240</v>
      </c>
    </row>
    <row r="23" spans="1:6" x14ac:dyDescent="0.3">
      <c r="A23" s="9">
        <v>44934</v>
      </c>
      <c r="B23" t="s">
        <v>0</v>
      </c>
      <c r="C23" t="s">
        <v>8</v>
      </c>
      <c r="D23" s="1">
        <v>1750</v>
      </c>
      <c r="E23" s="1">
        <v>1040</v>
      </c>
      <c r="F23" s="8">
        <f>assignmenat_2_data[[#This Row],[Revenue]]-assignmenat_2_data[[#This Row],[Expenses]]</f>
        <v>710</v>
      </c>
    </row>
    <row r="24" spans="1:6" x14ac:dyDescent="0.3">
      <c r="A24" s="9">
        <v>44934</v>
      </c>
      <c r="B24" t="s">
        <v>0</v>
      </c>
      <c r="C24" t="s">
        <v>9</v>
      </c>
      <c r="D24" s="1">
        <v>2900</v>
      </c>
      <c r="E24" s="1">
        <v>1750</v>
      </c>
      <c r="F24" s="8">
        <f>assignmenat_2_data[[#This Row],[Revenue]]-assignmenat_2_data[[#This Row],[Expenses]]</f>
        <v>1150</v>
      </c>
    </row>
    <row r="25" spans="1:6" x14ac:dyDescent="0.3">
      <c r="A25" s="9">
        <v>44934</v>
      </c>
      <c r="B25" t="s">
        <v>10</v>
      </c>
      <c r="C25" t="s">
        <v>11</v>
      </c>
      <c r="D25" s="1">
        <v>610</v>
      </c>
      <c r="E25" s="1">
        <v>365</v>
      </c>
      <c r="F25" s="8">
        <f>assignmenat_2_data[[#This Row],[Revenue]]-assignmenat_2_data[[#This Row],[Expenses]]</f>
        <v>245</v>
      </c>
    </row>
    <row r="28" spans="1:6" x14ac:dyDescent="0.3">
      <c r="E28" s="6" t="s">
        <v>20</v>
      </c>
      <c r="F28" s="12">
        <f>SUM(assignmenat_2_data[Profit])</f>
        <v>15295</v>
      </c>
    </row>
    <row r="31" spans="1:6" ht="18" thickBot="1" x14ac:dyDescent="0.4">
      <c r="A31" s="5" t="s">
        <v>22</v>
      </c>
    </row>
    <row r="32" spans="1:6" ht="15" thickTop="1" x14ac:dyDescent="0.3">
      <c r="A32" s="19" t="s">
        <v>23</v>
      </c>
      <c r="B32" s="19"/>
      <c r="C32" s="19"/>
      <c r="D32" s="19"/>
      <c r="E32" s="19"/>
      <c r="F32" s="19"/>
    </row>
    <row r="33" spans="1:6" x14ac:dyDescent="0.3">
      <c r="A33" s="19"/>
      <c r="B33" s="19"/>
      <c r="C33" s="19"/>
      <c r="D33" s="19"/>
      <c r="E33" s="19"/>
      <c r="F33" s="19"/>
    </row>
    <row r="34" spans="1:6" x14ac:dyDescent="0.3">
      <c r="A34" s="19"/>
      <c r="B34" s="19"/>
      <c r="C34" s="19"/>
      <c r="D34" s="19"/>
      <c r="E34" s="19"/>
      <c r="F34" s="19"/>
    </row>
    <row r="35" spans="1:6" x14ac:dyDescent="0.3">
      <c r="A35" s="19"/>
      <c r="B35" s="19"/>
      <c r="C35" s="19"/>
      <c r="D35" s="19"/>
      <c r="E35" s="19"/>
      <c r="F35" s="19"/>
    </row>
    <row r="36" spans="1:6" x14ac:dyDescent="0.3">
      <c r="A36" s="19"/>
      <c r="B36" s="19"/>
      <c r="C36" s="19"/>
      <c r="D36" s="19"/>
      <c r="E36" s="19"/>
      <c r="F36" s="19"/>
    </row>
  </sheetData>
  <mergeCells count="1">
    <mergeCell ref="A32:F3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A29D-33B7-4142-8CDB-81D49AE7836F}">
  <dimension ref="A2:AC40"/>
  <sheetViews>
    <sheetView zoomScaleNormal="100" workbookViewId="0">
      <selection activeCell="B4" sqref="B4"/>
    </sheetView>
  </sheetViews>
  <sheetFormatPr defaultRowHeight="14.4" x14ac:dyDescent="0.3"/>
  <cols>
    <col min="1" max="1" width="14.88671875" bestFit="1" customWidth="1"/>
    <col min="2" max="2" width="13.33203125" customWidth="1"/>
    <col min="3" max="3" width="13.44140625" bestFit="1" customWidth="1"/>
    <col min="4" max="4" width="6.109375" customWidth="1"/>
    <col min="5" max="5" width="15.88671875" bestFit="1" customWidth="1"/>
    <col min="6" max="6" width="20.44140625" bestFit="1" customWidth="1"/>
    <col min="7" max="7" width="20.88671875" bestFit="1" customWidth="1"/>
    <col min="8" max="9" width="8.77734375" bestFit="1" customWidth="1"/>
    <col min="10" max="15" width="8.77734375" customWidth="1"/>
    <col min="16" max="16" width="5.21875" customWidth="1"/>
    <col min="17" max="17" width="15.33203125" bestFit="1" customWidth="1"/>
    <col min="18" max="18" width="15.5546875" bestFit="1" customWidth="1"/>
    <col min="19" max="25" width="8.77734375" bestFit="1" customWidth="1"/>
    <col min="26" max="26" width="10.77734375" bestFit="1" customWidth="1"/>
    <col min="28" max="28" width="12.5546875" bestFit="1" customWidth="1"/>
    <col min="29" max="29" width="14.88671875" bestFit="1" customWidth="1"/>
  </cols>
  <sheetData>
    <row r="2" spans="1:29" x14ac:dyDescent="0.3">
      <c r="A2" s="2" t="s">
        <v>3</v>
      </c>
      <c r="B2" t="s">
        <v>16</v>
      </c>
      <c r="C2" t="s">
        <v>17</v>
      </c>
      <c r="Q2" s="2" t="s">
        <v>15</v>
      </c>
      <c r="R2" s="2" t="s">
        <v>18</v>
      </c>
      <c r="AB2" s="2" t="s">
        <v>1</v>
      </c>
      <c r="AC2" t="s">
        <v>12</v>
      </c>
    </row>
    <row r="3" spans="1:29" x14ac:dyDescent="0.3">
      <c r="A3" s="3" t="s">
        <v>0</v>
      </c>
      <c r="B3" s="1">
        <v>34000</v>
      </c>
      <c r="C3" s="1">
        <v>20480</v>
      </c>
      <c r="Q3" s="2" t="s">
        <v>1</v>
      </c>
      <c r="R3" s="9">
        <v>44927</v>
      </c>
      <c r="S3" s="9">
        <v>44928</v>
      </c>
      <c r="T3" s="9">
        <v>44929</v>
      </c>
      <c r="U3" s="9">
        <v>44930</v>
      </c>
      <c r="V3" s="9">
        <v>44931</v>
      </c>
      <c r="W3" s="9">
        <v>44932</v>
      </c>
      <c r="X3" s="9">
        <v>44933</v>
      </c>
      <c r="Y3" s="9">
        <v>44934</v>
      </c>
      <c r="Z3" s="9" t="s">
        <v>2</v>
      </c>
      <c r="AB3" s="3" t="s">
        <v>0</v>
      </c>
      <c r="AC3">
        <v>34000</v>
      </c>
    </row>
    <row r="4" spans="1:29" x14ac:dyDescent="0.3">
      <c r="A4" s="11">
        <v>44927</v>
      </c>
      <c r="B4" s="1">
        <v>4000</v>
      </c>
      <c r="C4" s="1">
        <v>2400</v>
      </c>
      <c r="Q4" s="3" t="s">
        <v>0</v>
      </c>
      <c r="R4" s="1">
        <v>800</v>
      </c>
      <c r="S4" s="1">
        <v>825</v>
      </c>
      <c r="T4" s="1">
        <v>815</v>
      </c>
      <c r="U4" s="1">
        <v>845</v>
      </c>
      <c r="V4" s="1">
        <v>785</v>
      </c>
      <c r="W4" s="1">
        <v>860</v>
      </c>
      <c r="X4" s="1">
        <v>900</v>
      </c>
      <c r="Y4" s="1">
        <v>930</v>
      </c>
      <c r="Z4" s="1">
        <v>845</v>
      </c>
      <c r="AB4" s="11">
        <v>44927</v>
      </c>
      <c r="AC4">
        <v>4000</v>
      </c>
    </row>
    <row r="5" spans="1:29" x14ac:dyDescent="0.3">
      <c r="A5" s="11">
        <v>44928</v>
      </c>
      <c r="B5" s="1">
        <v>4200</v>
      </c>
      <c r="C5" s="1">
        <v>2550</v>
      </c>
      <c r="Q5" s="3" t="s">
        <v>10</v>
      </c>
      <c r="R5" s="1">
        <v>200</v>
      </c>
      <c r="S5" s="1">
        <v>230</v>
      </c>
      <c r="T5" s="1">
        <v>210</v>
      </c>
      <c r="U5" s="1">
        <v>215</v>
      </c>
      <c r="V5" s="1">
        <v>205</v>
      </c>
      <c r="W5" s="1">
        <v>230</v>
      </c>
      <c r="X5" s="1">
        <v>240</v>
      </c>
      <c r="Y5" s="1">
        <v>245</v>
      </c>
      <c r="Z5" s="1">
        <v>221.875</v>
      </c>
      <c r="AB5" s="11">
        <v>44928</v>
      </c>
      <c r="AC5">
        <v>4200</v>
      </c>
    </row>
    <row r="6" spans="1:29" x14ac:dyDescent="0.3">
      <c r="A6" s="11">
        <v>44929</v>
      </c>
      <c r="B6" s="1">
        <v>4100</v>
      </c>
      <c r="C6" s="1">
        <v>2470</v>
      </c>
      <c r="Q6" s="3" t="s">
        <v>2</v>
      </c>
      <c r="R6" s="1">
        <v>600</v>
      </c>
      <c r="S6" s="1">
        <v>626.66666666666663</v>
      </c>
      <c r="T6" s="1">
        <v>613.33333333333337</v>
      </c>
      <c r="U6" s="1">
        <v>635</v>
      </c>
      <c r="V6" s="1">
        <v>591.66666666666663</v>
      </c>
      <c r="W6" s="1">
        <v>650</v>
      </c>
      <c r="X6" s="1">
        <v>680</v>
      </c>
      <c r="Y6" s="1">
        <v>701.66666666666663</v>
      </c>
      <c r="Z6" s="1">
        <v>637.29166666666663</v>
      </c>
      <c r="AB6" s="11">
        <v>44929</v>
      </c>
      <c r="AC6">
        <v>4100</v>
      </c>
    </row>
    <row r="7" spans="1:29" x14ac:dyDescent="0.3">
      <c r="A7" s="11">
        <v>44930</v>
      </c>
      <c r="B7" s="1">
        <v>4200</v>
      </c>
      <c r="C7" s="1">
        <v>2510</v>
      </c>
      <c r="AB7" s="11">
        <v>44930</v>
      </c>
      <c r="AC7">
        <v>4200</v>
      </c>
    </row>
    <row r="8" spans="1:29" x14ac:dyDescent="0.3">
      <c r="A8" s="11">
        <v>44931</v>
      </c>
      <c r="B8" s="1">
        <v>4000</v>
      </c>
      <c r="C8" s="1">
        <v>2430</v>
      </c>
      <c r="AB8" s="11">
        <v>44931</v>
      </c>
      <c r="AC8">
        <v>4000</v>
      </c>
    </row>
    <row r="9" spans="1:29" x14ac:dyDescent="0.3">
      <c r="A9" s="11">
        <v>44932</v>
      </c>
      <c r="B9" s="1">
        <v>4350</v>
      </c>
      <c r="C9" s="1">
        <v>2630</v>
      </c>
      <c r="AB9" s="11">
        <v>44932</v>
      </c>
      <c r="AC9">
        <v>4350</v>
      </c>
    </row>
    <row r="10" spans="1:29" x14ac:dyDescent="0.3">
      <c r="A10" s="11">
        <v>44933</v>
      </c>
      <c r="B10" s="1">
        <v>4500</v>
      </c>
      <c r="C10" s="1">
        <v>2700</v>
      </c>
      <c r="AB10" s="11">
        <v>44933</v>
      </c>
      <c r="AC10">
        <v>4500</v>
      </c>
    </row>
    <row r="11" spans="1:29" x14ac:dyDescent="0.3">
      <c r="A11" s="11">
        <v>44934</v>
      </c>
      <c r="B11" s="1">
        <v>4650</v>
      </c>
      <c r="C11" s="1">
        <v>2790</v>
      </c>
      <c r="AB11" s="11">
        <v>44934</v>
      </c>
      <c r="AC11">
        <v>4650</v>
      </c>
    </row>
    <row r="12" spans="1:29" x14ac:dyDescent="0.3">
      <c r="A12" s="3" t="s">
        <v>10</v>
      </c>
      <c r="B12" s="1">
        <v>4370</v>
      </c>
      <c r="C12" s="1">
        <v>2595</v>
      </c>
      <c r="AB12" s="3" t="s">
        <v>2</v>
      </c>
      <c r="AC12">
        <v>34000</v>
      </c>
    </row>
    <row r="13" spans="1:29" x14ac:dyDescent="0.3">
      <c r="A13" s="11">
        <v>44927</v>
      </c>
      <c r="B13" s="1">
        <v>500</v>
      </c>
      <c r="C13" s="1">
        <v>300</v>
      </c>
    </row>
    <row r="14" spans="1:29" x14ac:dyDescent="0.3">
      <c r="A14" s="11">
        <v>44928</v>
      </c>
      <c r="B14" s="1">
        <v>550</v>
      </c>
      <c r="C14" s="1">
        <v>320</v>
      </c>
    </row>
    <row r="15" spans="1:29" x14ac:dyDescent="0.3">
      <c r="A15" s="11">
        <v>44929</v>
      </c>
      <c r="B15" s="1">
        <v>520</v>
      </c>
      <c r="C15" s="1">
        <v>310</v>
      </c>
    </row>
    <row r="16" spans="1:29" x14ac:dyDescent="0.3">
      <c r="A16" s="11">
        <v>44930</v>
      </c>
      <c r="B16" s="1">
        <v>530</v>
      </c>
      <c r="C16" s="1">
        <v>315</v>
      </c>
    </row>
    <row r="17" spans="1:29" x14ac:dyDescent="0.3">
      <c r="A17" s="11">
        <v>44931</v>
      </c>
      <c r="B17" s="1">
        <v>510</v>
      </c>
      <c r="C17" s="1">
        <v>305</v>
      </c>
    </row>
    <row r="18" spans="1:29" x14ac:dyDescent="0.3">
      <c r="A18" s="11">
        <v>44932</v>
      </c>
      <c r="B18" s="1">
        <v>560</v>
      </c>
      <c r="C18" s="1">
        <v>330</v>
      </c>
    </row>
    <row r="19" spans="1:29" x14ac:dyDescent="0.3">
      <c r="A19" s="11">
        <v>44933</v>
      </c>
      <c r="B19" s="1">
        <v>590</v>
      </c>
      <c r="C19" s="1">
        <v>350</v>
      </c>
    </row>
    <row r="20" spans="1:29" x14ac:dyDescent="0.3">
      <c r="A20" s="11">
        <v>44934</v>
      </c>
      <c r="B20" s="1">
        <v>610</v>
      </c>
      <c r="C20" s="1">
        <v>365</v>
      </c>
      <c r="AB20" s="2" t="s">
        <v>1</v>
      </c>
      <c r="AC20" t="s">
        <v>12</v>
      </c>
    </row>
    <row r="21" spans="1:29" x14ac:dyDescent="0.3">
      <c r="A21" s="3" t="s">
        <v>2</v>
      </c>
      <c r="B21" s="1">
        <v>38370</v>
      </c>
      <c r="C21" s="1">
        <v>23075</v>
      </c>
      <c r="AB21" s="3" t="s">
        <v>10</v>
      </c>
      <c r="AC21">
        <v>4370</v>
      </c>
    </row>
    <row r="22" spans="1:29" x14ac:dyDescent="0.3">
      <c r="AB22" s="11">
        <v>44927</v>
      </c>
      <c r="AC22">
        <v>500</v>
      </c>
    </row>
    <row r="23" spans="1:29" x14ac:dyDescent="0.3">
      <c r="AB23" s="11">
        <v>44928</v>
      </c>
      <c r="AC23">
        <v>550</v>
      </c>
    </row>
    <row r="24" spans="1:29" x14ac:dyDescent="0.3">
      <c r="AB24" s="11">
        <v>44929</v>
      </c>
      <c r="AC24">
        <v>520</v>
      </c>
    </row>
    <row r="25" spans="1:29" x14ac:dyDescent="0.3">
      <c r="A25" s="2" t="s">
        <v>19</v>
      </c>
      <c r="B25" t="s">
        <v>16</v>
      </c>
      <c r="AB25" s="11">
        <v>44930</v>
      </c>
      <c r="AC25">
        <v>530</v>
      </c>
    </row>
    <row r="26" spans="1:29" x14ac:dyDescent="0.3">
      <c r="A26" s="3" t="s">
        <v>10</v>
      </c>
      <c r="B26" s="1">
        <v>4370</v>
      </c>
      <c r="AB26" s="11">
        <v>44931</v>
      </c>
      <c r="AC26">
        <v>510</v>
      </c>
    </row>
    <row r="27" spans="1:29" x14ac:dyDescent="0.3">
      <c r="A27" s="10" t="s">
        <v>11</v>
      </c>
      <c r="B27" s="7">
        <v>4370</v>
      </c>
      <c r="AB27" s="11">
        <v>44932</v>
      </c>
      <c r="AC27">
        <v>560</v>
      </c>
    </row>
    <row r="28" spans="1:29" x14ac:dyDescent="0.3">
      <c r="A28" s="3" t="s">
        <v>0</v>
      </c>
      <c r="B28" s="1">
        <v>34000</v>
      </c>
      <c r="AB28" s="11">
        <v>44933</v>
      </c>
      <c r="AC28">
        <v>590</v>
      </c>
    </row>
    <row r="29" spans="1:29" x14ac:dyDescent="0.3">
      <c r="A29" s="10" t="s">
        <v>9</v>
      </c>
      <c r="B29" s="7">
        <v>21150</v>
      </c>
      <c r="AB29" s="11">
        <v>44934</v>
      </c>
      <c r="AC29">
        <v>610</v>
      </c>
    </row>
    <row r="30" spans="1:29" x14ac:dyDescent="0.3">
      <c r="A30" s="4" t="s">
        <v>8</v>
      </c>
      <c r="B30" s="1">
        <v>12850</v>
      </c>
      <c r="AB30" s="3" t="s">
        <v>2</v>
      </c>
      <c r="AC30">
        <v>4370</v>
      </c>
    </row>
    <row r="31" spans="1:29" x14ac:dyDescent="0.3">
      <c r="A31" s="3" t="s">
        <v>2</v>
      </c>
      <c r="B31" s="1">
        <v>38370</v>
      </c>
    </row>
    <row r="34" spans="1:2" x14ac:dyDescent="0.3">
      <c r="A34" s="2" t="s">
        <v>19</v>
      </c>
      <c r="B34" t="s">
        <v>14</v>
      </c>
    </row>
    <row r="35" spans="1:2" x14ac:dyDescent="0.3">
      <c r="A35" s="3" t="s">
        <v>10</v>
      </c>
      <c r="B35" s="1">
        <v>1775</v>
      </c>
    </row>
    <row r="36" spans="1:2" x14ac:dyDescent="0.3">
      <c r="A36" s="10" t="s">
        <v>11</v>
      </c>
      <c r="B36" s="7">
        <v>1775</v>
      </c>
    </row>
    <row r="37" spans="1:2" x14ac:dyDescent="0.3">
      <c r="A37" s="3" t="s">
        <v>0</v>
      </c>
      <c r="B37" s="1">
        <v>13520</v>
      </c>
    </row>
    <row r="38" spans="1:2" x14ac:dyDescent="0.3">
      <c r="A38" s="10" t="s">
        <v>9</v>
      </c>
      <c r="B38" s="7">
        <v>8300</v>
      </c>
    </row>
    <row r="39" spans="1:2" x14ac:dyDescent="0.3">
      <c r="A39" s="10" t="s">
        <v>8</v>
      </c>
      <c r="B39" s="7">
        <v>5220</v>
      </c>
    </row>
    <row r="40" spans="1:2" x14ac:dyDescent="0.3">
      <c r="A40" s="3" t="s">
        <v>2</v>
      </c>
      <c r="B40" s="1">
        <v>15295</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0 A h K 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N A I S 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C E p X c g 6 Z w 4 k B A A A 9 B A A A E w A c A E Z v c m 1 1 b G F z L 1 N l Y 3 R p b 2 4 x L m 0 g o h g A K K A U A A A A A A A A A A A A A A A A A A A A A A A A A A A A 5 V I 9 b 9 s w E N 0 N + D 8 c m M U G W A E x k g 4 t N A R y i h Z o U y d y p 6 g D L V 0 d A t Q x 4 B 0 N G 0 b + e y n L q Y 0 4 y J i l X E S 9 d 7 x 3 H 4 + x F u s J y v 5 7 / n k 4 G A 7 4 w Q R s Y G Z X X u Z m 4 R B y c C j D A a R T + h j q D i l 4 l U 1 9 H V s k G X 2 x D r P C k 6 Q f H q n i U / W L M X B 1 U V b P M V x N j R i 4 I u M 2 Y m u G D / D z E e m 7 W X D 1 I + V n 9 l Q d N D N Z i x r r + y k 6 2 1 r B k C u t N B T e x Z Y 4 v 9 R w T b V v L C 3 z 8 8 n l R M N t 9 I K l b B z m h 2 t 2 4 w l / j 3 V f + 5 m a B d 8 m r o G v a J p U o E q N 9 H J 7 Z o + P + j Y 1 3 O / x K + f K 2 j g T O J c Q j 1 M W D 4 a W K e N 8 8 4 i H d P N g i P / 4 0 P Y F d y S P X t H X 2 2 0 H N r G W 1 J 2 k M B B c y 5 O G r S q M 4 N K H z Q k x C 7 b G Z 5 R i u 8 C w w 2 + j I b H S P f h G 8 v E i 6 2 R 3 T G n S g F + 8 e B o P B 5 Z e b e P Y B m f K M N s l p R 0 a g Q k 0 a Y v q / R x x K v 4 f O S P N 5 9 + e U + u 4 3 / 7 O L v C G P f q A G 9 P i C X m H K 6 S I p x a 5 X q f Z 8 8 4 l R 8 x b J v k L U E s B A i 0 A F A A C A A g A 0 A h K V 7 S u 5 g 6 i A A A A 9 g A A A B I A A A A A A A A A A A A A A A A A A A A A A E N v b m Z p Z y 9 Q Y W N r Y W d l L n h t b F B L A Q I t A B Q A A g A I A N A I S l c P y u m r p A A A A O k A A A A T A A A A A A A A A A A A A A A A A O 4 A A A B b Q 2 9 u d G V u d F 9 U e X B l c 1 0 u e G 1 s U E s B A i 0 A F A A C A A g A 0 A h K V 3 I O m c O J A Q A A P Q Q A A B M A A A A A A A A A A A A A A A A A 3 w 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R Q A A A A A A A B f 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p d m 9 0 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M y 0 x M C 0 w O F Q w O D o y M z o w N S 4 3 O D M 0 N z M z W i I g L z 4 8 R W 5 0 c n k g V H l w Z T 0 i R m l s b E N v b H V t b l R 5 c G V z I i B W Y W x 1 Z T 0 i c 0 J n W U Z B d 1 U 9 I i A v P j x F b n R y e S B U e X B l P S J G a W x s Q 2 9 s d W 1 u T m F t Z X M i I F Z h b H V l P S J z W y Z x d W 9 0 O 1 B y b 2 R 1 Y 3 Q m c X V v d D s s J n F 1 b 3 Q 7 Q 2 F 0 Z W d v c n k m c X V v d D s s J n F 1 b 3 Q 7 U H J p Y 2 U m c X V v d D s s J n F 1 b 3 Q 7 U X V h b n R p d H k m c X V v d D s s J n F 1 b 3 Q 7 U 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a X Z v d F R h Y m x l L 0 F 1 d G 9 S Z W 1 v d m V k Q 2 9 s d W 1 u c z E u e 1 B y b 2 R 1 Y 3 Q s M H 0 m c X V v d D s s J n F 1 b 3 Q 7 U 2 V j d G l v b j E v U G l 2 b 3 R U Y W J s Z S 9 B d X R v U m V t b 3 Z l Z E N v b H V t b n M x L n t D Y X R l Z 2 9 y e S w x f S Z x d W 9 0 O y w m c X V v d D t T Z W N 0 a W 9 u M S 9 Q a X Z v d F R h Y m x l L 0 F 1 d G 9 S Z W 1 v d m V k Q 2 9 s d W 1 u c z E u e 1 B y a W N l L D J 9 J n F 1 b 3 Q 7 L C Z x d W 9 0 O 1 N l Y 3 R p b 2 4 x L 1 B p d m 9 0 V G F i b G U v Q X V 0 b 1 J l b W 9 2 Z W R D b 2 x 1 b W 5 z M S 5 7 U X V h b n R p d H k s M 3 0 m c X V v d D s s J n F 1 b 3 Q 7 U 2 V j d G l v b j E v U G l 2 b 3 R U Y W J s Z S 9 B d X R v U m V t b 3 Z l Z E N v b H V t b n M x L n t T Y W x l c y w 0 f S Z x d W 9 0 O 1 0 s J n F 1 b 3 Q 7 Q 2 9 s d W 1 u Q 2 9 1 b n Q m c X V v d D s 6 N S w m c X V v d D t L Z X l D b 2 x 1 b W 5 O Y W 1 l c y Z x d W 9 0 O z p b X S w m c X V v d D t D b 2 x 1 b W 5 J Z G V u d G l 0 a W V z J n F 1 b 3 Q 7 O l s m c X V v d D t T Z W N 0 a W 9 u M S 9 Q a X Z v d F R h Y m x l L 0 F 1 d G 9 S Z W 1 v d m V k Q 2 9 s d W 1 u c z E u e 1 B y b 2 R 1 Y 3 Q s M H 0 m c X V v d D s s J n F 1 b 3 Q 7 U 2 V j d G l v b j E v U G l 2 b 3 R U Y W J s Z S 9 B d X R v U m V t b 3 Z l Z E N v b H V t b n M x L n t D Y X R l Z 2 9 y e S w x f S Z x d W 9 0 O y w m c X V v d D t T Z W N 0 a W 9 u M S 9 Q a X Z v d F R h Y m x l L 0 F 1 d G 9 S Z W 1 v d m V k Q 2 9 s d W 1 u c z E u e 1 B y a W N l L D J 9 J n F 1 b 3 Q 7 L C Z x d W 9 0 O 1 N l Y 3 R p b 2 4 x L 1 B p d m 9 0 V G F i b G U v Q X V 0 b 1 J l b W 9 2 Z W R D b 2 x 1 b W 5 z M S 5 7 U X V h b n R p d H k s M 3 0 m c X V v d D s s J n F 1 b 3 Q 7 U 2 V j d G l v b j E v U G l 2 b 3 R U Y W J s Z S 9 B d X R v U m V t b 3 Z l Z E N v b H V t b n M x L n t T Y W x l c y w 0 f S Z x d W 9 0 O 1 0 s J n F 1 b 3 Q 7 U m V s Y X R p b 2 5 z a G l w S W 5 m b y Z x d W 9 0 O z p b X X 0 i I C 8 + P C 9 T d G F i b G V F b n R y a W V z P j w v S X R l b T 4 8 S X R l b T 4 8 S X R l b U x v Y 2 F 0 a W 9 u P j x J d G V t V H l w Z T 5 G b 3 J t d W x h P C 9 J d G V t V H l w Z T 4 8 S X R l b V B h d G g + U 2 V j d G l v b j E v U G l 2 b 3 R U Y W J s Z S 9 T b 3 V y Y 2 U 8 L 0 l 0 Z W 1 Q Y X R o P j w v S X R l b U x v Y 2 F 0 a W 9 u P j x T d G F i b G V F b n R y a W V z I C 8 + P C 9 J d G V t P j x J d G V t P j x J d G V t T G 9 j Y X R p b 2 4 + P E l 0 Z W 1 U e X B l P k Z v c m 1 1 b G E 8 L 0 l 0 Z W 1 U e X B l P j x J d G V t U G F 0 a D 5 T Z W N 0 a W 9 u M S 9 Q a X Z v d F R h Y m x l L 1 B y b 2 1 v d G V k J T I w S G V h Z G V y c z w v S X R l b V B h d G g + P C 9 J d G V t T G 9 j Y X R p b 2 4 + P F N 0 Y W J s Z U V u d H J p Z X M g L z 4 8 L 0 l 0 Z W 0 + P E l 0 Z W 0 + P E l 0 Z W 1 M b 2 N h d G l v b j 4 8 S X R l b V R 5 c G U + R m 9 y b X V s Y T w v S X R l b V R 5 c G U + P E l 0 Z W 1 Q Y X R o P l N l Y 3 R p b 2 4 x L 1 B p d m 9 0 V G F i b G U v Q 2 h h b m d l Z C U y M F R 5 c G U 8 L 0 l 0 Z W 1 Q Y X R o P j w v S X R l b U x v Y 2 F 0 a W 9 u P j x T d G F i b G V F b n R y a W V z I C 8 + P C 9 J d G V t P j x J d G V t P j x J d G V t T G 9 j Y X R p b 2 4 + P E l 0 Z W 1 U e X B l P k Z v c m 1 1 b G E 8 L 0 l 0 Z W 1 U e X B l P j x J d G V t U G F 0 a D 5 T Z W N 0 a W 9 u M S 9 h c 3 N p Z 2 5 t Z W 5 h d C U y M D I 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X N z a W d u b W V u Y X R f M l 9 k Y X R h 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z L T E w L T E w V D A x O j A 2 O j M y L j Y 2 N z M 2 N z l a I i A v P j x F b n R y e S B U e X B l P S J G a W x s Q 2 9 s d W 1 u V H l w Z X M i I F Z h b H V l P S J z Q 1 F Z R 0 F 3 T T 0 i I C 8 + P E V u d H J 5 I F R 5 c G U 9 I k Z p b G x D b 2 x 1 b W 5 O Y W 1 l c y I g V m F s d W U 9 I n N b J n F 1 b 3 Q 7 R G F 0 Z S Z x d W 9 0 O y w m c X V v d D t Q c m 9 k d W N 0 I E N h d G V n b 3 J 5 J n F 1 b 3 Q 7 L C Z x d W 9 0 O 1 B y b 2 R 1 Y 3 Q g T m F t Z S Z x d W 9 0 O y w m c X V v d D t S Z X Z l b n V l J n F 1 b 3 Q 7 L C Z x d W 9 0 O 0 V 4 c G V u c 2 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X N z a W d u b W V u Y X Q g M i B k Y X R h L 0 F 1 d G 9 S Z W 1 v d m V k Q 2 9 s d W 1 u c z E u e 0 R h d G U s M H 0 m c X V v d D s s J n F 1 b 3 Q 7 U 2 V j d G l v b j E v Y X N z a W d u b W V u Y X Q g M i B k Y X R h L 0 F 1 d G 9 S Z W 1 v d m V k Q 2 9 s d W 1 u c z E u e 1 B y b 2 R 1 Y 3 Q g Q 2 F 0 Z W d v c n k s M X 0 m c X V v d D s s J n F 1 b 3 Q 7 U 2 V j d G l v b j E v Y X N z a W d u b W V u Y X Q g M i B k Y X R h L 0 F 1 d G 9 S Z W 1 v d m V k Q 2 9 s d W 1 u c z E u e 1 B y b 2 R 1 Y 3 Q g T m F t Z S w y f S Z x d W 9 0 O y w m c X V v d D t T Z W N 0 a W 9 u M S 9 h c 3 N p Z 2 5 t Z W 5 h d C A y I G R h d G E v Q X V 0 b 1 J l b W 9 2 Z W R D b 2 x 1 b W 5 z M S 5 7 U m V 2 Z W 5 1 Z S w z f S Z x d W 9 0 O y w m c X V v d D t T Z W N 0 a W 9 u M S 9 h c 3 N p Z 2 5 t Z W 5 h d C A y I G R h d G E v Q X V 0 b 1 J l b W 9 2 Z W R D b 2 x 1 b W 5 z M S 5 7 R X h w Z W 5 z Z X M s N H 0 m c X V v d D t d L C Z x d W 9 0 O 0 N v b H V t b k N v d W 5 0 J n F 1 b 3 Q 7 O j U s J n F 1 b 3 Q 7 S 2 V 5 Q 2 9 s d W 1 u T m F t Z X M m c X V v d D s 6 W 1 0 s J n F 1 b 3 Q 7 Q 2 9 s d W 1 u S W R l b n R p d G l l c y Z x d W 9 0 O z p b J n F 1 b 3 Q 7 U 2 V j d G l v b j E v Y X N z a W d u b W V u Y X Q g M i B k Y X R h L 0 F 1 d G 9 S Z W 1 v d m V k Q 2 9 s d W 1 u c z E u e 0 R h d G U s M H 0 m c X V v d D s s J n F 1 b 3 Q 7 U 2 V j d G l v b j E v Y X N z a W d u b W V u Y X Q g M i B k Y X R h L 0 F 1 d G 9 S Z W 1 v d m V k Q 2 9 s d W 1 u c z E u e 1 B y b 2 R 1 Y 3 Q g Q 2 F 0 Z W d v c n k s M X 0 m c X V v d D s s J n F 1 b 3 Q 7 U 2 V j d G l v b j E v Y X N z a W d u b W V u Y X Q g M i B k Y X R h L 0 F 1 d G 9 S Z W 1 v d m V k Q 2 9 s d W 1 u c z E u e 1 B y b 2 R 1 Y 3 Q g T m F t Z S w y f S Z x d W 9 0 O y w m c X V v d D t T Z W N 0 a W 9 u M S 9 h c 3 N p Z 2 5 t Z W 5 h d C A y I G R h d G E v Q X V 0 b 1 J l b W 9 2 Z W R D b 2 x 1 b W 5 z M S 5 7 U m V 2 Z W 5 1 Z S w z f S Z x d W 9 0 O y w m c X V v d D t T Z W N 0 a W 9 u M S 9 h c 3 N p Z 2 5 t Z W 5 h d C A y I G R h d G E v Q X V 0 b 1 J l b W 9 2 Z W R D b 2 x 1 b W 5 z M S 5 7 R X h w Z W 5 z Z X M s N H 0 m c X V v d D t d L C Z x d W 9 0 O 1 J l b G F 0 a W 9 u c 2 h p c E l u Z m 8 m c X V v d D s 6 W 1 1 9 I i A v P j w v U 3 R h Y m x l R W 5 0 c m l l c z 4 8 L 0 l 0 Z W 0 + P E l 0 Z W 0 + P E l 0 Z W 1 M b 2 N h d G l v b j 4 8 S X R l b V R 5 c G U + R m 9 y b X V s Y T w v S X R l b V R 5 c G U + P E l 0 Z W 1 Q Y X R o P l N l Y 3 R p b 2 4 x L 2 F z c 2 l n b m 1 l b m F 0 J T I w M i U y M G R h d G E v U 2 9 1 c m N l P C 9 J d G V t U G F 0 a D 4 8 L 0 l 0 Z W 1 M b 2 N h d G l v b j 4 8 U 3 R h Y m x l R W 5 0 c m l l c y A v P j w v S X R l b T 4 8 S X R l b T 4 8 S X R l b U x v Y 2 F 0 a W 9 u P j x J d G V t V H l w Z T 5 G b 3 J t d W x h P C 9 J d G V t V H l w Z T 4 8 S X R l b V B h d G g + U 2 V j d G l v b j E v Y X N z a W d u b W V u Y X Q l M j A y J T I w Z G F 0 Y S 9 Q c m 9 t b 3 R l Z C U y M E h l Y W R l c n M 8 L 0 l 0 Z W 1 Q Y X R o P j w v S X R l b U x v Y 2 F 0 a W 9 u P j x T d G F i b G V F b n R y a W V z I C 8 + P C 9 J d G V t P j x J d G V t P j x J d G V t T G 9 j Y X R p b 2 4 + P E l 0 Z W 1 U e X B l P k Z v c m 1 1 b G E 8 L 0 l 0 Z W 1 U e X B l P j x J d G V t U G F 0 a D 5 T Z W N 0 a W 9 u M S 9 h c 3 N p Z 2 5 t Z W 5 h d C U y M D I l M j B k Y X R h L 0 N o Y W 5 n Z W Q l M j B U e X B l P C 9 J d G V t U G F 0 a D 4 8 L 0 l 0 Z W 1 M b 2 N h d G l v b j 4 8 U 3 R h Y m x l R W 5 0 c m l l c y A v P j w v S X R l b T 4 8 L 0 l 0 Z W 1 z P j w v T G 9 j Y W x Q Y W N r Y W d l T W V 0 Y W R h d G F G a W x l P h Y A A A B Q S w U G A A A A A A A A A A A A A A A A A A A A A A A A J g E A A A E A A A D Q j J 3 f A R X R E Y x 6 A M B P w p f r A Q A A A H 7 h D 2 n v M p 5 F p z r P d 2 w B r C Y A A A A A A g A A A A A A E G Y A A A A B A A A g A A A A q I v H E R L Z A o S 9 p 4 3 M B 6 O m K M h b l c z J / A 6 8 i j 0 / T 2 l / l F Y A A A A A D o A A A A A C A A A g A A A A 6 3 f g d a O m 7 G w X m 3 T P 8 X q 8 9 T F N / + T 6 6 l u x Z 7 u s 8 x 3 2 f M p Q A A A A d E l S q 9 M W f j Z 1 Z Z I / 0 u y R G Y 7 6 T m 9 B P S a g q 6 u 0 J V 4 A W s n X G v o A I d c p / t S 9 r + 5 a 0 3 q D V E J Q V v 6 9 a q N m N j b n 0 w 4 P p p L h s F v z P w f z Q K H l U C F A r D V A A A A A B B f 3 h X c Z L w H k e s I S f q m x L u X t Z V 5 g g c 4 r e H 0 X F b X + r P 8 d + G a M x c c g / L 4 W j 5 F f g c R 7 + E L z x K h 2 h v 9 2 s Z a m T O n G Q Q = = < / D a t a M a s h u p > 
</file>

<file path=customXml/itemProps1.xml><?xml version="1.0" encoding="utf-8"?>
<ds:datastoreItem xmlns:ds="http://schemas.openxmlformats.org/officeDocument/2006/customXml" ds:itemID="{CD9F3299-18C6-49D1-B6CA-94FAB801ED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W.</dc:creator>
  <cp:lastModifiedBy>Salim W.</cp:lastModifiedBy>
  <cp:lastPrinted>2023-10-13T08:32:35Z</cp:lastPrinted>
  <dcterms:created xsi:type="dcterms:W3CDTF">2023-10-08T08:18:47Z</dcterms:created>
  <dcterms:modified xsi:type="dcterms:W3CDTF">2024-02-16T05:38:34Z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2023-10-08T08:18:57Z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b473f4c7-13d4-4fb3-a134-78bb67f7f635</vt:lpwstr>
  </property>
  <property fmtid="{D5CDD505-2E9C-101B-9397-08002B2CF9AE}" pid="7" name="MSIP_Label_defa4170-0d19-0005-0004-bc88714345d2_ActionId">
    <vt:lpwstr>193eaee5-e1bc-479f-aa96-8f90c5ecb9a8</vt:lpwstr>
  </property>
  <property fmtid="{D5CDD505-2E9C-101B-9397-08002B2CF9AE}" pid="8" name="MSIP_Label_defa4170-0d19-0005-0004-bc88714345d2_ContentBits">
    <vt:lpwstr>0</vt:lpwstr>
  </property>
</Properties>
</file>