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3\"/>
    </mc:Choice>
  </mc:AlternateContent>
  <bookViews>
    <workbookView xWindow="0" yWindow="0" windowWidth="28800" windowHeight="1243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G13" i="1" l="1"/>
  <c r="F13" i="1"/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H79" i="1" l="1"/>
  <c r="H78" i="1"/>
  <c r="H77" i="1"/>
</calcChain>
</file>

<file path=xl/sharedStrings.xml><?xml version="1.0" encoding="utf-8"?>
<sst xmlns="http://schemas.openxmlformats.org/spreadsheetml/2006/main" count="279" uniqueCount="61">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</sst>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4"/>
  <sheetViews>
    <sheetView tabSelected="1" zoomScaleNormal="100" workbookViewId="0">
      <selection activeCell="F1" sqref="F1:G1048576"/>
    </sheetView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78" t="s">
        <v>3</v>
      </c>
      <c r="C3" s="79" t="s">
        <v>3</v>
      </c>
      <c r="D3" s="79" t="s">
        <v>3</v>
      </c>
      <c r="E3" s="79" t="s">
        <v>3</v>
      </c>
      <c r="F3" s="79"/>
      <c r="G3" s="79"/>
      <c r="H3" s="80" t="s">
        <v>4</v>
      </c>
      <c r="I3" s="81" t="s">
        <v>4</v>
      </c>
      <c r="J3" s="82" t="s">
        <v>5</v>
      </c>
      <c r="K3" s="83" t="s">
        <v>5</v>
      </c>
      <c r="L3" s="81" t="s">
        <v>5</v>
      </c>
      <c r="M3" s="81" t="s">
        <v>5</v>
      </c>
      <c r="N3" s="82" t="s">
        <v>6</v>
      </c>
      <c r="O3" s="83" t="s">
        <v>6</v>
      </c>
      <c r="P3" s="81" t="s">
        <v>6</v>
      </c>
      <c r="Q3" s="81" t="s">
        <v>6</v>
      </c>
      <c r="R3" s="82" t="s">
        <v>7</v>
      </c>
      <c r="S3" s="84" t="s">
        <v>7</v>
      </c>
      <c r="T3" s="85"/>
    </row>
    <row r="4" spans="1:20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0"/>
      <c r="G4" s="10"/>
      <c r="H4" s="11" t="s">
        <v>11</v>
      </c>
      <c r="I4" s="12" t="s">
        <v>10</v>
      </c>
      <c r="J4" s="13" t="s">
        <v>10</v>
      </c>
      <c r="K4" s="14" t="s">
        <v>9</v>
      </c>
      <c r="L4" s="15" t="s">
        <v>9</v>
      </c>
      <c r="M4" s="12" t="s">
        <v>10</v>
      </c>
      <c r="N4" s="13" t="s">
        <v>10</v>
      </c>
      <c r="O4" s="14" t="s">
        <v>12</v>
      </c>
      <c r="P4" s="15" t="s">
        <v>9</v>
      </c>
      <c r="Q4" s="12" t="s">
        <v>10</v>
      </c>
      <c r="R4" s="13" t="s">
        <v>10</v>
      </c>
      <c r="S4" s="16" t="s">
        <v>10</v>
      </c>
      <c r="T4" s="17" t="s">
        <v>10</v>
      </c>
    </row>
    <row r="5" spans="1:20" x14ac:dyDescent="0.25">
      <c r="A5" s="18" t="s">
        <v>13</v>
      </c>
      <c r="B5" s="19" t="s">
        <v>14</v>
      </c>
      <c r="C5" s="20" t="s">
        <v>15</v>
      </c>
      <c r="D5" s="21" t="s">
        <v>14</v>
      </c>
      <c r="E5" s="21" t="s">
        <v>15</v>
      </c>
      <c r="F5" s="21"/>
      <c r="G5" s="21"/>
      <c r="H5" s="22" t="s">
        <v>16</v>
      </c>
      <c r="I5" s="23" t="s">
        <v>14</v>
      </c>
      <c r="J5" s="24" t="s">
        <v>15</v>
      </c>
      <c r="K5" s="25" t="s">
        <v>14</v>
      </c>
      <c r="L5" s="26" t="s">
        <v>15</v>
      </c>
      <c r="M5" s="23" t="s">
        <v>14</v>
      </c>
      <c r="N5" s="24" t="s">
        <v>15</v>
      </c>
      <c r="O5" s="25" t="s">
        <v>14</v>
      </c>
      <c r="P5" s="26" t="s">
        <v>15</v>
      </c>
      <c r="Q5" s="23" t="s">
        <v>14</v>
      </c>
      <c r="R5" s="24" t="s">
        <v>15</v>
      </c>
      <c r="S5" s="27" t="s">
        <v>14</v>
      </c>
      <c r="T5" s="28" t="s">
        <v>15</v>
      </c>
    </row>
    <row r="6" spans="1:20" x14ac:dyDescent="0.25">
      <c r="A6" s="29" t="s">
        <v>17</v>
      </c>
      <c r="B6" s="30">
        <v>545</v>
      </c>
      <c r="C6" s="31">
        <v>245</v>
      </c>
      <c r="D6" s="32">
        <v>18</v>
      </c>
      <c r="E6" s="32">
        <v>8</v>
      </c>
      <c r="F6" s="74">
        <f>B6+D6</f>
        <v>563</v>
      </c>
      <c r="G6" s="74">
        <f>C6+E6</f>
        <v>253</v>
      </c>
      <c r="H6" s="33">
        <v>817</v>
      </c>
      <c r="I6" s="34">
        <v>3.2</v>
      </c>
      <c r="J6" s="35">
        <v>3.1</v>
      </c>
      <c r="K6" s="36">
        <v>0.18</v>
      </c>
      <c r="L6" s="37">
        <v>0.08</v>
      </c>
      <c r="M6" s="38">
        <v>0.01</v>
      </c>
      <c r="N6" s="39">
        <v>0</v>
      </c>
      <c r="O6" s="40">
        <v>45</v>
      </c>
      <c r="P6" s="41">
        <v>45</v>
      </c>
      <c r="Q6" s="34">
        <v>65</v>
      </c>
      <c r="R6" s="35">
        <v>65</v>
      </c>
      <c r="S6" s="42">
        <v>0.3</v>
      </c>
      <c r="T6" s="43">
        <v>0.3</v>
      </c>
    </row>
    <row r="7" spans="1:20" x14ac:dyDescent="0.25">
      <c r="A7" s="29" t="s">
        <v>18</v>
      </c>
      <c r="B7" s="30">
        <v>327</v>
      </c>
      <c r="C7" s="31">
        <v>192</v>
      </c>
      <c r="D7" s="32">
        <v>11</v>
      </c>
      <c r="E7" s="32">
        <v>6</v>
      </c>
      <c r="F7" s="74">
        <f t="shared" ref="F7:G29" si="0">B7+D7</f>
        <v>338</v>
      </c>
      <c r="G7" s="74">
        <f t="shared" si="0"/>
        <v>198</v>
      </c>
      <c r="H7" s="33">
        <v>537</v>
      </c>
      <c r="I7" s="34">
        <v>3.2</v>
      </c>
      <c r="J7" s="35">
        <v>3.1</v>
      </c>
      <c r="K7" s="40">
        <v>0.11</v>
      </c>
      <c r="L7" s="41">
        <v>0.06</v>
      </c>
      <c r="M7" s="34">
        <v>0</v>
      </c>
      <c r="N7" s="35">
        <v>0</v>
      </c>
      <c r="O7" s="40">
        <v>45</v>
      </c>
      <c r="P7" s="41">
        <v>45</v>
      </c>
      <c r="Q7" s="34">
        <v>65</v>
      </c>
      <c r="R7" s="35">
        <v>65</v>
      </c>
      <c r="S7" s="42">
        <v>0.3</v>
      </c>
      <c r="T7" s="43">
        <v>0.3</v>
      </c>
    </row>
    <row r="8" spans="1:20" x14ac:dyDescent="0.25">
      <c r="A8" s="29" t="s">
        <v>19</v>
      </c>
      <c r="B8" s="30">
        <v>247</v>
      </c>
      <c r="C8" s="31">
        <v>170</v>
      </c>
      <c r="D8" s="32">
        <v>8</v>
      </c>
      <c r="E8" s="32">
        <v>6</v>
      </c>
      <c r="F8" s="74">
        <f t="shared" si="0"/>
        <v>255</v>
      </c>
      <c r="G8" s="74">
        <f t="shared" si="0"/>
        <v>176</v>
      </c>
      <c r="H8" s="33">
        <v>431</v>
      </c>
      <c r="I8" s="34">
        <v>3.2</v>
      </c>
      <c r="J8" s="35">
        <v>3.1</v>
      </c>
      <c r="K8" s="40">
        <v>0.08</v>
      </c>
      <c r="L8" s="41">
        <v>0.06</v>
      </c>
      <c r="M8" s="34">
        <v>0</v>
      </c>
      <c r="N8" s="35">
        <v>0</v>
      </c>
      <c r="O8" s="40">
        <v>45</v>
      </c>
      <c r="P8" s="41">
        <v>45</v>
      </c>
      <c r="Q8" s="34">
        <v>65</v>
      </c>
      <c r="R8" s="35">
        <v>65</v>
      </c>
      <c r="S8" s="42">
        <v>0.3</v>
      </c>
      <c r="T8" s="43">
        <v>0.3</v>
      </c>
    </row>
    <row r="9" spans="1:20" x14ac:dyDescent="0.25">
      <c r="A9" s="29" t="s">
        <v>20</v>
      </c>
      <c r="B9" s="30">
        <v>190</v>
      </c>
      <c r="C9" s="31">
        <v>175</v>
      </c>
      <c r="D9" s="32">
        <v>6</v>
      </c>
      <c r="E9" s="32">
        <v>6</v>
      </c>
      <c r="F9" s="74">
        <f t="shared" si="0"/>
        <v>196</v>
      </c>
      <c r="G9" s="74">
        <f t="shared" si="0"/>
        <v>181</v>
      </c>
      <c r="H9" s="33">
        <v>376</v>
      </c>
      <c r="I9" s="34">
        <v>3.1</v>
      </c>
      <c r="J9" s="35">
        <v>3.1</v>
      </c>
      <c r="K9" s="40">
        <v>0.06</v>
      </c>
      <c r="L9" s="41">
        <v>0.06</v>
      </c>
      <c r="M9" s="34">
        <v>0</v>
      </c>
      <c r="N9" s="35">
        <v>0</v>
      </c>
      <c r="O9" s="40">
        <v>45</v>
      </c>
      <c r="P9" s="41">
        <v>45</v>
      </c>
      <c r="Q9" s="34">
        <v>65</v>
      </c>
      <c r="R9" s="35">
        <v>65</v>
      </c>
      <c r="S9" s="42">
        <v>0.3</v>
      </c>
      <c r="T9" s="43">
        <v>0.3</v>
      </c>
    </row>
    <row r="10" spans="1:20" x14ac:dyDescent="0.25">
      <c r="A10" s="29" t="s">
        <v>21</v>
      </c>
      <c r="B10" s="30">
        <v>233</v>
      </c>
      <c r="C10" s="31">
        <v>404</v>
      </c>
      <c r="D10" s="32">
        <v>7</v>
      </c>
      <c r="E10" s="32">
        <v>13</v>
      </c>
      <c r="F10" s="74">
        <f t="shared" si="0"/>
        <v>240</v>
      </c>
      <c r="G10" s="74">
        <f t="shared" si="0"/>
        <v>417</v>
      </c>
      <c r="H10" s="33">
        <v>656</v>
      </c>
      <c r="I10" s="34">
        <v>3</v>
      </c>
      <c r="J10" s="35">
        <v>3.1</v>
      </c>
      <c r="K10" s="40">
        <v>0.08</v>
      </c>
      <c r="L10" s="41">
        <v>0.13</v>
      </c>
      <c r="M10" s="34">
        <v>0</v>
      </c>
      <c r="N10" s="35">
        <v>0</v>
      </c>
      <c r="O10" s="40">
        <v>45</v>
      </c>
      <c r="P10" s="41">
        <v>45</v>
      </c>
      <c r="Q10" s="34">
        <v>65</v>
      </c>
      <c r="R10" s="35">
        <v>65</v>
      </c>
      <c r="S10" s="42">
        <v>0.3</v>
      </c>
      <c r="T10" s="43">
        <v>0.3</v>
      </c>
    </row>
    <row r="11" spans="1:20" x14ac:dyDescent="0.25">
      <c r="A11" s="29" t="s">
        <v>22</v>
      </c>
      <c r="B11" s="30">
        <v>575</v>
      </c>
      <c r="C11" s="31">
        <v>1092</v>
      </c>
      <c r="D11" s="32">
        <v>71</v>
      </c>
      <c r="E11" s="32">
        <v>147</v>
      </c>
      <c r="F11" s="74">
        <f t="shared" si="0"/>
        <v>646</v>
      </c>
      <c r="G11" s="74">
        <f t="shared" si="0"/>
        <v>1239</v>
      </c>
      <c r="H11" s="33">
        <v>1885</v>
      </c>
      <c r="I11" s="34">
        <v>11</v>
      </c>
      <c r="J11" s="35">
        <v>11.8</v>
      </c>
      <c r="K11" s="40">
        <v>0.19</v>
      </c>
      <c r="L11" s="41">
        <v>0.36</v>
      </c>
      <c r="M11" s="34">
        <v>0.02</v>
      </c>
      <c r="N11" s="35">
        <v>0.04</v>
      </c>
      <c r="O11" s="40">
        <v>45</v>
      </c>
      <c r="P11" s="41">
        <v>45</v>
      </c>
      <c r="Q11" s="34">
        <v>65</v>
      </c>
      <c r="R11" s="35">
        <v>65</v>
      </c>
      <c r="S11" s="42">
        <v>0.3</v>
      </c>
      <c r="T11" s="43">
        <v>0.3</v>
      </c>
    </row>
    <row r="12" spans="1:20" x14ac:dyDescent="0.25">
      <c r="A12" s="29" t="s">
        <v>23</v>
      </c>
      <c r="B12" s="30">
        <v>2589</v>
      </c>
      <c r="C12" s="31">
        <v>2947</v>
      </c>
      <c r="D12" s="32">
        <v>487</v>
      </c>
      <c r="E12" s="32">
        <v>2036</v>
      </c>
      <c r="F12" s="74">
        <f t="shared" si="0"/>
        <v>3076</v>
      </c>
      <c r="G12" s="74">
        <f t="shared" si="0"/>
        <v>4983</v>
      </c>
      <c r="H12" s="33">
        <v>8059</v>
      </c>
      <c r="I12" s="34">
        <v>15.8</v>
      </c>
      <c r="J12" s="35">
        <v>40.9</v>
      </c>
      <c r="K12" s="40">
        <v>0.86</v>
      </c>
      <c r="L12" s="41">
        <v>0.98</v>
      </c>
      <c r="M12" s="34">
        <v>0.14000000000000001</v>
      </c>
      <c r="N12" s="35">
        <v>0.56999999999999995</v>
      </c>
      <c r="O12" s="40">
        <v>44.4</v>
      </c>
      <c r="P12" s="41">
        <v>26.5</v>
      </c>
      <c r="Q12" s="34">
        <v>65</v>
      </c>
      <c r="R12" s="35">
        <v>64.900000000000006</v>
      </c>
      <c r="S12" s="42">
        <v>0.3</v>
      </c>
      <c r="T12" s="43">
        <v>0.3</v>
      </c>
    </row>
    <row r="13" spans="1:20" x14ac:dyDescent="0.25">
      <c r="A13" s="44" t="s">
        <v>24</v>
      </c>
      <c r="B13" s="45">
        <v>3050</v>
      </c>
      <c r="C13" s="46">
        <v>3181</v>
      </c>
      <c r="D13" s="47">
        <v>818</v>
      </c>
      <c r="E13" s="47">
        <v>3186</v>
      </c>
      <c r="F13" s="75">
        <f>B13+D13</f>
        <v>3868</v>
      </c>
      <c r="G13" s="75">
        <f>C13+E13</f>
        <v>6367</v>
      </c>
      <c r="H13" s="48">
        <v>10235</v>
      </c>
      <c r="I13" s="49">
        <v>21.2</v>
      </c>
      <c r="J13" s="50">
        <v>50</v>
      </c>
      <c r="K13" s="51">
        <v>1.01</v>
      </c>
      <c r="L13" s="52">
        <v>1.05</v>
      </c>
      <c r="M13" s="49">
        <v>0.23</v>
      </c>
      <c r="N13" s="50">
        <v>0.89</v>
      </c>
      <c r="O13" s="51">
        <v>22.5</v>
      </c>
      <c r="P13" s="52">
        <v>18.8</v>
      </c>
      <c r="Q13" s="49">
        <v>65</v>
      </c>
      <c r="R13" s="50">
        <v>62.5</v>
      </c>
      <c r="S13" s="53">
        <v>0.3</v>
      </c>
      <c r="T13" s="54">
        <v>0.32</v>
      </c>
    </row>
    <row r="14" spans="1:20" x14ac:dyDescent="0.25">
      <c r="A14" s="44" t="s">
        <v>25</v>
      </c>
      <c r="B14" s="45">
        <v>3072</v>
      </c>
      <c r="C14" s="46">
        <v>3130</v>
      </c>
      <c r="D14" s="47">
        <v>910</v>
      </c>
      <c r="E14" s="47">
        <v>2927</v>
      </c>
      <c r="F14" s="75">
        <f t="shared" si="0"/>
        <v>3982</v>
      </c>
      <c r="G14" s="75">
        <f t="shared" si="0"/>
        <v>6057</v>
      </c>
      <c r="H14" s="48">
        <v>10039</v>
      </c>
      <c r="I14" s="49">
        <v>22.8</v>
      </c>
      <c r="J14" s="50">
        <v>48.3</v>
      </c>
      <c r="K14" s="51">
        <v>1.02</v>
      </c>
      <c r="L14" s="52">
        <v>1.04</v>
      </c>
      <c r="M14" s="49">
        <v>0.25</v>
      </c>
      <c r="N14" s="50">
        <v>0.81</v>
      </c>
      <c r="O14" s="51">
        <v>21.8</v>
      </c>
      <c r="P14" s="52">
        <v>20.100000000000001</v>
      </c>
      <c r="Q14" s="49">
        <v>65</v>
      </c>
      <c r="R14" s="50">
        <v>64.5</v>
      </c>
      <c r="S14" s="53">
        <v>0.3</v>
      </c>
      <c r="T14" s="54">
        <v>0.31</v>
      </c>
    </row>
    <row r="15" spans="1:20" x14ac:dyDescent="0.25">
      <c r="A15" s="44" t="s">
        <v>26</v>
      </c>
      <c r="B15" s="45">
        <v>1567</v>
      </c>
      <c r="C15" s="46">
        <v>2070</v>
      </c>
      <c r="D15" s="47">
        <v>294</v>
      </c>
      <c r="E15" s="47">
        <v>507</v>
      </c>
      <c r="F15" s="75">
        <f t="shared" si="0"/>
        <v>1861</v>
      </c>
      <c r="G15" s="75">
        <f t="shared" si="0"/>
        <v>2577</v>
      </c>
      <c r="H15" s="48">
        <v>4438</v>
      </c>
      <c r="I15" s="49">
        <v>15.8</v>
      </c>
      <c r="J15" s="50">
        <v>19.7</v>
      </c>
      <c r="K15" s="51">
        <v>0.52</v>
      </c>
      <c r="L15" s="52">
        <v>0.69</v>
      </c>
      <c r="M15" s="49">
        <v>0.08</v>
      </c>
      <c r="N15" s="50">
        <v>0.14000000000000001</v>
      </c>
      <c r="O15" s="51">
        <v>45</v>
      </c>
      <c r="P15" s="52">
        <v>44.9</v>
      </c>
      <c r="Q15" s="49">
        <v>65</v>
      </c>
      <c r="R15" s="50">
        <v>65</v>
      </c>
      <c r="S15" s="53">
        <v>0.3</v>
      </c>
      <c r="T15" s="54">
        <v>0.3</v>
      </c>
    </row>
    <row r="16" spans="1:20" x14ac:dyDescent="0.25">
      <c r="A16" s="29" t="s">
        <v>27</v>
      </c>
      <c r="B16" s="30">
        <v>1562</v>
      </c>
      <c r="C16" s="31">
        <v>1781</v>
      </c>
      <c r="D16" s="32">
        <v>302</v>
      </c>
      <c r="E16" s="32">
        <v>382</v>
      </c>
      <c r="F16" s="74">
        <f t="shared" si="0"/>
        <v>1864</v>
      </c>
      <c r="G16" s="74">
        <f t="shared" si="0"/>
        <v>2163</v>
      </c>
      <c r="H16" s="33">
        <v>4026</v>
      </c>
      <c r="I16" s="34">
        <v>16.2</v>
      </c>
      <c r="J16" s="35">
        <v>17.600000000000001</v>
      </c>
      <c r="K16" s="40">
        <v>0.52</v>
      </c>
      <c r="L16" s="41">
        <v>0.59</v>
      </c>
      <c r="M16" s="34">
        <v>0.08</v>
      </c>
      <c r="N16" s="35">
        <v>0.11</v>
      </c>
      <c r="O16" s="40">
        <v>45</v>
      </c>
      <c r="P16" s="41">
        <v>44.9</v>
      </c>
      <c r="Q16" s="34">
        <v>65</v>
      </c>
      <c r="R16" s="35">
        <v>65</v>
      </c>
      <c r="S16" s="42">
        <v>0.3</v>
      </c>
      <c r="T16" s="43">
        <v>0.3</v>
      </c>
    </row>
    <row r="17" spans="1:20" x14ac:dyDescent="0.25">
      <c r="A17" s="29" t="s">
        <v>28</v>
      </c>
      <c r="B17" s="30">
        <v>1773</v>
      </c>
      <c r="C17" s="31">
        <v>1786</v>
      </c>
      <c r="D17" s="32">
        <v>351</v>
      </c>
      <c r="E17" s="32">
        <v>384</v>
      </c>
      <c r="F17" s="74">
        <f t="shared" si="0"/>
        <v>2124</v>
      </c>
      <c r="G17" s="74">
        <f t="shared" si="0"/>
        <v>2170</v>
      </c>
      <c r="H17" s="33">
        <v>4293</v>
      </c>
      <c r="I17" s="34">
        <v>16.5</v>
      </c>
      <c r="J17" s="35">
        <v>17.7</v>
      </c>
      <c r="K17" s="40">
        <v>0.59</v>
      </c>
      <c r="L17" s="41">
        <v>0.59</v>
      </c>
      <c r="M17" s="34">
        <v>0.1</v>
      </c>
      <c r="N17" s="35">
        <v>0.11</v>
      </c>
      <c r="O17" s="40">
        <v>44.9</v>
      </c>
      <c r="P17" s="41">
        <v>44.9</v>
      </c>
      <c r="Q17" s="34">
        <v>65</v>
      </c>
      <c r="R17" s="35">
        <v>65</v>
      </c>
      <c r="S17" s="42">
        <v>0.3</v>
      </c>
      <c r="T17" s="43">
        <v>0.3</v>
      </c>
    </row>
    <row r="18" spans="1:20" x14ac:dyDescent="0.25">
      <c r="A18" s="29" t="s">
        <v>29</v>
      </c>
      <c r="B18" s="30">
        <v>1977</v>
      </c>
      <c r="C18" s="31">
        <v>1784</v>
      </c>
      <c r="D18" s="32">
        <v>403</v>
      </c>
      <c r="E18" s="32">
        <v>383</v>
      </c>
      <c r="F18" s="74">
        <f t="shared" si="0"/>
        <v>2380</v>
      </c>
      <c r="G18" s="74">
        <f t="shared" si="0"/>
        <v>2167</v>
      </c>
      <c r="H18" s="33">
        <v>4548</v>
      </c>
      <c r="I18" s="34">
        <v>16.899999999999999</v>
      </c>
      <c r="J18" s="35">
        <v>17.7</v>
      </c>
      <c r="K18" s="40">
        <v>0.66</v>
      </c>
      <c r="L18" s="41">
        <v>0.59</v>
      </c>
      <c r="M18" s="34">
        <v>0.11</v>
      </c>
      <c r="N18" s="35">
        <v>0.11</v>
      </c>
      <c r="O18" s="40">
        <v>44.9</v>
      </c>
      <c r="P18" s="41">
        <v>44.9</v>
      </c>
      <c r="Q18" s="34">
        <v>65</v>
      </c>
      <c r="R18" s="35">
        <v>65</v>
      </c>
      <c r="S18" s="42">
        <v>0.3</v>
      </c>
      <c r="T18" s="43">
        <v>0.3</v>
      </c>
    </row>
    <row r="19" spans="1:20" x14ac:dyDescent="0.25">
      <c r="A19" s="29" t="s">
        <v>30</v>
      </c>
      <c r="B19" s="30">
        <v>1998</v>
      </c>
      <c r="C19" s="31">
        <v>1797</v>
      </c>
      <c r="D19" s="32">
        <v>409</v>
      </c>
      <c r="E19" s="32">
        <v>387</v>
      </c>
      <c r="F19" s="74">
        <f t="shared" si="0"/>
        <v>2407</v>
      </c>
      <c r="G19" s="74">
        <f t="shared" si="0"/>
        <v>2184</v>
      </c>
      <c r="H19" s="33">
        <v>4591</v>
      </c>
      <c r="I19" s="34">
        <v>17</v>
      </c>
      <c r="J19" s="35">
        <v>17.7</v>
      </c>
      <c r="K19" s="40">
        <v>0.66</v>
      </c>
      <c r="L19" s="41">
        <v>0.6</v>
      </c>
      <c r="M19" s="34">
        <v>0.11</v>
      </c>
      <c r="N19" s="35">
        <v>0.11</v>
      </c>
      <c r="O19" s="40">
        <v>44.9</v>
      </c>
      <c r="P19" s="41">
        <v>44.9</v>
      </c>
      <c r="Q19" s="34">
        <v>65</v>
      </c>
      <c r="R19" s="35">
        <v>65</v>
      </c>
      <c r="S19" s="42">
        <v>0.3</v>
      </c>
      <c r="T19" s="43">
        <v>0.3</v>
      </c>
    </row>
    <row r="20" spans="1:20" x14ac:dyDescent="0.25">
      <c r="A20" s="29" t="s">
        <v>31</v>
      </c>
      <c r="B20" s="30">
        <v>2198</v>
      </c>
      <c r="C20" s="31">
        <v>1745</v>
      </c>
      <c r="D20" s="32">
        <v>498</v>
      </c>
      <c r="E20" s="32">
        <v>373</v>
      </c>
      <c r="F20" s="74">
        <f t="shared" si="0"/>
        <v>2696</v>
      </c>
      <c r="G20" s="74">
        <f t="shared" si="0"/>
        <v>2118</v>
      </c>
      <c r="H20" s="33">
        <v>4813</v>
      </c>
      <c r="I20" s="34">
        <v>18.5</v>
      </c>
      <c r="J20" s="35">
        <v>17.600000000000001</v>
      </c>
      <c r="K20" s="40">
        <v>0.73</v>
      </c>
      <c r="L20" s="41">
        <v>0.57999999999999996</v>
      </c>
      <c r="M20" s="34">
        <v>0.14000000000000001</v>
      </c>
      <c r="N20" s="35">
        <v>0.1</v>
      </c>
      <c r="O20" s="40">
        <v>44.9</v>
      </c>
      <c r="P20" s="41">
        <v>44.9</v>
      </c>
      <c r="Q20" s="34">
        <v>65</v>
      </c>
      <c r="R20" s="35">
        <v>65</v>
      </c>
      <c r="S20" s="42">
        <v>0.3</v>
      </c>
      <c r="T20" s="43">
        <v>0.3</v>
      </c>
    </row>
    <row r="21" spans="1:20" x14ac:dyDescent="0.25">
      <c r="A21" s="29" t="s">
        <v>32</v>
      </c>
      <c r="B21" s="30">
        <v>2208</v>
      </c>
      <c r="C21" s="31">
        <v>1633</v>
      </c>
      <c r="D21" s="32">
        <v>809</v>
      </c>
      <c r="E21" s="32">
        <v>528</v>
      </c>
      <c r="F21" s="74">
        <f t="shared" si="0"/>
        <v>3017</v>
      </c>
      <c r="G21" s="74">
        <f t="shared" si="0"/>
        <v>2161</v>
      </c>
      <c r="H21" s="33">
        <v>5179</v>
      </c>
      <c r="I21" s="34">
        <v>26.8</v>
      </c>
      <c r="J21" s="35">
        <v>24.4</v>
      </c>
      <c r="K21" s="40">
        <v>0.73</v>
      </c>
      <c r="L21" s="41">
        <v>0.54</v>
      </c>
      <c r="M21" s="34">
        <v>0.22</v>
      </c>
      <c r="N21" s="35">
        <v>0.15</v>
      </c>
      <c r="O21" s="40">
        <v>44.9</v>
      </c>
      <c r="P21" s="41">
        <v>45</v>
      </c>
      <c r="Q21" s="34">
        <v>65</v>
      </c>
      <c r="R21" s="35">
        <v>65</v>
      </c>
      <c r="S21" s="42">
        <v>0.3</v>
      </c>
      <c r="T21" s="43">
        <v>0.3</v>
      </c>
    </row>
    <row r="22" spans="1:20" x14ac:dyDescent="0.25">
      <c r="A22" s="44" t="s">
        <v>33</v>
      </c>
      <c r="B22" s="45">
        <v>2808</v>
      </c>
      <c r="C22" s="46">
        <v>2049</v>
      </c>
      <c r="D22" s="47">
        <v>1838</v>
      </c>
      <c r="E22" s="47">
        <v>645</v>
      </c>
      <c r="F22" s="75">
        <f t="shared" si="0"/>
        <v>4646</v>
      </c>
      <c r="G22" s="75">
        <f t="shared" si="0"/>
        <v>2694</v>
      </c>
      <c r="H22" s="48">
        <v>7340</v>
      </c>
      <c r="I22" s="49">
        <v>39.6</v>
      </c>
      <c r="J22" s="50">
        <v>24</v>
      </c>
      <c r="K22" s="51">
        <v>0.93</v>
      </c>
      <c r="L22" s="52">
        <v>0.68</v>
      </c>
      <c r="M22" s="49">
        <v>0.51</v>
      </c>
      <c r="N22" s="50">
        <v>0.18</v>
      </c>
      <c r="O22" s="51">
        <v>34.799999999999997</v>
      </c>
      <c r="P22" s="52">
        <v>44.9</v>
      </c>
      <c r="Q22" s="49">
        <v>64.900000000000006</v>
      </c>
      <c r="R22" s="50">
        <v>65</v>
      </c>
      <c r="S22" s="53">
        <v>0.3</v>
      </c>
      <c r="T22" s="54">
        <v>0.3</v>
      </c>
    </row>
    <row r="23" spans="1:20" x14ac:dyDescent="0.25">
      <c r="A23" s="44" t="s">
        <v>34</v>
      </c>
      <c r="B23" s="45">
        <v>2832</v>
      </c>
      <c r="C23" s="46">
        <v>2122</v>
      </c>
      <c r="D23" s="47">
        <v>2044</v>
      </c>
      <c r="E23" s="47">
        <v>682</v>
      </c>
      <c r="F23" s="75">
        <f t="shared" si="0"/>
        <v>4876</v>
      </c>
      <c r="G23" s="75">
        <f t="shared" si="0"/>
        <v>2804</v>
      </c>
      <c r="H23" s="48">
        <v>7679</v>
      </c>
      <c r="I23" s="49">
        <v>41.9</v>
      </c>
      <c r="J23" s="50">
        <v>24.3</v>
      </c>
      <c r="K23" s="51">
        <v>0.94</v>
      </c>
      <c r="L23" s="52">
        <v>0.7</v>
      </c>
      <c r="M23" s="49">
        <v>0.56999999999999995</v>
      </c>
      <c r="N23" s="50">
        <v>0.19</v>
      </c>
      <c r="O23" s="51">
        <v>33.1</v>
      </c>
      <c r="P23" s="52">
        <v>44.9</v>
      </c>
      <c r="Q23" s="49">
        <v>64.900000000000006</v>
      </c>
      <c r="R23" s="50">
        <v>65</v>
      </c>
      <c r="S23" s="53">
        <v>0.3</v>
      </c>
      <c r="T23" s="54">
        <v>0.3</v>
      </c>
    </row>
    <row r="24" spans="1:20" x14ac:dyDescent="0.25">
      <c r="A24" s="44" t="s">
        <v>35</v>
      </c>
      <c r="B24" s="45">
        <v>2751</v>
      </c>
      <c r="C24" s="46">
        <v>2119</v>
      </c>
      <c r="D24" s="47">
        <v>1549</v>
      </c>
      <c r="E24" s="47">
        <v>707</v>
      </c>
      <c r="F24" s="75">
        <f t="shared" si="0"/>
        <v>4300</v>
      </c>
      <c r="G24" s="75">
        <f t="shared" si="0"/>
        <v>2826</v>
      </c>
      <c r="H24" s="48">
        <v>7125</v>
      </c>
      <c r="I24" s="49">
        <v>36</v>
      </c>
      <c r="J24" s="50">
        <v>25</v>
      </c>
      <c r="K24" s="51">
        <v>0.91</v>
      </c>
      <c r="L24" s="52">
        <v>0.7</v>
      </c>
      <c r="M24" s="49">
        <v>0.43</v>
      </c>
      <c r="N24" s="50">
        <v>0.2</v>
      </c>
      <c r="O24" s="51">
        <v>39.4</v>
      </c>
      <c r="P24" s="52">
        <v>44.9</v>
      </c>
      <c r="Q24" s="49">
        <v>64.900000000000006</v>
      </c>
      <c r="R24" s="50">
        <v>65</v>
      </c>
      <c r="S24" s="53">
        <v>0.3</v>
      </c>
      <c r="T24" s="54">
        <v>0.3</v>
      </c>
    </row>
    <row r="25" spans="1:20" x14ac:dyDescent="0.25">
      <c r="A25" s="29" t="s">
        <v>36</v>
      </c>
      <c r="B25" s="30">
        <v>2100</v>
      </c>
      <c r="C25" s="31">
        <v>1482</v>
      </c>
      <c r="D25" s="32">
        <v>456</v>
      </c>
      <c r="E25" s="32">
        <v>296</v>
      </c>
      <c r="F25" s="74">
        <f t="shared" si="0"/>
        <v>2556</v>
      </c>
      <c r="G25" s="74">
        <f t="shared" si="0"/>
        <v>1778</v>
      </c>
      <c r="H25" s="33">
        <v>4334</v>
      </c>
      <c r="I25" s="34">
        <v>17.8</v>
      </c>
      <c r="J25" s="35">
        <v>16.7</v>
      </c>
      <c r="K25" s="40">
        <v>0.7</v>
      </c>
      <c r="L25" s="41">
        <v>0.49</v>
      </c>
      <c r="M25" s="34">
        <v>0.13</v>
      </c>
      <c r="N25" s="35">
        <v>0.08</v>
      </c>
      <c r="O25" s="40">
        <v>44.9</v>
      </c>
      <c r="P25" s="41">
        <v>45</v>
      </c>
      <c r="Q25" s="34">
        <v>65</v>
      </c>
      <c r="R25" s="35">
        <v>65</v>
      </c>
      <c r="S25" s="42">
        <v>0.3</v>
      </c>
      <c r="T25" s="43">
        <v>0.3</v>
      </c>
    </row>
    <row r="26" spans="1:20" x14ac:dyDescent="0.25">
      <c r="A26" s="29" t="s">
        <v>37</v>
      </c>
      <c r="B26" s="30">
        <v>1746</v>
      </c>
      <c r="C26" s="31">
        <v>1036</v>
      </c>
      <c r="D26" s="32">
        <v>360</v>
      </c>
      <c r="E26" s="32">
        <v>202</v>
      </c>
      <c r="F26" s="74">
        <f t="shared" si="0"/>
        <v>2106</v>
      </c>
      <c r="G26" s="74">
        <f t="shared" si="0"/>
        <v>1238</v>
      </c>
      <c r="H26" s="33">
        <v>3344</v>
      </c>
      <c r="I26" s="34">
        <v>17.100000000000001</v>
      </c>
      <c r="J26" s="35">
        <v>16.3</v>
      </c>
      <c r="K26" s="40">
        <v>0.57999999999999996</v>
      </c>
      <c r="L26" s="41">
        <v>0.34</v>
      </c>
      <c r="M26" s="34">
        <v>0.1</v>
      </c>
      <c r="N26" s="35">
        <v>0.06</v>
      </c>
      <c r="O26" s="40">
        <v>44.9</v>
      </c>
      <c r="P26" s="41">
        <v>45</v>
      </c>
      <c r="Q26" s="34">
        <v>65</v>
      </c>
      <c r="R26" s="35">
        <v>65</v>
      </c>
      <c r="S26" s="42">
        <v>0.3</v>
      </c>
      <c r="T26" s="43">
        <v>0.3</v>
      </c>
    </row>
    <row r="27" spans="1:20" x14ac:dyDescent="0.25">
      <c r="A27" s="29" t="s">
        <v>38</v>
      </c>
      <c r="B27" s="30">
        <v>1559</v>
      </c>
      <c r="C27" s="31">
        <v>882</v>
      </c>
      <c r="D27" s="32">
        <v>219</v>
      </c>
      <c r="E27" s="32">
        <v>118</v>
      </c>
      <c r="F27" s="74">
        <f t="shared" si="0"/>
        <v>1778</v>
      </c>
      <c r="G27" s="74">
        <f t="shared" si="0"/>
        <v>1000</v>
      </c>
      <c r="H27" s="33">
        <v>2778</v>
      </c>
      <c r="I27" s="34">
        <v>12.3</v>
      </c>
      <c r="J27" s="35">
        <v>11.8</v>
      </c>
      <c r="K27" s="40">
        <v>0.52</v>
      </c>
      <c r="L27" s="41">
        <v>0.28999999999999998</v>
      </c>
      <c r="M27" s="34">
        <v>0.06</v>
      </c>
      <c r="N27" s="35">
        <v>0.03</v>
      </c>
      <c r="O27" s="40">
        <v>45</v>
      </c>
      <c r="P27" s="41">
        <v>45</v>
      </c>
      <c r="Q27" s="34">
        <v>65</v>
      </c>
      <c r="R27" s="35">
        <v>65</v>
      </c>
      <c r="S27" s="42">
        <v>0.3</v>
      </c>
      <c r="T27" s="43">
        <v>0.3</v>
      </c>
    </row>
    <row r="28" spans="1:20" x14ac:dyDescent="0.25">
      <c r="A28" s="29" t="s">
        <v>39</v>
      </c>
      <c r="B28" s="30">
        <v>1185</v>
      </c>
      <c r="C28" s="31">
        <v>693</v>
      </c>
      <c r="D28" s="32">
        <v>164</v>
      </c>
      <c r="E28" s="32">
        <v>93</v>
      </c>
      <c r="F28" s="74">
        <f t="shared" si="0"/>
        <v>1349</v>
      </c>
      <c r="G28" s="74">
        <f t="shared" si="0"/>
        <v>786</v>
      </c>
      <c r="H28" s="33">
        <v>2135</v>
      </c>
      <c r="I28" s="34">
        <v>12.2</v>
      </c>
      <c r="J28" s="35">
        <v>11.8</v>
      </c>
      <c r="K28" s="40">
        <v>0.39</v>
      </c>
      <c r="L28" s="41">
        <v>0.23</v>
      </c>
      <c r="M28" s="34">
        <v>0.05</v>
      </c>
      <c r="N28" s="35">
        <v>0.03</v>
      </c>
      <c r="O28" s="40">
        <v>45</v>
      </c>
      <c r="P28" s="41">
        <v>45</v>
      </c>
      <c r="Q28" s="34">
        <v>65</v>
      </c>
      <c r="R28" s="35">
        <v>65</v>
      </c>
      <c r="S28" s="42">
        <v>0.3</v>
      </c>
      <c r="T28" s="43">
        <v>0.3</v>
      </c>
    </row>
    <row r="29" spans="1:20" x14ac:dyDescent="0.25">
      <c r="A29" s="29" t="s">
        <v>40</v>
      </c>
      <c r="B29" s="55">
        <v>839</v>
      </c>
      <c r="C29" s="56">
        <v>448</v>
      </c>
      <c r="D29" s="57">
        <v>116</v>
      </c>
      <c r="E29" s="57">
        <v>60</v>
      </c>
      <c r="F29" s="76">
        <f t="shared" si="0"/>
        <v>955</v>
      </c>
      <c r="G29" s="76">
        <f t="shared" si="0"/>
        <v>508</v>
      </c>
      <c r="H29" s="58">
        <v>1463</v>
      </c>
      <c r="I29" s="59">
        <v>12.2</v>
      </c>
      <c r="J29" s="60">
        <v>11.8</v>
      </c>
      <c r="K29" s="61">
        <v>0.28000000000000003</v>
      </c>
      <c r="L29" s="62">
        <v>0.15</v>
      </c>
      <c r="M29" s="59">
        <v>0.03</v>
      </c>
      <c r="N29" s="60">
        <v>0.02</v>
      </c>
      <c r="O29" s="61">
        <v>45</v>
      </c>
      <c r="P29" s="62">
        <v>45</v>
      </c>
      <c r="Q29" s="59">
        <v>65</v>
      </c>
      <c r="R29" s="60">
        <v>65</v>
      </c>
      <c r="S29" s="63">
        <v>0.3</v>
      </c>
      <c r="T29" s="64">
        <v>0.3</v>
      </c>
    </row>
    <row r="30" spans="1:20" x14ac:dyDescent="0.25">
      <c r="A30" s="29" t="s">
        <v>41</v>
      </c>
      <c r="B30" s="65">
        <v>39930</v>
      </c>
      <c r="C30" s="66">
        <v>34962</v>
      </c>
      <c r="D30" s="67">
        <v>12149</v>
      </c>
      <c r="E30" s="67">
        <v>14082</v>
      </c>
      <c r="F30" s="77">
        <f>B30+D30</f>
        <v>52079</v>
      </c>
      <c r="G30" s="77">
        <f>C30+E30</f>
        <v>49044</v>
      </c>
      <c r="H30" s="68">
        <v>101123</v>
      </c>
      <c r="I30" s="69">
        <v>23.3</v>
      </c>
      <c r="J30" s="70">
        <v>28.7</v>
      </c>
      <c r="K30" s="71"/>
      <c r="L30" s="71"/>
      <c r="M30" s="71"/>
      <c r="N30" s="71"/>
    </row>
    <row r="32" spans="1:20" x14ac:dyDescent="0.25">
      <c r="A32" s="5" t="s">
        <v>42</v>
      </c>
      <c r="B32" s="72">
        <v>74892</v>
      </c>
    </row>
    <row r="33" spans="1:20" x14ac:dyDescent="0.25">
      <c r="A33" s="5" t="s">
        <v>43</v>
      </c>
      <c r="B33" s="72">
        <v>26230</v>
      </c>
    </row>
    <row r="34" spans="1:20" x14ac:dyDescent="0.25">
      <c r="A34" s="5" t="s">
        <v>44</v>
      </c>
      <c r="B34" s="72">
        <v>101123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7" t="s">
        <v>45</v>
      </c>
      <c r="B36" s="72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73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73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73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73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73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73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73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73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78" t="s">
        <v>3</v>
      </c>
      <c r="C48" s="79" t="s">
        <v>3</v>
      </c>
      <c r="D48" s="79" t="s">
        <v>3</v>
      </c>
      <c r="E48" s="79" t="s">
        <v>3</v>
      </c>
      <c r="F48" s="79"/>
      <c r="G48" s="79"/>
      <c r="H48" s="80" t="s">
        <v>4</v>
      </c>
      <c r="I48" s="81" t="s">
        <v>4</v>
      </c>
      <c r="J48" s="82" t="s">
        <v>5</v>
      </c>
      <c r="K48" s="83" t="s">
        <v>5</v>
      </c>
      <c r="L48" s="81" t="s">
        <v>5</v>
      </c>
      <c r="M48" s="81" t="s">
        <v>5</v>
      </c>
      <c r="N48" s="82" t="s">
        <v>6</v>
      </c>
      <c r="O48" s="83" t="s">
        <v>6</v>
      </c>
      <c r="P48" s="81" t="s">
        <v>6</v>
      </c>
      <c r="Q48" s="81" t="s">
        <v>6</v>
      </c>
      <c r="R48" s="82" t="s">
        <v>7</v>
      </c>
      <c r="S48" s="84" t="s">
        <v>7</v>
      </c>
      <c r="T48" s="85"/>
    </row>
    <row r="49" spans="1:20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0"/>
      <c r="G49" s="10"/>
      <c r="H49" s="11" t="s">
        <v>11</v>
      </c>
      <c r="I49" s="12" t="s">
        <v>10</v>
      </c>
      <c r="J49" s="13" t="s">
        <v>10</v>
      </c>
      <c r="K49" s="14" t="s">
        <v>9</v>
      </c>
      <c r="L49" s="15" t="s">
        <v>9</v>
      </c>
      <c r="M49" s="12" t="s">
        <v>10</v>
      </c>
      <c r="N49" s="13" t="s">
        <v>10</v>
      </c>
      <c r="O49" s="14" t="s">
        <v>12</v>
      </c>
      <c r="P49" s="15" t="s">
        <v>9</v>
      </c>
      <c r="Q49" s="12" t="s">
        <v>10</v>
      </c>
      <c r="R49" s="13" t="s">
        <v>10</v>
      </c>
      <c r="S49" s="16" t="s">
        <v>10</v>
      </c>
      <c r="T49" s="17" t="s">
        <v>10</v>
      </c>
    </row>
    <row r="50" spans="1:20" x14ac:dyDescent="0.25">
      <c r="A50" s="18" t="s">
        <v>13</v>
      </c>
      <c r="B50" s="19" t="s">
        <v>14</v>
      </c>
      <c r="C50" s="20" t="s">
        <v>15</v>
      </c>
      <c r="D50" s="21" t="s">
        <v>14</v>
      </c>
      <c r="E50" s="21" t="s">
        <v>15</v>
      </c>
      <c r="F50" s="21"/>
      <c r="G50" s="21"/>
      <c r="H50" s="22" t="s">
        <v>16</v>
      </c>
      <c r="I50" s="23" t="s">
        <v>14</v>
      </c>
      <c r="J50" s="24" t="s">
        <v>15</v>
      </c>
      <c r="K50" s="25" t="s">
        <v>14</v>
      </c>
      <c r="L50" s="26" t="s">
        <v>15</v>
      </c>
      <c r="M50" s="23" t="s">
        <v>14</v>
      </c>
      <c r="N50" s="24" t="s">
        <v>15</v>
      </c>
      <c r="O50" s="25" t="s">
        <v>14</v>
      </c>
      <c r="P50" s="26" t="s">
        <v>15</v>
      </c>
      <c r="Q50" s="23" t="s">
        <v>14</v>
      </c>
      <c r="R50" s="24" t="s">
        <v>15</v>
      </c>
      <c r="S50" s="27" t="s">
        <v>14</v>
      </c>
      <c r="T50" s="28" t="s">
        <v>15</v>
      </c>
    </row>
    <row r="51" spans="1:20" x14ac:dyDescent="0.25">
      <c r="A51" s="29" t="s">
        <v>17</v>
      </c>
      <c r="B51" s="30">
        <v>441</v>
      </c>
      <c r="C51" s="31">
        <v>199</v>
      </c>
      <c r="D51" s="32">
        <v>14</v>
      </c>
      <c r="E51" s="32">
        <v>6</v>
      </c>
      <c r="F51" s="74">
        <f>B51+D51</f>
        <v>455</v>
      </c>
      <c r="G51" s="74">
        <f>C51+E51</f>
        <v>205</v>
      </c>
      <c r="H51" s="33">
        <v>660</v>
      </c>
      <c r="I51" s="34">
        <v>3</v>
      </c>
      <c r="J51" s="35">
        <v>3</v>
      </c>
      <c r="K51" s="36">
        <v>0.15</v>
      </c>
      <c r="L51" s="37">
        <v>7.0000000000000007E-2</v>
      </c>
      <c r="M51" s="38">
        <v>0</v>
      </c>
      <c r="N51" s="39">
        <v>0</v>
      </c>
      <c r="O51" s="40">
        <v>45</v>
      </c>
      <c r="P51" s="41">
        <v>45</v>
      </c>
      <c r="Q51" s="34">
        <v>65</v>
      </c>
      <c r="R51" s="35">
        <v>65</v>
      </c>
      <c r="S51" s="42">
        <v>0.3</v>
      </c>
      <c r="T51" s="43">
        <v>0.3</v>
      </c>
    </row>
    <row r="52" spans="1:20" x14ac:dyDescent="0.25">
      <c r="A52" s="29" t="s">
        <v>18</v>
      </c>
      <c r="B52" s="30">
        <v>262</v>
      </c>
      <c r="C52" s="31">
        <v>156</v>
      </c>
      <c r="D52" s="32">
        <v>8</v>
      </c>
      <c r="E52" s="32">
        <v>5</v>
      </c>
      <c r="F52" s="74">
        <f t="shared" ref="F52:G74" si="1">B52+D52</f>
        <v>270</v>
      </c>
      <c r="G52" s="74">
        <f t="shared" si="1"/>
        <v>161</v>
      </c>
      <c r="H52" s="33">
        <v>432</v>
      </c>
      <c r="I52" s="34">
        <v>3</v>
      </c>
      <c r="J52" s="35">
        <v>3</v>
      </c>
      <c r="K52" s="40">
        <v>0.09</v>
      </c>
      <c r="L52" s="41">
        <v>0.05</v>
      </c>
      <c r="M52" s="34">
        <v>0</v>
      </c>
      <c r="N52" s="35">
        <v>0</v>
      </c>
      <c r="O52" s="40">
        <v>45</v>
      </c>
      <c r="P52" s="41">
        <v>45</v>
      </c>
      <c r="Q52" s="34">
        <v>65</v>
      </c>
      <c r="R52" s="35">
        <v>65</v>
      </c>
      <c r="S52" s="42">
        <v>0.3</v>
      </c>
      <c r="T52" s="43">
        <v>0.3</v>
      </c>
    </row>
    <row r="53" spans="1:20" x14ac:dyDescent="0.25">
      <c r="A53" s="29" t="s">
        <v>19</v>
      </c>
      <c r="B53" s="30">
        <v>197</v>
      </c>
      <c r="C53" s="31">
        <v>138</v>
      </c>
      <c r="D53" s="32">
        <v>6</v>
      </c>
      <c r="E53" s="32">
        <v>4</v>
      </c>
      <c r="F53" s="74">
        <f t="shared" si="1"/>
        <v>203</v>
      </c>
      <c r="G53" s="74">
        <f t="shared" si="1"/>
        <v>142</v>
      </c>
      <c r="H53" s="33">
        <v>346</v>
      </c>
      <c r="I53" s="34">
        <v>3</v>
      </c>
      <c r="J53" s="35">
        <v>3</v>
      </c>
      <c r="K53" s="40">
        <v>7.0000000000000007E-2</v>
      </c>
      <c r="L53" s="41">
        <v>0.05</v>
      </c>
      <c r="M53" s="34">
        <v>0</v>
      </c>
      <c r="N53" s="35">
        <v>0</v>
      </c>
      <c r="O53" s="40">
        <v>45</v>
      </c>
      <c r="P53" s="41">
        <v>45</v>
      </c>
      <c r="Q53" s="34">
        <v>65</v>
      </c>
      <c r="R53" s="35">
        <v>65</v>
      </c>
      <c r="S53" s="42">
        <v>0.3</v>
      </c>
      <c r="T53" s="43">
        <v>0.3</v>
      </c>
    </row>
    <row r="54" spans="1:20" x14ac:dyDescent="0.25">
      <c r="A54" s="29" t="s">
        <v>20</v>
      </c>
      <c r="B54" s="30">
        <v>149</v>
      </c>
      <c r="C54" s="31">
        <v>142</v>
      </c>
      <c r="D54" s="32">
        <v>5</v>
      </c>
      <c r="E54" s="32">
        <v>4</v>
      </c>
      <c r="F54" s="74">
        <f t="shared" si="1"/>
        <v>154</v>
      </c>
      <c r="G54" s="74">
        <f t="shared" si="1"/>
        <v>146</v>
      </c>
      <c r="H54" s="33">
        <v>300</v>
      </c>
      <c r="I54" s="34">
        <v>3.1</v>
      </c>
      <c r="J54" s="35">
        <v>3</v>
      </c>
      <c r="K54" s="40">
        <v>0.05</v>
      </c>
      <c r="L54" s="41">
        <v>0.05</v>
      </c>
      <c r="M54" s="34">
        <v>0</v>
      </c>
      <c r="N54" s="35">
        <v>0</v>
      </c>
      <c r="O54" s="40">
        <v>45</v>
      </c>
      <c r="P54" s="41">
        <v>45</v>
      </c>
      <c r="Q54" s="34">
        <v>65</v>
      </c>
      <c r="R54" s="35">
        <v>65</v>
      </c>
      <c r="S54" s="42">
        <v>0.3</v>
      </c>
      <c r="T54" s="43">
        <v>0.3</v>
      </c>
    </row>
    <row r="55" spans="1:20" x14ac:dyDescent="0.25">
      <c r="A55" s="29" t="s">
        <v>21</v>
      </c>
      <c r="B55" s="30">
        <v>173</v>
      </c>
      <c r="C55" s="31">
        <v>328</v>
      </c>
      <c r="D55" s="32">
        <v>6</v>
      </c>
      <c r="E55" s="32">
        <v>10</v>
      </c>
      <c r="F55" s="74">
        <f t="shared" si="1"/>
        <v>179</v>
      </c>
      <c r="G55" s="74">
        <f t="shared" si="1"/>
        <v>338</v>
      </c>
      <c r="H55" s="33">
        <v>517</v>
      </c>
      <c r="I55" s="34">
        <v>3.2</v>
      </c>
      <c r="J55" s="35">
        <v>3</v>
      </c>
      <c r="K55" s="40">
        <v>0.06</v>
      </c>
      <c r="L55" s="41">
        <v>0.11</v>
      </c>
      <c r="M55" s="34">
        <v>0</v>
      </c>
      <c r="N55" s="35">
        <v>0</v>
      </c>
      <c r="O55" s="40">
        <v>45</v>
      </c>
      <c r="P55" s="41">
        <v>45</v>
      </c>
      <c r="Q55" s="34">
        <v>65</v>
      </c>
      <c r="R55" s="35">
        <v>65</v>
      </c>
      <c r="S55" s="42">
        <v>0.3</v>
      </c>
      <c r="T55" s="43">
        <v>0.3</v>
      </c>
    </row>
    <row r="56" spans="1:20" x14ac:dyDescent="0.25">
      <c r="A56" s="29" t="s">
        <v>22</v>
      </c>
      <c r="B56" s="30">
        <v>418</v>
      </c>
      <c r="C56" s="31">
        <v>892</v>
      </c>
      <c r="D56" s="32">
        <v>56</v>
      </c>
      <c r="E56" s="32">
        <v>114</v>
      </c>
      <c r="F56" s="74">
        <f t="shared" si="1"/>
        <v>474</v>
      </c>
      <c r="G56" s="74">
        <f t="shared" si="1"/>
        <v>1006</v>
      </c>
      <c r="H56" s="33">
        <v>1481</v>
      </c>
      <c r="I56" s="34">
        <v>11.9</v>
      </c>
      <c r="J56" s="35">
        <v>11.3</v>
      </c>
      <c r="K56" s="40">
        <v>0.14000000000000001</v>
      </c>
      <c r="L56" s="41">
        <v>0.3</v>
      </c>
      <c r="M56" s="34">
        <v>0.02</v>
      </c>
      <c r="N56" s="35">
        <v>0.03</v>
      </c>
      <c r="O56" s="40">
        <v>45</v>
      </c>
      <c r="P56" s="41">
        <v>45</v>
      </c>
      <c r="Q56" s="34">
        <v>65</v>
      </c>
      <c r="R56" s="35">
        <v>65</v>
      </c>
      <c r="S56" s="42">
        <v>0.3</v>
      </c>
      <c r="T56" s="43">
        <v>0.3</v>
      </c>
    </row>
    <row r="57" spans="1:20" x14ac:dyDescent="0.25">
      <c r="A57" s="29" t="s">
        <v>23</v>
      </c>
      <c r="B57" s="30">
        <v>1095</v>
      </c>
      <c r="C57" s="31">
        <v>1782</v>
      </c>
      <c r="D57" s="32">
        <v>227</v>
      </c>
      <c r="E57" s="32">
        <v>918</v>
      </c>
      <c r="F57" s="74">
        <f t="shared" si="1"/>
        <v>1322</v>
      </c>
      <c r="G57" s="74">
        <f t="shared" si="1"/>
        <v>2700</v>
      </c>
      <c r="H57" s="33">
        <v>4023</v>
      </c>
      <c r="I57" s="34">
        <v>17.2</v>
      </c>
      <c r="J57" s="35">
        <v>34</v>
      </c>
      <c r="K57" s="40">
        <v>0.36</v>
      </c>
      <c r="L57" s="41">
        <v>0.59</v>
      </c>
      <c r="M57" s="34">
        <v>0.06</v>
      </c>
      <c r="N57" s="35">
        <v>0.26</v>
      </c>
      <c r="O57" s="40">
        <v>45</v>
      </c>
      <c r="P57" s="41">
        <v>44.9</v>
      </c>
      <c r="Q57" s="34">
        <v>65</v>
      </c>
      <c r="R57" s="35">
        <v>65</v>
      </c>
      <c r="S57" s="42">
        <v>0.3</v>
      </c>
      <c r="T57" s="43">
        <v>0.3</v>
      </c>
    </row>
    <row r="58" spans="1:20" x14ac:dyDescent="0.25">
      <c r="A58" s="44" t="s">
        <v>24</v>
      </c>
      <c r="B58" s="45">
        <v>1294</v>
      </c>
      <c r="C58" s="46">
        <v>1901</v>
      </c>
      <c r="D58" s="47">
        <v>361</v>
      </c>
      <c r="E58" s="47">
        <v>1541</v>
      </c>
      <c r="F58" s="75">
        <f t="shared" si="1"/>
        <v>1655</v>
      </c>
      <c r="G58" s="75">
        <f t="shared" si="1"/>
        <v>3442</v>
      </c>
      <c r="H58" s="48">
        <v>5097</v>
      </c>
      <c r="I58" s="49">
        <v>21.8</v>
      </c>
      <c r="J58" s="50">
        <v>44.8</v>
      </c>
      <c r="K58" s="51">
        <v>0.43</v>
      </c>
      <c r="L58" s="52">
        <v>0.63</v>
      </c>
      <c r="M58" s="49">
        <v>0.1</v>
      </c>
      <c r="N58" s="50">
        <v>0.43</v>
      </c>
      <c r="O58" s="51">
        <v>45</v>
      </c>
      <c r="P58" s="52">
        <v>44.9</v>
      </c>
      <c r="Q58" s="49">
        <v>65</v>
      </c>
      <c r="R58" s="50">
        <v>64.900000000000006</v>
      </c>
      <c r="S58" s="53">
        <v>0.3</v>
      </c>
      <c r="T58" s="54">
        <v>0.3</v>
      </c>
    </row>
    <row r="59" spans="1:20" x14ac:dyDescent="0.25">
      <c r="A59" s="44" t="s">
        <v>25</v>
      </c>
      <c r="B59" s="45">
        <v>1325</v>
      </c>
      <c r="C59" s="46">
        <v>1909</v>
      </c>
      <c r="D59" s="47">
        <v>391</v>
      </c>
      <c r="E59" s="47">
        <v>1374</v>
      </c>
      <c r="F59" s="75">
        <f t="shared" si="1"/>
        <v>1716</v>
      </c>
      <c r="G59" s="75">
        <f t="shared" si="1"/>
        <v>3283</v>
      </c>
      <c r="H59" s="48">
        <v>4999</v>
      </c>
      <c r="I59" s="49">
        <v>22.8</v>
      </c>
      <c r="J59" s="50">
        <v>41.9</v>
      </c>
      <c r="K59" s="51">
        <v>0.44</v>
      </c>
      <c r="L59" s="52">
        <v>0.63</v>
      </c>
      <c r="M59" s="49">
        <v>0.11</v>
      </c>
      <c r="N59" s="50">
        <v>0.38</v>
      </c>
      <c r="O59" s="51">
        <v>45</v>
      </c>
      <c r="P59" s="52">
        <v>44.9</v>
      </c>
      <c r="Q59" s="49">
        <v>65</v>
      </c>
      <c r="R59" s="50">
        <v>65</v>
      </c>
      <c r="S59" s="53">
        <v>0.3</v>
      </c>
      <c r="T59" s="54">
        <v>0.3</v>
      </c>
    </row>
    <row r="60" spans="1:20" x14ac:dyDescent="0.25">
      <c r="A60" s="44" t="s">
        <v>26</v>
      </c>
      <c r="B60" s="45">
        <v>1181</v>
      </c>
      <c r="C60" s="46">
        <v>1715</v>
      </c>
      <c r="D60" s="47">
        <v>226</v>
      </c>
      <c r="E60" s="47">
        <v>368</v>
      </c>
      <c r="F60" s="75">
        <f t="shared" si="1"/>
        <v>1407</v>
      </c>
      <c r="G60" s="75">
        <f t="shared" si="1"/>
        <v>2083</v>
      </c>
      <c r="H60" s="48">
        <v>3490</v>
      </c>
      <c r="I60" s="49">
        <v>16.100000000000001</v>
      </c>
      <c r="J60" s="50">
        <v>17.7</v>
      </c>
      <c r="K60" s="51">
        <v>0.39</v>
      </c>
      <c r="L60" s="52">
        <v>0.56999999999999995</v>
      </c>
      <c r="M60" s="49">
        <v>0.06</v>
      </c>
      <c r="N60" s="50">
        <v>0.1</v>
      </c>
      <c r="O60" s="51">
        <v>45</v>
      </c>
      <c r="P60" s="52">
        <v>44.9</v>
      </c>
      <c r="Q60" s="49">
        <v>65</v>
      </c>
      <c r="R60" s="50">
        <v>65</v>
      </c>
      <c r="S60" s="53">
        <v>0.3</v>
      </c>
      <c r="T60" s="54">
        <v>0.3</v>
      </c>
    </row>
    <row r="61" spans="1:20" x14ac:dyDescent="0.25">
      <c r="A61" s="29" t="s">
        <v>27</v>
      </c>
      <c r="B61" s="30">
        <v>1209</v>
      </c>
      <c r="C61" s="31">
        <v>1469</v>
      </c>
      <c r="D61" s="32">
        <v>230</v>
      </c>
      <c r="E61" s="32">
        <v>287</v>
      </c>
      <c r="F61" s="74">
        <f t="shared" si="1"/>
        <v>1439</v>
      </c>
      <c r="G61" s="74">
        <f t="shared" si="1"/>
        <v>1756</v>
      </c>
      <c r="H61" s="33">
        <v>3195</v>
      </c>
      <c r="I61" s="34">
        <v>16</v>
      </c>
      <c r="J61" s="35">
        <v>16.3</v>
      </c>
      <c r="K61" s="40">
        <v>0.4</v>
      </c>
      <c r="L61" s="41">
        <v>0.49</v>
      </c>
      <c r="M61" s="34">
        <v>0.06</v>
      </c>
      <c r="N61" s="35">
        <v>0.08</v>
      </c>
      <c r="O61" s="40">
        <v>45</v>
      </c>
      <c r="P61" s="41">
        <v>45</v>
      </c>
      <c r="Q61" s="34">
        <v>65</v>
      </c>
      <c r="R61" s="35">
        <v>65</v>
      </c>
      <c r="S61" s="42">
        <v>0.3</v>
      </c>
      <c r="T61" s="43">
        <v>0.3</v>
      </c>
    </row>
    <row r="62" spans="1:20" x14ac:dyDescent="0.25">
      <c r="A62" s="29" t="s">
        <v>28</v>
      </c>
      <c r="B62" s="30">
        <v>1389</v>
      </c>
      <c r="C62" s="31">
        <v>1474</v>
      </c>
      <c r="D62" s="32">
        <v>265</v>
      </c>
      <c r="E62" s="32">
        <v>288</v>
      </c>
      <c r="F62" s="74">
        <f t="shared" si="1"/>
        <v>1654</v>
      </c>
      <c r="G62" s="74">
        <f t="shared" si="1"/>
        <v>1762</v>
      </c>
      <c r="H62" s="33">
        <v>3416</v>
      </c>
      <c r="I62" s="34">
        <v>16</v>
      </c>
      <c r="J62" s="35">
        <v>16.399999999999999</v>
      </c>
      <c r="K62" s="40">
        <v>0.46</v>
      </c>
      <c r="L62" s="41">
        <v>0.49</v>
      </c>
      <c r="M62" s="34">
        <v>7.0000000000000007E-2</v>
      </c>
      <c r="N62" s="35">
        <v>0.08</v>
      </c>
      <c r="O62" s="40">
        <v>45</v>
      </c>
      <c r="P62" s="41">
        <v>45</v>
      </c>
      <c r="Q62" s="34">
        <v>65</v>
      </c>
      <c r="R62" s="35">
        <v>65</v>
      </c>
      <c r="S62" s="42">
        <v>0.3</v>
      </c>
      <c r="T62" s="43">
        <v>0.3</v>
      </c>
    </row>
    <row r="63" spans="1:20" x14ac:dyDescent="0.25">
      <c r="A63" s="29" t="s">
        <v>29</v>
      </c>
      <c r="B63" s="30">
        <v>1564</v>
      </c>
      <c r="C63" s="31">
        <v>1472</v>
      </c>
      <c r="D63" s="32">
        <v>303</v>
      </c>
      <c r="E63" s="32">
        <v>288</v>
      </c>
      <c r="F63" s="74">
        <f t="shared" si="1"/>
        <v>1867</v>
      </c>
      <c r="G63" s="74">
        <f t="shared" si="1"/>
        <v>1760</v>
      </c>
      <c r="H63" s="33">
        <v>3627</v>
      </c>
      <c r="I63" s="34">
        <v>16.2</v>
      </c>
      <c r="J63" s="35">
        <v>16.399999999999999</v>
      </c>
      <c r="K63" s="40">
        <v>0.52</v>
      </c>
      <c r="L63" s="41">
        <v>0.49</v>
      </c>
      <c r="M63" s="34">
        <v>0.08</v>
      </c>
      <c r="N63" s="35">
        <v>0.08</v>
      </c>
      <c r="O63" s="40">
        <v>45</v>
      </c>
      <c r="P63" s="41">
        <v>45</v>
      </c>
      <c r="Q63" s="34">
        <v>65</v>
      </c>
      <c r="R63" s="35">
        <v>65</v>
      </c>
      <c r="S63" s="42">
        <v>0.3</v>
      </c>
      <c r="T63" s="43">
        <v>0.3</v>
      </c>
    </row>
    <row r="64" spans="1:20" x14ac:dyDescent="0.25">
      <c r="A64" s="29" t="s">
        <v>30</v>
      </c>
      <c r="B64" s="30">
        <v>1581</v>
      </c>
      <c r="C64" s="31">
        <v>1483</v>
      </c>
      <c r="D64" s="32">
        <v>307</v>
      </c>
      <c r="E64" s="32">
        <v>291</v>
      </c>
      <c r="F64" s="74">
        <f t="shared" si="1"/>
        <v>1888</v>
      </c>
      <c r="G64" s="74">
        <f t="shared" si="1"/>
        <v>1774</v>
      </c>
      <c r="H64" s="33">
        <v>3662</v>
      </c>
      <c r="I64" s="34">
        <v>16.3</v>
      </c>
      <c r="J64" s="35">
        <v>16.399999999999999</v>
      </c>
      <c r="K64" s="40">
        <v>0.52</v>
      </c>
      <c r="L64" s="41">
        <v>0.49</v>
      </c>
      <c r="M64" s="34">
        <v>0.09</v>
      </c>
      <c r="N64" s="35">
        <v>0.08</v>
      </c>
      <c r="O64" s="40">
        <v>45</v>
      </c>
      <c r="P64" s="41">
        <v>45</v>
      </c>
      <c r="Q64" s="34">
        <v>65</v>
      </c>
      <c r="R64" s="35">
        <v>65</v>
      </c>
      <c r="S64" s="42">
        <v>0.3</v>
      </c>
      <c r="T64" s="43">
        <v>0.3</v>
      </c>
    </row>
    <row r="65" spans="1:20" x14ac:dyDescent="0.25">
      <c r="A65" s="29" t="s">
        <v>31</v>
      </c>
      <c r="B65" s="30">
        <v>1765</v>
      </c>
      <c r="C65" s="31">
        <v>1439</v>
      </c>
      <c r="D65" s="32">
        <v>366</v>
      </c>
      <c r="E65" s="32">
        <v>280</v>
      </c>
      <c r="F65" s="74">
        <f t="shared" si="1"/>
        <v>2131</v>
      </c>
      <c r="G65" s="74">
        <f t="shared" si="1"/>
        <v>1719</v>
      </c>
      <c r="H65" s="33">
        <v>3850</v>
      </c>
      <c r="I65" s="34">
        <v>17.2</v>
      </c>
      <c r="J65" s="35">
        <v>16.3</v>
      </c>
      <c r="K65" s="40">
        <v>0.57999999999999996</v>
      </c>
      <c r="L65" s="41">
        <v>0.48</v>
      </c>
      <c r="M65" s="34">
        <v>0.1</v>
      </c>
      <c r="N65" s="35">
        <v>0.08</v>
      </c>
      <c r="O65" s="40">
        <v>44.9</v>
      </c>
      <c r="P65" s="41">
        <v>45</v>
      </c>
      <c r="Q65" s="34">
        <v>65</v>
      </c>
      <c r="R65" s="35">
        <v>65</v>
      </c>
      <c r="S65" s="42">
        <v>0.3</v>
      </c>
      <c r="T65" s="43">
        <v>0.3</v>
      </c>
    </row>
    <row r="66" spans="1:20" x14ac:dyDescent="0.25">
      <c r="A66" s="29" t="s">
        <v>32</v>
      </c>
      <c r="B66" s="30">
        <v>1809</v>
      </c>
      <c r="C66" s="31">
        <v>1361</v>
      </c>
      <c r="D66" s="32">
        <v>586</v>
      </c>
      <c r="E66" s="32">
        <v>394</v>
      </c>
      <c r="F66" s="74">
        <f t="shared" si="1"/>
        <v>2395</v>
      </c>
      <c r="G66" s="74">
        <f t="shared" si="1"/>
        <v>1755</v>
      </c>
      <c r="H66" s="33">
        <v>4150</v>
      </c>
      <c r="I66" s="34">
        <v>24.5</v>
      </c>
      <c r="J66" s="35">
        <v>22.5</v>
      </c>
      <c r="K66" s="40">
        <v>0.6</v>
      </c>
      <c r="L66" s="41">
        <v>0.45</v>
      </c>
      <c r="M66" s="34">
        <v>0.16</v>
      </c>
      <c r="N66" s="35">
        <v>0.11</v>
      </c>
      <c r="O66" s="40">
        <v>44.9</v>
      </c>
      <c r="P66" s="41">
        <v>45</v>
      </c>
      <c r="Q66" s="34">
        <v>65</v>
      </c>
      <c r="R66" s="35">
        <v>65</v>
      </c>
      <c r="S66" s="42">
        <v>0.3</v>
      </c>
      <c r="T66" s="43">
        <v>0.3</v>
      </c>
    </row>
    <row r="67" spans="1:20" x14ac:dyDescent="0.25">
      <c r="A67" s="44" t="s">
        <v>33</v>
      </c>
      <c r="B67" s="45">
        <v>2607</v>
      </c>
      <c r="C67" s="46">
        <v>1641</v>
      </c>
      <c r="D67" s="47">
        <v>1367</v>
      </c>
      <c r="E67" s="47">
        <v>512</v>
      </c>
      <c r="F67" s="75">
        <f t="shared" si="1"/>
        <v>3974</v>
      </c>
      <c r="G67" s="75">
        <f t="shared" si="1"/>
        <v>2153</v>
      </c>
      <c r="H67" s="48">
        <v>6127</v>
      </c>
      <c r="I67" s="49">
        <v>34.4</v>
      </c>
      <c r="J67" s="50">
        <v>23.8</v>
      </c>
      <c r="K67" s="51">
        <v>0.86</v>
      </c>
      <c r="L67" s="52">
        <v>0.54</v>
      </c>
      <c r="M67" s="49">
        <v>0.38</v>
      </c>
      <c r="N67" s="50">
        <v>0.14000000000000001</v>
      </c>
      <c r="O67" s="51">
        <v>44.3</v>
      </c>
      <c r="P67" s="52">
        <v>45</v>
      </c>
      <c r="Q67" s="49">
        <v>65</v>
      </c>
      <c r="R67" s="50">
        <v>65</v>
      </c>
      <c r="S67" s="53">
        <v>0.3</v>
      </c>
      <c r="T67" s="54">
        <v>0.3</v>
      </c>
    </row>
    <row r="68" spans="1:20" x14ac:dyDescent="0.25">
      <c r="A68" s="44" t="s">
        <v>34</v>
      </c>
      <c r="B68" s="45">
        <v>2655</v>
      </c>
      <c r="C68" s="46">
        <v>1695</v>
      </c>
      <c r="D68" s="47">
        <v>1512</v>
      </c>
      <c r="E68" s="47">
        <v>541</v>
      </c>
      <c r="F68" s="75">
        <f t="shared" si="1"/>
        <v>4167</v>
      </c>
      <c r="G68" s="75">
        <f t="shared" si="1"/>
        <v>2236</v>
      </c>
      <c r="H68" s="48">
        <v>6403</v>
      </c>
      <c r="I68" s="49">
        <v>36.299999999999997</v>
      </c>
      <c r="J68" s="50">
        <v>24.2</v>
      </c>
      <c r="K68" s="51">
        <v>0.88</v>
      </c>
      <c r="L68" s="52">
        <v>0.56000000000000005</v>
      </c>
      <c r="M68" s="49">
        <v>0.42</v>
      </c>
      <c r="N68" s="50">
        <v>0.15</v>
      </c>
      <c r="O68" s="51">
        <v>43.9</v>
      </c>
      <c r="P68" s="52">
        <v>44.9</v>
      </c>
      <c r="Q68" s="49">
        <v>64.900000000000006</v>
      </c>
      <c r="R68" s="50">
        <v>65</v>
      </c>
      <c r="S68" s="53">
        <v>0.3</v>
      </c>
      <c r="T68" s="54">
        <v>0.3</v>
      </c>
    </row>
    <row r="69" spans="1:20" x14ac:dyDescent="0.25">
      <c r="A69" s="44" t="s">
        <v>35</v>
      </c>
      <c r="B69" s="45">
        <v>2554</v>
      </c>
      <c r="C69" s="46">
        <v>1731</v>
      </c>
      <c r="D69" s="47">
        <v>1127</v>
      </c>
      <c r="E69" s="47">
        <v>559</v>
      </c>
      <c r="F69" s="75">
        <f t="shared" si="1"/>
        <v>3681</v>
      </c>
      <c r="G69" s="75">
        <f t="shared" si="1"/>
        <v>2290</v>
      </c>
      <c r="H69" s="48">
        <v>5970</v>
      </c>
      <c r="I69" s="49">
        <v>30.6</v>
      </c>
      <c r="J69" s="50">
        <v>24.4</v>
      </c>
      <c r="K69" s="51">
        <v>0.85</v>
      </c>
      <c r="L69" s="52">
        <v>0.56999999999999995</v>
      </c>
      <c r="M69" s="49">
        <v>0.31</v>
      </c>
      <c r="N69" s="50">
        <v>0.16</v>
      </c>
      <c r="O69" s="51">
        <v>44.5</v>
      </c>
      <c r="P69" s="52">
        <v>44.9</v>
      </c>
      <c r="Q69" s="49">
        <v>65</v>
      </c>
      <c r="R69" s="50">
        <v>65</v>
      </c>
      <c r="S69" s="53">
        <v>0.3</v>
      </c>
      <c r="T69" s="54">
        <v>0.3</v>
      </c>
    </row>
    <row r="70" spans="1:20" x14ac:dyDescent="0.25">
      <c r="A70" s="29" t="s">
        <v>36</v>
      </c>
      <c r="B70" s="30">
        <v>1695</v>
      </c>
      <c r="C70" s="31">
        <v>1215</v>
      </c>
      <c r="D70" s="32">
        <v>337</v>
      </c>
      <c r="E70" s="32">
        <v>229</v>
      </c>
      <c r="F70" s="74">
        <f t="shared" si="1"/>
        <v>2032</v>
      </c>
      <c r="G70" s="74">
        <f t="shared" si="1"/>
        <v>1444</v>
      </c>
      <c r="H70" s="33">
        <v>3476</v>
      </c>
      <c r="I70" s="34">
        <v>16.600000000000001</v>
      </c>
      <c r="J70" s="35">
        <v>15.8</v>
      </c>
      <c r="K70" s="40">
        <v>0.56000000000000005</v>
      </c>
      <c r="L70" s="41">
        <v>0.4</v>
      </c>
      <c r="M70" s="34">
        <v>0.09</v>
      </c>
      <c r="N70" s="35">
        <v>0.06</v>
      </c>
      <c r="O70" s="40">
        <v>44.9</v>
      </c>
      <c r="P70" s="41">
        <v>45</v>
      </c>
      <c r="Q70" s="34">
        <v>65</v>
      </c>
      <c r="R70" s="35">
        <v>65</v>
      </c>
      <c r="S70" s="42">
        <v>0.3</v>
      </c>
      <c r="T70" s="43">
        <v>0.3</v>
      </c>
    </row>
    <row r="71" spans="1:20" x14ac:dyDescent="0.25">
      <c r="A71" s="29" t="s">
        <v>37</v>
      </c>
      <c r="B71" s="30">
        <v>1419</v>
      </c>
      <c r="C71" s="31">
        <v>849</v>
      </c>
      <c r="D71" s="32">
        <v>267</v>
      </c>
      <c r="E71" s="32">
        <v>156</v>
      </c>
      <c r="F71" s="74">
        <f t="shared" si="1"/>
        <v>1686</v>
      </c>
      <c r="G71" s="74">
        <f t="shared" si="1"/>
        <v>1005</v>
      </c>
      <c r="H71" s="33">
        <v>2690</v>
      </c>
      <c r="I71" s="34">
        <v>15.8</v>
      </c>
      <c r="J71" s="35">
        <v>15.6</v>
      </c>
      <c r="K71" s="40">
        <v>0.47</v>
      </c>
      <c r="L71" s="41">
        <v>0.28000000000000003</v>
      </c>
      <c r="M71" s="34">
        <v>7.0000000000000007E-2</v>
      </c>
      <c r="N71" s="35">
        <v>0.04</v>
      </c>
      <c r="O71" s="40">
        <v>45</v>
      </c>
      <c r="P71" s="41">
        <v>45</v>
      </c>
      <c r="Q71" s="34">
        <v>65</v>
      </c>
      <c r="R71" s="35">
        <v>65</v>
      </c>
      <c r="S71" s="42">
        <v>0.3</v>
      </c>
      <c r="T71" s="43">
        <v>0.3</v>
      </c>
    </row>
    <row r="72" spans="1:20" x14ac:dyDescent="0.25">
      <c r="A72" s="29" t="s">
        <v>38</v>
      </c>
      <c r="B72" s="30">
        <v>1262</v>
      </c>
      <c r="C72" s="31">
        <v>720</v>
      </c>
      <c r="D72" s="32">
        <v>163</v>
      </c>
      <c r="E72" s="32">
        <v>92</v>
      </c>
      <c r="F72" s="74">
        <f t="shared" si="1"/>
        <v>1425</v>
      </c>
      <c r="G72" s="74">
        <f t="shared" si="1"/>
        <v>812</v>
      </c>
      <c r="H72" s="33">
        <v>2237</v>
      </c>
      <c r="I72" s="34">
        <v>11.4</v>
      </c>
      <c r="J72" s="35">
        <v>11.3</v>
      </c>
      <c r="K72" s="40">
        <v>0.42</v>
      </c>
      <c r="L72" s="41">
        <v>0.24</v>
      </c>
      <c r="M72" s="34">
        <v>0.05</v>
      </c>
      <c r="N72" s="35">
        <v>0.03</v>
      </c>
      <c r="O72" s="40">
        <v>45</v>
      </c>
      <c r="P72" s="41">
        <v>45</v>
      </c>
      <c r="Q72" s="34">
        <v>65</v>
      </c>
      <c r="R72" s="35">
        <v>65</v>
      </c>
      <c r="S72" s="42">
        <v>0.3</v>
      </c>
      <c r="T72" s="43">
        <v>0.3</v>
      </c>
    </row>
    <row r="73" spans="1:20" x14ac:dyDescent="0.25">
      <c r="A73" s="29" t="s">
        <v>39</v>
      </c>
      <c r="B73" s="30">
        <v>957</v>
      </c>
      <c r="C73" s="31">
        <v>566</v>
      </c>
      <c r="D73" s="32">
        <v>122</v>
      </c>
      <c r="E73" s="32">
        <v>72</v>
      </c>
      <c r="F73" s="74">
        <f t="shared" si="1"/>
        <v>1079</v>
      </c>
      <c r="G73" s="74">
        <f t="shared" si="1"/>
        <v>638</v>
      </c>
      <c r="H73" s="33">
        <v>1718</v>
      </c>
      <c r="I73" s="34">
        <v>11.3</v>
      </c>
      <c r="J73" s="35">
        <v>11.3</v>
      </c>
      <c r="K73" s="40">
        <v>0.32</v>
      </c>
      <c r="L73" s="41">
        <v>0.19</v>
      </c>
      <c r="M73" s="34">
        <v>0.03</v>
      </c>
      <c r="N73" s="35">
        <v>0.02</v>
      </c>
      <c r="O73" s="40">
        <v>45</v>
      </c>
      <c r="P73" s="41">
        <v>45</v>
      </c>
      <c r="Q73" s="34">
        <v>65</v>
      </c>
      <c r="R73" s="35">
        <v>65</v>
      </c>
      <c r="S73" s="42">
        <v>0.3</v>
      </c>
      <c r="T73" s="43">
        <v>0.3</v>
      </c>
    </row>
    <row r="74" spans="1:20" x14ac:dyDescent="0.25">
      <c r="A74" s="29" t="s">
        <v>40</v>
      </c>
      <c r="B74" s="55">
        <v>680</v>
      </c>
      <c r="C74" s="56">
        <v>366</v>
      </c>
      <c r="D74" s="57">
        <v>86</v>
      </c>
      <c r="E74" s="57">
        <v>47</v>
      </c>
      <c r="F74" s="76">
        <f t="shared" si="1"/>
        <v>766</v>
      </c>
      <c r="G74" s="76">
        <f t="shared" si="1"/>
        <v>413</v>
      </c>
      <c r="H74" s="58">
        <v>1179</v>
      </c>
      <c r="I74" s="59">
        <v>11.3</v>
      </c>
      <c r="J74" s="60">
        <v>11.3</v>
      </c>
      <c r="K74" s="61">
        <v>0.23</v>
      </c>
      <c r="L74" s="62">
        <v>0.12</v>
      </c>
      <c r="M74" s="59">
        <v>0.02</v>
      </c>
      <c r="N74" s="60">
        <v>0.01</v>
      </c>
      <c r="O74" s="61">
        <v>45</v>
      </c>
      <c r="P74" s="62">
        <v>45</v>
      </c>
      <c r="Q74" s="59">
        <v>65</v>
      </c>
      <c r="R74" s="60">
        <v>65</v>
      </c>
      <c r="S74" s="63">
        <v>0.3</v>
      </c>
      <c r="T74" s="64">
        <v>0.3</v>
      </c>
    </row>
    <row r="75" spans="1:20" x14ac:dyDescent="0.25">
      <c r="A75" s="29" t="s">
        <v>41</v>
      </c>
      <c r="B75" s="65">
        <v>29682</v>
      </c>
      <c r="C75" s="66">
        <v>26643</v>
      </c>
      <c r="D75" s="67">
        <v>8339</v>
      </c>
      <c r="E75" s="67">
        <v>8381</v>
      </c>
      <c r="F75" s="77">
        <f>B75+D75</f>
        <v>38021</v>
      </c>
      <c r="G75" s="77">
        <f>C75+E75</f>
        <v>35024</v>
      </c>
      <c r="H75" s="68">
        <v>73044</v>
      </c>
      <c r="I75" s="69">
        <v>21.9</v>
      </c>
      <c r="J75" s="70">
        <v>23.9</v>
      </c>
      <c r="K75" s="71"/>
      <c r="L75" s="71"/>
      <c r="M75" s="71"/>
      <c r="N75" s="71"/>
    </row>
    <row r="77" spans="1:20" x14ac:dyDescent="0.25">
      <c r="A77" s="5" t="s">
        <v>42</v>
      </c>
      <c r="B77" s="72">
        <v>56324</v>
      </c>
      <c r="E77" s="3" t="s">
        <v>58</v>
      </c>
      <c r="H77" s="3">
        <f>SUM(H58:H60)</f>
        <v>13586</v>
      </c>
    </row>
    <row r="78" spans="1:20" x14ac:dyDescent="0.25">
      <c r="A78" s="5" t="s">
        <v>43</v>
      </c>
      <c r="B78" s="72">
        <v>16720</v>
      </c>
      <c r="E78" s="3" t="s">
        <v>59</v>
      </c>
      <c r="H78" s="3">
        <f>SUM(H67:H69)</f>
        <v>18500</v>
      </c>
    </row>
    <row r="79" spans="1:20" x14ac:dyDescent="0.25">
      <c r="A79" s="5" t="s">
        <v>44</v>
      </c>
      <c r="B79" s="72">
        <v>73044</v>
      </c>
      <c r="E79" s="3" t="s">
        <v>60</v>
      </c>
      <c r="H79" s="3">
        <f>SUM(H51:H57,H61:H66,H70:H74)</f>
        <v>40959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7" t="s">
        <v>45</v>
      </c>
      <c r="B81" s="72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78" t="s">
        <v>3</v>
      </c>
      <c r="C93" s="79" t="s">
        <v>3</v>
      </c>
      <c r="D93" s="79" t="s">
        <v>3</v>
      </c>
      <c r="E93" s="79" t="s">
        <v>3</v>
      </c>
      <c r="F93" s="79"/>
      <c r="G93" s="79"/>
      <c r="H93" s="80" t="s">
        <v>4</v>
      </c>
      <c r="I93" s="81" t="s">
        <v>4</v>
      </c>
      <c r="J93" s="82" t="s">
        <v>5</v>
      </c>
      <c r="K93" s="83" t="s">
        <v>5</v>
      </c>
      <c r="L93" s="81" t="s">
        <v>5</v>
      </c>
      <c r="M93" s="81" t="s">
        <v>5</v>
      </c>
      <c r="N93" s="82" t="s">
        <v>6</v>
      </c>
      <c r="O93" s="83" t="s">
        <v>6</v>
      </c>
      <c r="P93" s="81" t="s">
        <v>6</v>
      </c>
      <c r="Q93" s="81" t="s">
        <v>6</v>
      </c>
      <c r="R93" s="82" t="s">
        <v>7</v>
      </c>
      <c r="S93" s="84" t="s">
        <v>7</v>
      </c>
      <c r="T93" s="85"/>
    </row>
    <row r="94" spans="1:20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0"/>
      <c r="G94" s="10"/>
      <c r="H94" s="11" t="s">
        <v>11</v>
      </c>
      <c r="I94" s="12" t="s">
        <v>10</v>
      </c>
      <c r="J94" s="13" t="s">
        <v>10</v>
      </c>
      <c r="K94" s="14" t="s">
        <v>9</v>
      </c>
      <c r="L94" s="15" t="s">
        <v>9</v>
      </c>
      <c r="M94" s="12" t="s">
        <v>10</v>
      </c>
      <c r="N94" s="13" t="s">
        <v>10</v>
      </c>
      <c r="O94" s="14" t="s">
        <v>12</v>
      </c>
      <c r="P94" s="15" t="s">
        <v>9</v>
      </c>
      <c r="Q94" s="12" t="s">
        <v>10</v>
      </c>
      <c r="R94" s="13" t="s">
        <v>10</v>
      </c>
      <c r="S94" s="16" t="s">
        <v>10</v>
      </c>
      <c r="T94" s="17" t="s">
        <v>10</v>
      </c>
    </row>
    <row r="95" spans="1:20" x14ac:dyDescent="0.25">
      <c r="A95" s="7" t="s">
        <v>13</v>
      </c>
      <c r="B95" s="19" t="s">
        <v>14</v>
      </c>
      <c r="C95" s="20" t="s">
        <v>15</v>
      </c>
      <c r="D95" s="21" t="s">
        <v>14</v>
      </c>
      <c r="E95" s="21" t="s">
        <v>15</v>
      </c>
      <c r="F95" s="21"/>
      <c r="G95" s="21"/>
      <c r="H95" s="22" t="s">
        <v>16</v>
      </c>
      <c r="I95" s="23" t="s">
        <v>14</v>
      </c>
      <c r="J95" s="24" t="s">
        <v>15</v>
      </c>
      <c r="K95" s="25" t="s">
        <v>14</v>
      </c>
      <c r="L95" s="26" t="s">
        <v>15</v>
      </c>
      <c r="M95" s="23" t="s">
        <v>14</v>
      </c>
      <c r="N95" s="24" t="s">
        <v>15</v>
      </c>
      <c r="O95" s="25" t="s">
        <v>14</v>
      </c>
      <c r="P95" s="26" t="s">
        <v>15</v>
      </c>
      <c r="Q95" s="23" t="s">
        <v>14</v>
      </c>
      <c r="R95" s="24" t="s">
        <v>15</v>
      </c>
      <c r="S95" s="27" t="s">
        <v>14</v>
      </c>
      <c r="T95" s="28" t="s">
        <v>15</v>
      </c>
    </row>
    <row r="96" spans="1:20" x14ac:dyDescent="0.25">
      <c r="A96" s="29" t="s">
        <v>17</v>
      </c>
      <c r="B96" s="30">
        <v>347</v>
      </c>
      <c r="C96" s="31">
        <v>156</v>
      </c>
      <c r="D96" s="32">
        <v>6</v>
      </c>
      <c r="E96" s="32">
        <v>2</v>
      </c>
      <c r="F96" s="74">
        <f>B96+D96</f>
        <v>353</v>
      </c>
      <c r="G96" s="74">
        <f>C96+E96</f>
        <v>158</v>
      </c>
      <c r="H96" s="33">
        <v>511</v>
      </c>
      <c r="I96" s="34">
        <v>1.6</v>
      </c>
      <c r="J96" s="35">
        <v>1.6</v>
      </c>
      <c r="K96" s="36">
        <v>0.11</v>
      </c>
      <c r="L96" s="37">
        <v>0.05</v>
      </c>
      <c r="M96" s="38">
        <v>0</v>
      </c>
      <c r="N96" s="39">
        <v>0</v>
      </c>
      <c r="O96" s="40">
        <v>55</v>
      </c>
      <c r="P96" s="41">
        <v>55</v>
      </c>
      <c r="Q96" s="34">
        <v>65</v>
      </c>
      <c r="R96" s="35">
        <v>65</v>
      </c>
      <c r="S96" s="42">
        <v>0.45</v>
      </c>
      <c r="T96" s="43">
        <v>0.45</v>
      </c>
    </row>
    <row r="97" spans="1:20" x14ac:dyDescent="0.25">
      <c r="A97" s="29" t="s">
        <v>18</v>
      </c>
      <c r="B97" s="30">
        <v>204</v>
      </c>
      <c r="C97" s="31">
        <v>123</v>
      </c>
      <c r="D97" s="32">
        <v>3</v>
      </c>
      <c r="E97" s="32">
        <v>2</v>
      </c>
      <c r="F97" s="74">
        <f t="shared" ref="F97:G119" si="2">B97+D97</f>
        <v>207</v>
      </c>
      <c r="G97" s="74">
        <f t="shared" si="2"/>
        <v>125</v>
      </c>
      <c r="H97" s="33">
        <v>332</v>
      </c>
      <c r="I97" s="34">
        <v>1.6</v>
      </c>
      <c r="J97" s="35">
        <v>1.6</v>
      </c>
      <c r="K97" s="40">
        <v>7.0000000000000007E-2</v>
      </c>
      <c r="L97" s="41">
        <v>0.04</v>
      </c>
      <c r="M97" s="34">
        <v>0</v>
      </c>
      <c r="N97" s="35">
        <v>0</v>
      </c>
      <c r="O97" s="40">
        <v>55</v>
      </c>
      <c r="P97" s="41">
        <v>55</v>
      </c>
      <c r="Q97" s="34">
        <v>65</v>
      </c>
      <c r="R97" s="35">
        <v>65</v>
      </c>
      <c r="S97" s="42">
        <v>0.45</v>
      </c>
      <c r="T97" s="43">
        <v>0.45</v>
      </c>
    </row>
    <row r="98" spans="1:20" x14ac:dyDescent="0.25">
      <c r="A98" s="29" t="s">
        <v>19</v>
      </c>
      <c r="B98" s="30">
        <v>152</v>
      </c>
      <c r="C98" s="31">
        <v>108</v>
      </c>
      <c r="D98" s="32">
        <v>2</v>
      </c>
      <c r="E98" s="32">
        <v>2</v>
      </c>
      <c r="F98" s="74">
        <f t="shared" si="2"/>
        <v>154</v>
      </c>
      <c r="G98" s="74">
        <f t="shared" si="2"/>
        <v>110</v>
      </c>
      <c r="H98" s="33">
        <v>264</v>
      </c>
      <c r="I98" s="34">
        <v>1.6</v>
      </c>
      <c r="J98" s="35">
        <v>1.6</v>
      </c>
      <c r="K98" s="40">
        <v>0.05</v>
      </c>
      <c r="L98" s="41">
        <v>0.04</v>
      </c>
      <c r="M98" s="34">
        <v>0</v>
      </c>
      <c r="N98" s="35">
        <v>0</v>
      </c>
      <c r="O98" s="40">
        <v>55</v>
      </c>
      <c r="P98" s="41">
        <v>55</v>
      </c>
      <c r="Q98" s="34">
        <v>65</v>
      </c>
      <c r="R98" s="35">
        <v>65</v>
      </c>
      <c r="S98" s="42">
        <v>0.45</v>
      </c>
      <c r="T98" s="43">
        <v>0.45</v>
      </c>
    </row>
    <row r="99" spans="1:20" x14ac:dyDescent="0.25">
      <c r="A99" s="29" t="s">
        <v>20</v>
      </c>
      <c r="B99" s="30">
        <v>112</v>
      </c>
      <c r="C99" s="31">
        <v>111</v>
      </c>
      <c r="D99" s="32">
        <v>2</v>
      </c>
      <c r="E99" s="32">
        <v>2</v>
      </c>
      <c r="F99" s="74">
        <f t="shared" si="2"/>
        <v>114</v>
      </c>
      <c r="G99" s="74">
        <f t="shared" si="2"/>
        <v>113</v>
      </c>
      <c r="H99" s="33">
        <v>227</v>
      </c>
      <c r="I99" s="34">
        <v>1.6</v>
      </c>
      <c r="J99" s="35">
        <v>1.6</v>
      </c>
      <c r="K99" s="40">
        <v>0.04</v>
      </c>
      <c r="L99" s="41">
        <v>0.04</v>
      </c>
      <c r="M99" s="34">
        <v>0</v>
      </c>
      <c r="N99" s="35">
        <v>0</v>
      </c>
      <c r="O99" s="40">
        <v>55</v>
      </c>
      <c r="P99" s="41">
        <v>55</v>
      </c>
      <c r="Q99" s="34">
        <v>65</v>
      </c>
      <c r="R99" s="35">
        <v>65</v>
      </c>
      <c r="S99" s="42">
        <v>0.45</v>
      </c>
      <c r="T99" s="43">
        <v>0.45</v>
      </c>
    </row>
    <row r="100" spans="1:20" x14ac:dyDescent="0.25">
      <c r="A100" s="29" t="s">
        <v>21</v>
      </c>
      <c r="B100" s="30">
        <v>120</v>
      </c>
      <c r="C100" s="31">
        <v>257</v>
      </c>
      <c r="D100" s="32">
        <v>2</v>
      </c>
      <c r="E100" s="32">
        <v>4</v>
      </c>
      <c r="F100" s="74">
        <f t="shared" si="2"/>
        <v>122</v>
      </c>
      <c r="G100" s="74">
        <f t="shared" si="2"/>
        <v>261</v>
      </c>
      <c r="H100" s="33">
        <v>384</v>
      </c>
      <c r="I100" s="34">
        <v>1.6</v>
      </c>
      <c r="J100" s="35">
        <v>1.6</v>
      </c>
      <c r="K100" s="40">
        <v>0.04</v>
      </c>
      <c r="L100" s="41">
        <v>0.09</v>
      </c>
      <c r="M100" s="34">
        <v>0</v>
      </c>
      <c r="N100" s="35">
        <v>0</v>
      </c>
      <c r="O100" s="40">
        <v>55</v>
      </c>
      <c r="P100" s="41">
        <v>55</v>
      </c>
      <c r="Q100" s="34">
        <v>65</v>
      </c>
      <c r="R100" s="35">
        <v>65</v>
      </c>
      <c r="S100" s="42">
        <v>0.45</v>
      </c>
      <c r="T100" s="43">
        <v>0.45</v>
      </c>
    </row>
    <row r="101" spans="1:20" x14ac:dyDescent="0.25">
      <c r="A101" s="29" t="s">
        <v>22</v>
      </c>
      <c r="B101" s="30">
        <v>300</v>
      </c>
      <c r="C101" s="31">
        <v>731</v>
      </c>
      <c r="D101" s="32">
        <v>19</v>
      </c>
      <c r="E101" s="32">
        <v>46</v>
      </c>
      <c r="F101" s="74">
        <f t="shared" si="2"/>
        <v>319</v>
      </c>
      <c r="G101" s="74">
        <f t="shared" si="2"/>
        <v>777</v>
      </c>
      <c r="H101" s="33">
        <v>1096</v>
      </c>
      <c r="I101" s="34">
        <v>6</v>
      </c>
      <c r="J101" s="35">
        <v>5.9</v>
      </c>
      <c r="K101" s="40">
        <v>0.1</v>
      </c>
      <c r="L101" s="41">
        <v>0.24</v>
      </c>
      <c r="M101" s="34">
        <v>0.01</v>
      </c>
      <c r="N101" s="35">
        <v>0.01</v>
      </c>
      <c r="O101" s="40">
        <v>55</v>
      </c>
      <c r="P101" s="41">
        <v>55</v>
      </c>
      <c r="Q101" s="34">
        <v>65</v>
      </c>
      <c r="R101" s="35">
        <v>65</v>
      </c>
      <c r="S101" s="42">
        <v>0.45</v>
      </c>
      <c r="T101" s="43">
        <v>0.45</v>
      </c>
    </row>
    <row r="102" spans="1:20" x14ac:dyDescent="0.25">
      <c r="A102" s="29" t="s">
        <v>23</v>
      </c>
      <c r="B102" s="30">
        <v>1240</v>
      </c>
      <c r="C102" s="31">
        <v>1963</v>
      </c>
      <c r="D102" s="32">
        <v>100</v>
      </c>
      <c r="E102" s="32">
        <v>439</v>
      </c>
      <c r="F102" s="74">
        <f t="shared" si="2"/>
        <v>1340</v>
      </c>
      <c r="G102" s="74">
        <f t="shared" si="2"/>
        <v>2402</v>
      </c>
      <c r="H102" s="33">
        <v>3741</v>
      </c>
      <c r="I102" s="34">
        <v>7.4</v>
      </c>
      <c r="J102" s="35">
        <v>18.3</v>
      </c>
      <c r="K102" s="40">
        <v>0.41</v>
      </c>
      <c r="L102" s="41">
        <v>0.65</v>
      </c>
      <c r="M102" s="34">
        <v>0.03</v>
      </c>
      <c r="N102" s="35">
        <v>0.12</v>
      </c>
      <c r="O102" s="40">
        <v>55</v>
      </c>
      <c r="P102" s="41">
        <v>54.9</v>
      </c>
      <c r="Q102" s="34">
        <v>65</v>
      </c>
      <c r="R102" s="35">
        <v>65</v>
      </c>
      <c r="S102" s="42">
        <v>0.45</v>
      </c>
      <c r="T102" s="43">
        <v>0.45</v>
      </c>
    </row>
    <row r="103" spans="1:20" x14ac:dyDescent="0.25">
      <c r="A103" s="44" t="s">
        <v>24</v>
      </c>
      <c r="B103" s="45">
        <v>1512</v>
      </c>
      <c r="C103" s="46">
        <v>2360</v>
      </c>
      <c r="D103" s="47">
        <v>161</v>
      </c>
      <c r="E103" s="47">
        <v>701</v>
      </c>
      <c r="F103" s="75">
        <f t="shared" si="2"/>
        <v>1673</v>
      </c>
      <c r="G103" s="75">
        <f t="shared" si="2"/>
        <v>3061</v>
      </c>
      <c r="H103" s="48">
        <v>4733</v>
      </c>
      <c r="I103" s="49">
        <v>9.6</v>
      </c>
      <c r="J103" s="50">
        <v>22.9</v>
      </c>
      <c r="K103" s="51">
        <v>0.5</v>
      </c>
      <c r="L103" s="52">
        <v>0.78</v>
      </c>
      <c r="M103" s="49">
        <v>0.04</v>
      </c>
      <c r="N103" s="50">
        <v>0.19</v>
      </c>
      <c r="O103" s="51">
        <v>54.9</v>
      </c>
      <c r="P103" s="52">
        <v>54.7</v>
      </c>
      <c r="Q103" s="49">
        <v>65</v>
      </c>
      <c r="R103" s="50">
        <v>65</v>
      </c>
      <c r="S103" s="53">
        <v>0.45</v>
      </c>
      <c r="T103" s="54">
        <v>0.45</v>
      </c>
    </row>
    <row r="104" spans="1:20" x14ac:dyDescent="0.25">
      <c r="A104" s="44" t="s">
        <v>25</v>
      </c>
      <c r="B104" s="45">
        <v>1576</v>
      </c>
      <c r="C104" s="46">
        <v>2274</v>
      </c>
      <c r="D104" s="47">
        <v>176</v>
      </c>
      <c r="E104" s="47">
        <v>646</v>
      </c>
      <c r="F104" s="75">
        <f t="shared" si="2"/>
        <v>1752</v>
      </c>
      <c r="G104" s="75">
        <f t="shared" si="2"/>
        <v>2920</v>
      </c>
      <c r="H104" s="48">
        <v>4672</v>
      </c>
      <c r="I104" s="49">
        <v>10.1</v>
      </c>
      <c r="J104" s="50">
        <v>22.1</v>
      </c>
      <c r="K104" s="51">
        <v>0.52</v>
      </c>
      <c r="L104" s="52">
        <v>0.75</v>
      </c>
      <c r="M104" s="49">
        <v>0.05</v>
      </c>
      <c r="N104" s="50">
        <v>0.18</v>
      </c>
      <c r="O104" s="51">
        <v>54.9</v>
      </c>
      <c r="P104" s="52">
        <v>54.8</v>
      </c>
      <c r="Q104" s="49">
        <v>65</v>
      </c>
      <c r="R104" s="50">
        <v>65</v>
      </c>
      <c r="S104" s="53">
        <v>0.45</v>
      </c>
      <c r="T104" s="54">
        <v>0.45</v>
      </c>
    </row>
    <row r="105" spans="1:20" x14ac:dyDescent="0.25">
      <c r="A105" s="44" t="s">
        <v>26</v>
      </c>
      <c r="B105" s="45">
        <v>918</v>
      </c>
      <c r="C105" s="46">
        <v>1462</v>
      </c>
      <c r="D105" s="47">
        <v>83</v>
      </c>
      <c r="E105" s="47">
        <v>146</v>
      </c>
      <c r="F105" s="75">
        <f t="shared" si="2"/>
        <v>1001</v>
      </c>
      <c r="G105" s="75">
        <f t="shared" si="2"/>
        <v>1608</v>
      </c>
      <c r="H105" s="48">
        <v>2610</v>
      </c>
      <c r="I105" s="49">
        <v>8.3000000000000007</v>
      </c>
      <c r="J105" s="50">
        <v>9.1</v>
      </c>
      <c r="K105" s="51">
        <v>0.3</v>
      </c>
      <c r="L105" s="52">
        <v>0.48</v>
      </c>
      <c r="M105" s="49">
        <v>0.02</v>
      </c>
      <c r="N105" s="50">
        <v>0.04</v>
      </c>
      <c r="O105" s="51">
        <v>55</v>
      </c>
      <c r="P105" s="52">
        <v>54.9</v>
      </c>
      <c r="Q105" s="49">
        <v>65</v>
      </c>
      <c r="R105" s="50">
        <v>65</v>
      </c>
      <c r="S105" s="53">
        <v>0.45</v>
      </c>
      <c r="T105" s="54">
        <v>0.45</v>
      </c>
    </row>
    <row r="106" spans="1:20" x14ac:dyDescent="0.25">
      <c r="A106" s="29" t="s">
        <v>27</v>
      </c>
      <c r="B106" s="30">
        <v>960</v>
      </c>
      <c r="C106" s="31">
        <v>1242</v>
      </c>
      <c r="D106" s="32">
        <v>87</v>
      </c>
      <c r="E106" s="32">
        <v>114</v>
      </c>
      <c r="F106" s="74">
        <f t="shared" si="2"/>
        <v>1047</v>
      </c>
      <c r="G106" s="74">
        <f t="shared" si="2"/>
        <v>1356</v>
      </c>
      <c r="H106" s="33">
        <v>2403</v>
      </c>
      <c r="I106" s="34">
        <v>8.3000000000000007</v>
      </c>
      <c r="J106" s="35">
        <v>8.4</v>
      </c>
      <c r="K106" s="40">
        <v>0.32</v>
      </c>
      <c r="L106" s="41">
        <v>0.41</v>
      </c>
      <c r="M106" s="34">
        <v>0.02</v>
      </c>
      <c r="N106" s="35">
        <v>0.03</v>
      </c>
      <c r="O106" s="40">
        <v>55</v>
      </c>
      <c r="P106" s="41">
        <v>55</v>
      </c>
      <c r="Q106" s="34">
        <v>65</v>
      </c>
      <c r="R106" s="35">
        <v>65</v>
      </c>
      <c r="S106" s="42">
        <v>0.45</v>
      </c>
      <c r="T106" s="43">
        <v>0.45</v>
      </c>
    </row>
    <row r="107" spans="1:20" x14ac:dyDescent="0.25">
      <c r="A107" s="29" t="s">
        <v>28</v>
      </c>
      <c r="B107" s="30">
        <v>1117</v>
      </c>
      <c r="C107" s="31">
        <v>1246</v>
      </c>
      <c r="D107" s="32">
        <v>102</v>
      </c>
      <c r="E107" s="32">
        <v>115</v>
      </c>
      <c r="F107" s="74">
        <f t="shared" si="2"/>
        <v>1219</v>
      </c>
      <c r="G107" s="74">
        <f t="shared" si="2"/>
        <v>1361</v>
      </c>
      <c r="H107" s="33">
        <v>2580</v>
      </c>
      <c r="I107" s="34">
        <v>8.4</v>
      </c>
      <c r="J107" s="35">
        <v>8.4</v>
      </c>
      <c r="K107" s="40">
        <v>0.37</v>
      </c>
      <c r="L107" s="41">
        <v>0.41</v>
      </c>
      <c r="M107" s="34">
        <v>0.03</v>
      </c>
      <c r="N107" s="35">
        <v>0.03</v>
      </c>
      <c r="O107" s="40">
        <v>55</v>
      </c>
      <c r="P107" s="41">
        <v>55</v>
      </c>
      <c r="Q107" s="34">
        <v>65</v>
      </c>
      <c r="R107" s="35">
        <v>65</v>
      </c>
      <c r="S107" s="42">
        <v>0.45</v>
      </c>
      <c r="T107" s="43">
        <v>0.45</v>
      </c>
    </row>
    <row r="108" spans="1:20" x14ac:dyDescent="0.25">
      <c r="A108" s="29" t="s">
        <v>29</v>
      </c>
      <c r="B108" s="30">
        <v>1272</v>
      </c>
      <c r="C108" s="31">
        <v>1244</v>
      </c>
      <c r="D108" s="32">
        <v>119</v>
      </c>
      <c r="E108" s="32">
        <v>115</v>
      </c>
      <c r="F108" s="74">
        <f t="shared" si="2"/>
        <v>1391</v>
      </c>
      <c r="G108" s="74">
        <f t="shared" si="2"/>
        <v>1359</v>
      </c>
      <c r="H108" s="33">
        <v>2750</v>
      </c>
      <c r="I108" s="34">
        <v>8.5</v>
      </c>
      <c r="J108" s="35">
        <v>8.4</v>
      </c>
      <c r="K108" s="40">
        <v>0.42</v>
      </c>
      <c r="L108" s="41">
        <v>0.41</v>
      </c>
      <c r="M108" s="34">
        <v>0.03</v>
      </c>
      <c r="N108" s="35">
        <v>0.03</v>
      </c>
      <c r="O108" s="40">
        <v>55</v>
      </c>
      <c r="P108" s="41">
        <v>55</v>
      </c>
      <c r="Q108" s="34">
        <v>65</v>
      </c>
      <c r="R108" s="35">
        <v>65</v>
      </c>
      <c r="S108" s="42">
        <v>0.45</v>
      </c>
      <c r="T108" s="43">
        <v>0.45</v>
      </c>
    </row>
    <row r="109" spans="1:20" x14ac:dyDescent="0.25">
      <c r="A109" s="29" t="s">
        <v>30</v>
      </c>
      <c r="B109" s="30">
        <v>1286</v>
      </c>
      <c r="C109" s="31">
        <v>1254</v>
      </c>
      <c r="D109" s="32">
        <v>120</v>
      </c>
      <c r="E109" s="32">
        <v>116</v>
      </c>
      <c r="F109" s="74">
        <f t="shared" si="2"/>
        <v>1406</v>
      </c>
      <c r="G109" s="74">
        <f t="shared" si="2"/>
        <v>1370</v>
      </c>
      <c r="H109" s="33">
        <v>2776</v>
      </c>
      <c r="I109" s="34">
        <v>8.6</v>
      </c>
      <c r="J109" s="35">
        <v>8.5</v>
      </c>
      <c r="K109" s="40">
        <v>0.43</v>
      </c>
      <c r="L109" s="41">
        <v>0.42</v>
      </c>
      <c r="M109" s="34">
        <v>0.03</v>
      </c>
      <c r="N109" s="35">
        <v>0.03</v>
      </c>
      <c r="O109" s="40">
        <v>55</v>
      </c>
      <c r="P109" s="41">
        <v>55</v>
      </c>
      <c r="Q109" s="34">
        <v>65</v>
      </c>
      <c r="R109" s="35">
        <v>65</v>
      </c>
      <c r="S109" s="42">
        <v>0.45</v>
      </c>
      <c r="T109" s="43">
        <v>0.45</v>
      </c>
    </row>
    <row r="110" spans="1:20" x14ac:dyDescent="0.25">
      <c r="A110" s="29" t="s">
        <v>31</v>
      </c>
      <c r="B110" s="30">
        <v>1460</v>
      </c>
      <c r="C110" s="31">
        <v>1216</v>
      </c>
      <c r="D110" s="32">
        <v>145</v>
      </c>
      <c r="E110" s="32">
        <v>112</v>
      </c>
      <c r="F110" s="74">
        <f t="shared" si="2"/>
        <v>1605</v>
      </c>
      <c r="G110" s="74">
        <f t="shared" si="2"/>
        <v>1328</v>
      </c>
      <c r="H110" s="33">
        <v>2933</v>
      </c>
      <c r="I110" s="34">
        <v>9</v>
      </c>
      <c r="J110" s="35">
        <v>8.4</v>
      </c>
      <c r="K110" s="40">
        <v>0.48</v>
      </c>
      <c r="L110" s="41">
        <v>0.4</v>
      </c>
      <c r="M110" s="34">
        <v>0.04</v>
      </c>
      <c r="N110" s="35">
        <v>0.03</v>
      </c>
      <c r="O110" s="40">
        <v>54.9</v>
      </c>
      <c r="P110" s="41">
        <v>55</v>
      </c>
      <c r="Q110" s="34">
        <v>65</v>
      </c>
      <c r="R110" s="35">
        <v>65</v>
      </c>
      <c r="S110" s="42">
        <v>0.45</v>
      </c>
      <c r="T110" s="43">
        <v>0.45</v>
      </c>
    </row>
    <row r="111" spans="1:20" x14ac:dyDescent="0.25">
      <c r="A111" s="29" t="s">
        <v>32</v>
      </c>
      <c r="B111" s="30">
        <v>1582</v>
      </c>
      <c r="C111" s="31">
        <v>1198</v>
      </c>
      <c r="D111" s="32">
        <v>234</v>
      </c>
      <c r="E111" s="32">
        <v>157</v>
      </c>
      <c r="F111" s="74">
        <f t="shared" si="2"/>
        <v>1816</v>
      </c>
      <c r="G111" s="74">
        <f t="shared" si="2"/>
        <v>1355</v>
      </c>
      <c r="H111" s="33">
        <v>3171</v>
      </c>
      <c r="I111" s="34">
        <v>12.9</v>
      </c>
      <c r="J111" s="35">
        <v>11.6</v>
      </c>
      <c r="K111" s="40">
        <v>0.52</v>
      </c>
      <c r="L111" s="41">
        <v>0.4</v>
      </c>
      <c r="M111" s="34">
        <v>0.06</v>
      </c>
      <c r="N111" s="35">
        <v>0.04</v>
      </c>
      <c r="O111" s="40">
        <v>54.9</v>
      </c>
      <c r="P111" s="41">
        <v>55</v>
      </c>
      <c r="Q111" s="34">
        <v>65</v>
      </c>
      <c r="R111" s="35">
        <v>65</v>
      </c>
      <c r="S111" s="42">
        <v>0.45</v>
      </c>
      <c r="T111" s="43">
        <v>0.45</v>
      </c>
    </row>
    <row r="112" spans="1:20" x14ac:dyDescent="0.25">
      <c r="A112" s="44" t="s">
        <v>33</v>
      </c>
      <c r="B112" s="45">
        <v>2283</v>
      </c>
      <c r="C112" s="46">
        <v>1652</v>
      </c>
      <c r="D112" s="47">
        <v>544</v>
      </c>
      <c r="E112" s="47">
        <v>249</v>
      </c>
      <c r="F112" s="75">
        <f t="shared" si="2"/>
        <v>2827</v>
      </c>
      <c r="G112" s="75">
        <f t="shared" si="2"/>
        <v>1901</v>
      </c>
      <c r="H112" s="48">
        <v>4729</v>
      </c>
      <c r="I112" s="49">
        <v>19.3</v>
      </c>
      <c r="J112" s="50">
        <v>13.1</v>
      </c>
      <c r="K112" s="51">
        <v>0.76</v>
      </c>
      <c r="L112" s="52">
        <v>0.55000000000000004</v>
      </c>
      <c r="M112" s="49">
        <v>0.15</v>
      </c>
      <c r="N112" s="50">
        <v>7.0000000000000007E-2</v>
      </c>
      <c r="O112" s="51">
        <v>54.8</v>
      </c>
      <c r="P112" s="52">
        <v>54.9</v>
      </c>
      <c r="Q112" s="49">
        <v>65</v>
      </c>
      <c r="R112" s="50">
        <v>65</v>
      </c>
      <c r="S112" s="53">
        <v>0.45</v>
      </c>
      <c r="T112" s="54">
        <v>0.45</v>
      </c>
    </row>
    <row r="113" spans="1:20" x14ac:dyDescent="0.25">
      <c r="A113" s="44" t="s">
        <v>34</v>
      </c>
      <c r="B113" s="45">
        <v>2361</v>
      </c>
      <c r="C113" s="46">
        <v>1711</v>
      </c>
      <c r="D113" s="47">
        <v>606</v>
      </c>
      <c r="E113" s="47">
        <v>263</v>
      </c>
      <c r="F113" s="75">
        <f t="shared" si="2"/>
        <v>2967</v>
      </c>
      <c r="G113" s="75">
        <f t="shared" si="2"/>
        <v>1974</v>
      </c>
      <c r="H113" s="48">
        <v>4941</v>
      </c>
      <c r="I113" s="49">
        <v>20.399999999999999</v>
      </c>
      <c r="J113" s="50">
        <v>13.3</v>
      </c>
      <c r="K113" s="51">
        <v>0.78</v>
      </c>
      <c r="L113" s="52">
        <v>0.56999999999999995</v>
      </c>
      <c r="M113" s="49">
        <v>0.17</v>
      </c>
      <c r="N113" s="50">
        <v>7.0000000000000007E-2</v>
      </c>
      <c r="O113" s="51">
        <v>54.7</v>
      </c>
      <c r="P113" s="52">
        <v>54.9</v>
      </c>
      <c r="Q113" s="49">
        <v>65</v>
      </c>
      <c r="R113" s="50">
        <v>65</v>
      </c>
      <c r="S113" s="53">
        <v>0.45</v>
      </c>
      <c r="T113" s="54">
        <v>0.45</v>
      </c>
    </row>
    <row r="114" spans="1:20" x14ac:dyDescent="0.25">
      <c r="A114" s="44" t="s">
        <v>35</v>
      </c>
      <c r="B114" s="45">
        <v>2140</v>
      </c>
      <c r="C114" s="46">
        <v>1749</v>
      </c>
      <c r="D114" s="47">
        <v>456</v>
      </c>
      <c r="E114" s="47">
        <v>272</v>
      </c>
      <c r="F114" s="75">
        <f t="shared" si="2"/>
        <v>2596</v>
      </c>
      <c r="G114" s="75">
        <f t="shared" si="2"/>
        <v>2021</v>
      </c>
      <c r="H114" s="48">
        <v>4617</v>
      </c>
      <c r="I114" s="49">
        <v>17.600000000000001</v>
      </c>
      <c r="J114" s="50">
        <v>13.5</v>
      </c>
      <c r="K114" s="51">
        <v>0.71</v>
      </c>
      <c r="L114" s="52">
        <v>0.57999999999999996</v>
      </c>
      <c r="M114" s="49">
        <v>0.13</v>
      </c>
      <c r="N114" s="50">
        <v>0.08</v>
      </c>
      <c r="O114" s="51">
        <v>54.8</v>
      </c>
      <c r="P114" s="52">
        <v>54.9</v>
      </c>
      <c r="Q114" s="49">
        <v>65</v>
      </c>
      <c r="R114" s="50">
        <v>65</v>
      </c>
      <c r="S114" s="53">
        <v>0.45</v>
      </c>
      <c r="T114" s="54">
        <v>0.45</v>
      </c>
    </row>
    <row r="115" spans="1:20" x14ac:dyDescent="0.25">
      <c r="A115" s="29" t="s">
        <v>36</v>
      </c>
      <c r="B115" s="30">
        <v>1408</v>
      </c>
      <c r="C115" s="31">
        <v>1023</v>
      </c>
      <c r="D115" s="32">
        <v>135</v>
      </c>
      <c r="E115" s="32">
        <v>91</v>
      </c>
      <c r="F115" s="74">
        <f t="shared" si="2"/>
        <v>1543</v>
      </c>
      <c r="G115" s="74">
        <f t="shared" si="2"/>
        <v>1114</v>
      </c>
      <c r="H115" s="33">
        <v>2658</v>
      </c>
      <c r="I115" s="34">
        <v>8.8000000000000007</v>
      </c>
      <c r="J115" s="35">
        <v>8.1999999999999993</v>
      </c>
      <c r="K115" s="40">
        <v>0.47</v>
      </c>
      <c r="L115" s="41">
        <v>0.34</v>
      </c>
      <c r="M115" s="34">
        <v>0.04</v>
      </c>
      <c r="N115" s="35">
        <v>0.03</v>
      </c>
      <c r="O115" s="40">
        <v>54.9</v>
      </c>
      <c r="P115" s="41">
        <v>55</v>
      </c>
      <c r="Q115" s="34">
        <v>65</v>
      </c>
      <c r="R115" s="35">
        <v>65</v>
      </c>
      <c r="S115" s="42">
        <v>0.45</v>
      </c>
      <c r="T115" s="43">
        <v>0.45</v>
      </c>
    </row>
    <row r="116" spans="1:20" x14ac:dyDescent="0.25">
      <c r="A116" s="29" t="s">
        <v>37</v>
      </c>
      <c r="B116" s="30">
        <v>1183</v>
      </c>
      <c r="C116" s="31">
        <v>714</v>
      </c>
      <c r="D116" s="32">
        <v>109</v>
      </c>
      <c r="E116" s="32">
        <v>63</v>
      </c>
      <c r="F116" s="74">
        <f t="shared" si="2"/>
        <v>1292</v>
      </c>
      <c r="G116" s="74">
        <f t="shared" si="2"/>
        <v>777</v>
      </c>
      <c r="H116" s="33">
        <v>2068</v>
      </c>
      <c r="I116" s="34">
        <v>8.4</v>
      </c>
      <c r="J116" s="35">
        <v>8.1</v>
      </c>
      <c r="K116" s="40">
        <v>0.39</v>
      </c>
      <c r="L116" s="41">
        <v>0.24</v>
      </c>
      <c r="M116" s="34">
        <v>0.03</v>
      </c>
      <c r="N116" s="35">
        <v>0.02</v>
      </c>
      <c r="O116" s="40">
        <v>55</v>
      </c>
      <c r="P116" s="41">
        <v>55</v>
      </c>
      <c r="Q116" s="34">
        <v>65</v>
      </c>
      <c r="R116" s="35">
        <v>65</v>
      </c>
      <c r="S116" s="42">
        <v>0.45</v>
      </c>
      <c r="T116" s="43">
        <v>0.45</v>
      </c>
    </row>
    <row r="117" spans="1:20" x14ac:dyDescent="0.25">
      <c r="A117" s="29" t="s">
        <v>38</v>
      </c>
      <c r="B117" s="30">
        <v>1028</v>
      </c>
      <c r="C117" s="31">
        <v>590</v>
      </c>
      <c r="D117" s="32">
        <v>67</v>
      </c>
      <c r="E117" s="32">
        <v>37</v>
      </c>
      <c r="F117" s="74">
        <f t="shared" si="2"/>
        <v>1095</v>
      </c>
      <c r="G117" s="74">
        <f t="shared" si="2"/>
        <v>627</v>
      </c>
      <c r="H117" s="33">
        <v>1722</v>
      </c>
      <c r="I117" s="34">
        <v>6.1</v>
      </c>
      <c r="J117" s="35">
        <v>5.9</v>
      </c>
      <c r="K117" s="40">
        <v>0.34</v>
      </c>
      <c r="L117" s="41">
        <v>0.2</v>
      </c>
      <c r="M117" s="34">
        <v>0.02</v>
      </c>
      <c r="N117" s="35">
        <v>0.01</v>
      </c>
      <c r="O117" s="40">
        <v>55</v>
      </c>
      <c r="P117" s="41">
        <v>55</v>
      </c>
      <c r="Q117" s="34">
        <v>65</v>
      </c>
      <c r="R117" s="35">
        <v>65</v>
      </c>
      <c r="S117" s="42">
        <v>0.45</v>
      </c>
      <c r="T117" s="43">
        <v>0.45</v>
      </c>
    </row>
    <row r="118" spans="1:20" x14ac:dyDescent="0.25">
      <c r="A118" s="29" t="s">
        <v>39</v>
      </c>
      <c r="B118" s="30">
        <v>778</v>
      </c>
      <c r="C118" s="31">
        <v>464</v>
      </c>
      <c r="D118" s="32">
        <v>50</v>
      </c>
      <c r="E118" s="32">
        <v>29</v>
      </c>
      <c r="F118" s="74">
        <f t="shared" si="2"/>
        <v>828</v>
      </c>
      <c r="G118" s="74">
        <f t="shared" si="2"/>
        <v>493</v>
      </c>
      <c r="H118" s="33">
        <v>1321</v>
      </c>
      <c r="I118" s="34">
        <v>6</v>
      </c>
      <c r="J118" s="35">
        <v>5.9</v>
      </c>
      <c r="K118" s="40">
        <v>0.26</v>
      </c>
      <c r="L118" s="41">
        <v>0.15</v>
      </c>
      <c r="M118" s="34">
        <v>0.01</v>
      </c>
      <c r="N118" s="35">
        <v>0.01</v>
      </c>
      <c r="O118" s="40">
        <v>55</v>
      </c>
      <c r="P118" s="41">
        <v>55</v>
      </c>
      <c r="Q118" s="34">
        <v>65</v>
      </c>
      <c r="R118" s="35">
        <v>65</v>
      </c>
      <c r="S118" s="42">
        <v>0.45</v>
      </c>
      <c r="T118" s="43">
        <v>0.45</v>
      </c>
    </row>
    <row r="119" spans="1:20" x14ac:dyDescent="0.25">
      <c r="A119" s="29" t="s">
        <v>40</v>
      </c>
      <c r="B119" s="55">
        <v>555</v>
      </c>
      <c r="C119" s="56">
        <v>300</v>
      </c>
      <c r="D119" s="57">
        <v>36</v>
      </c>
      <c r="E119" s="57">
        <v>19</v>
      </c>
      <c r="F119" s="76">
        <f t="shared" si="2"/>
        <v>591</v>
      </c>
      <c r="G119" s="76">
        <f t="shared" si="2"/>
        <v>319</v>
      </c>
      <c r="H119" s="58">
        <v>909</v>
      </c>
      <c r="I119" s="59">
        <v>6</v>
      </c>
      <c r="J119" s="60">
        <v>5.9</v>
      </c>
      <c r="K119" s="61">
        <v>0.18</v>
      </c>
      <c r="L119" s="62">
        <v>0.1</v>
      </c>
      <c r="M119" s="59">
        <v>0.01</v>
      </c>
      <c r="N119" s="60">
        <v>0.01</v>
      </c>
      <c r="O119" s="61">
        <v>55</v>
      </c>
      <c r="P119" s="62">
        <v>55</v>
      </c>
      <c r="Q119" s="59">
        <v>65</v>
      </c>
      <c r="R119" s="60">
        <v>65</v>
      </c>
      <c r="S119" s="63">
        <v>0.45</v>
      </c>
      <c r="T119" s="64">
        <v>0.45</v>
      </c>
    </row>
    <row r="120" spans="1:20" x14ac:dyDescent="0.25">
      <c r="A120" s="29" t="s">
        <v>41</v>
      </c>
      <c r="B120" s="65">
        <v>25895</v>
      </c>
      <c r="C120" s="66">
        <v>25149</v>
      </c>
      <c r="D120" s="67">
        <v>3364</v>
      </c>
      <c r="E120" s="67">
        <v>3740</v>
      </c>
      <c r="F120" s="77">
        <f>B120+D120</f>
        <v>29259</v>
      </c>
      <c r="G120" s="77">
        <f>C120+E120</f>
        <v>28889</v>
      </c>
      <c r="H120" s="68">
        <v>58148</v>
      </c>
      <c r="I120" s="69">
        <v>11.5</v>
      </c>
      <c r="J120" s="70">
        <v>12.9</v>
      </c>
      <c r="K120" s="71"/>
      <c r="L120" s="71"/>
      <c r="M120" s="71"/>
      <c r="N120" s="71"/>
    </row>
    <row r="122" spans="1:20" x14ac:dyDescent="0.25">
      <c r="A122" s="5" t="s">
        <v>42</v>
      </c>
      <c r="B122" s="72">
        <v>51044</v>
      </c>
    </row>
    <row r="123" spans="1:20" x14ac:dyDescent="0.25">
      <c r="A123" s="5" t="s">
        <v>43</v>
      </c>
      <c r="B123" s="72">
        <v>7104</v>
      </c>
    </row>
    <row r="124" spans="1:20" x14ac:dyDescent="0.25">
      <c r="A124" s="5" t="s">
        <v>44</v>
      </c>
      <c r="B124" s="72">
        <v>58148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7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</sheetData>
  <mergeCells count="15">
    <mergeCell ref="B48:H48"/>
    <mergeCell ref="I48:J48"/>
    <mergeCell ref="K48:N48"/>
    <mergeCell ref="O48:R48"/>
    <mergeCell ref="S48:T48"/>
    <mergeCell ref="B3:H3"/>
    <mergeCell ref="I3:J3"/>
    <mergeCell ref="K3:N3"/>
    <mergeCell ref="O3:R3"/>
    <mergeCell ref="S3:T3"/>
    <mergeCell ref="B93:H93"/>
    <mergeCell ref="I93:J93"/>
    <mergeCell ref="K93:N93"/>
    <mergeCell ref="O93:R93"/>
    <mergeCell ref="S93:T93"/>
  </mergeCells>
  <pageMargins left="0.7" right="0.7" top="0.75" bottom="0.75" header="0.3" footer="0.3"/>
  <pageSetup paperSize="3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cp:lastPrinted>2017-11-14T13:56:42Z</cp:lastPrinted>
  <dcterms:created xsi:type="dcterms:W3CDTF">2017-11-13T20:28:11Z</dcterms:created>
  <dcterms:modified xsi:type="dcterms:W3CDTF">2017-11-15T21:41:19Z</dcterms:modified>
</cp:coreProperties>
</file>