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>
    <mc:Choice Requires="x15">
      <x15ac:absPath xmlns:x15ac="http://schemas.microsoft.com/office/spreadsheetml/2010/11/ac" url="M:\Projects\Northern Coin ELToDv2.3 2017-0628\Reporting\ELTOD Output-CSV via Rscript\"/>
    </mc:Choice>
  </mc:AlternateContent>
  <bookViews>
    <workbookView windowHeight="12435" windowWidth="28800" xWindow="0" xr2:uid="{00000000-000D-0000-FFFF-FFFF00000000}" yWindow="0"/>
  </bookViews>
  <sheets>
    <sheet name="Output" r:id="rId1" sheetId="1"/>
  </sheets>
  <calcPr calcId="171027"/>
</workbook>
</file>

<file path=xl/calcChain.xml><?xml version="1.0" encoding="utf-8"?>
<calcChain xmlns="http://schemas.openxmlformats.org/spreadsheetml/2006/main">
  <c i="1" l="1" r="B123"/>
  <c i="1" r="B122"/>
  <c i="1" r="B124" s="1"/>
  <c i="1" r="H120"/>
  <c i="1" r="G120"/>
  <c i="1" r="F120"/>
  <c i="1" r="E120"/>
  <c i="1" r="D120"/>
  <c i="1" r="C120"/>
  <c i="1" r="B120"/>
  <c i="1" l="1" r="F75"/>
  <c i="1" r="E75"/>
  <c i="1" r="D75"/>
  <c i="1" r="C75"/>
  <c i="1" r="B75"/>
  <c i="1" r="B77" s="1"/>
  <c i="1" r="F30"/>
  <c i="1" r="E30"/>
  <c i="1" r="D30"/>
  <c i="1" r="C30"/>
  <c i="1" r="B30"/>
  <c i="1" l="1" r="B32"/>
  <c i="1" r="H75"/>
  <c i="1" r="G75"/>
  <c i="1" r="B78"/>
  <c i="1" r="B79" s="1"/>
  <c i="1" r="G30"/>
  <c i="1" r="B33"/>
  <c i="1" r="B34" s="1"/>
  <c i="1" r="H30"/>
</calcChain>
</file>

<file path=xl/sharedStrings.xml><?xml version="1.0" encoding="utf-8"?>
<sst xmlns="http://schemas.openxmlformats.org/spreadsheetml/2006/main" count="275" uniqueCount="56">
  <si>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</si>
  <si>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</si>
  <si>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</si>
  <si>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</si>
  <si>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</si>
  <si>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</si>
  <si>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</si>
  <si>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</si>
  <si>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</si>
  <si>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</si>
  <si>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</si>
  <si>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</si>
  <si>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</si>
  <si>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</si>
  <si>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</si>
  <si>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</si>
  <si>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</si>
  <si>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</si>
  <si>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</si>
  <si>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</si>
  <si>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</si>
  <si>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</si>
  <si>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</si>
  <si>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</si>
  <si>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</si>
  <si>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</si>
  <si>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</si>
  <si>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</si>
  <si>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</si>
  <si>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</si>
  <si>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</si>
  <si>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</si>
  <si>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</si>
  <si>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</si>
  <si>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</si>
  <si>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</si>
  <si>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</si>
  <si>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</si>
  <si>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</si>
  <si>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</si>
  <si>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</si>
  <si>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</si>
  <si>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</si>
  <si>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</si>
  <si>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</si>
  <si>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</si>
  <si>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</si>
  <si>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</si>
  <si>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</si>
  <si>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</si>
  <si>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</si>
  <si>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</si>
  <si>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</si>
  <si>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NC - Kissimee S - Osceola Pwy</t>
  </si>
  <si>
    <t>NC - Osceola Pwy - Orlando S</t>
  </si>
  <si>
    <t>NC -  Orlando S - I-4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</si>
</sst>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borderId="0" fillId="0" fontId="0" numFmtId="0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4"/>
    <xf applyAlignment="0" applyBorder="0" applyFill="0" applyNumberFormat="0" applyProtection="0" borderId="0" fillId="0" fontId="2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Border="0" applyNumberFormat="0" applyProtection="0" borderId="0" fillId="2" fontId="6" numFmtId="0"/>
    <xf applyAlignment="0" applyBorder="0" applyNumberFormat="0" applyProtection="0" borderId="0" fillId="3" fontId="7" numFmtId="0"/>
    <xf applyAlignment="0" applyBorder="0" applyNumberFormat="0" applyProtection="0" borderId="0" fillId="4" fontId="8" numFmtId="0"/>
    <xf applyAlignment="0" applyNumberFormat="0" applyProtection="0" borderId="4" fillId="5" fontId="9" numFmtId="0"/>
    <xf applyAlignment="0" applyNumberFormat="0" applyProtection="0" borderId="5" fillId="6" fontId="10" numFmtId="0"/>
    <xf applyAlignment="0" applyNumberFormat="0" applyProtection="0" borderId="4" fillId="6" fontId="11" numFmtId="0"/>
    <xf applyAlignment="0" applyFill="0" applyNumberFormat="0" applyProtection="0" borderId="6" fillId="0" fontId="12" numFmtId="0"/>
    <xf applyAlignment="0" applyNumberFormat="0" applyProtection="0" borderId="7" fillId="7" fontId="13" numFmtId="0"/>
    <xf applyAlignment="0" applyBorder="0" applyFill="0" applyNumberFormat="0" applyProtection="0" borderId="0" fillId="0" fontId="14" numFmtId="0"/>
    <xf applyAlignment="0" applyFont="0" applyNumberFormat="0" applyProtection="0" borderId="8" fillId="8" fontId="1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NumberFormat="0" applyProtection="0" borderId="0" fillId="9" fontId="17" numFmtId="0"/>
    <xf applyAlignment="0" applyBorder="0" applyNumberFormat="0" applyProtection="0" borderId="0" fillId="10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1" numFmtId="0"/>
    <xf applyAlignment="0" applyBorder="0" applyNumberFormat="0" applyProtection="0" borderId="0" fillId="15" fontId="1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1" numFmtId="0"/>
    <xf applyAlignment="0" applyBorder="0" applyNumberFormat="0" applyProtection="0" borderId="0" fillId="19" fontId="1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1" numFmtId="0"/>
    <xf applyAlignment="0" applyBorder="0" applyNumberFormat="0" applyProtection="0" borderId="0" fillId="23" fontId="1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1" numFmtId="0"/>
    <xf applyAlignment="0" applyBorder="0" applyNumberFormat="0" applyProtection="0" borderId="0" fillId="27" fontId="1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1" numFmtId="0"/>
    <xf applyAlignment="0" applyBorder="0" applyNumberFormat="0" applyProtection="0" borderId="0" fillId="31" fontId="1" numFmtId="0"/>
    <xf applyAlignment="0" applyBorder="0" applyNumberFormat="0" applyProtection="0" borderId="0" fillId="32" fontId="17" numFmtId="0"/>
    <xf borderId="0" fillId="35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5">
      <alignment wrapText="1"/>
    </xf>
    <xf borderId="0" fillId="36" fontId="1" numFmtId="0"/>
    <xf borderId="0" fillId="0" fontId="1" numFmtId="0"/>
  </cellStyleXfs>
  <cellXfs count="110">
    <xf borderId="0" fillId="0" fontId="0" numFmtId="0" xfId="0"/>
    <xf applyFill="1" applyFont="1" borderId="0" fillId="33" fontId="16" numFmtId="0" xfId="0"/>
    <xf applyFill="1" applyFont="1" applyNumberFormat="1" borderId="0" fillId="33" fontId="16" numFmtId="164" xfId="1"/>
    <xf applyFont="1" applyNumberFormat="1" borderId="0" fillId="0" fontId="0" numFmtId="164" xfId="1"/>
    <xf applyFont="1" borderId="0" fillId="0" fontId="0" numFmtId="44" xfId="2"/>
    <xf applyFont="1" borderId="0" fillId="0" fontId="16" numFmtId="0" xfId="0"/>
    <xf applyAlignment="1" applyFont="1" borderId="0" fillId="0" fontId="16" numFmtId="0" xfId="0">
      <alignment horizontal="center"/>
    </xf>
    <xf applyAlignment="1" applyFont="1" borderId="0" fillId="0" fontId="16" numFmtId="0" xfId="0">
      <alignment horizontal="center" vertical="center"/>
    </xf>
    <xf applyAlignment="1" applyBorder="1" applyFont="1" applyNumberFormat="1" borderId="13" fillId="0" fontId="18" numFmtId="164" xfId="1">
      <alignment horizontal="center" vertical="center"/>
    </xf>
    <xf applyAlignment="1" applyBorder="1" applyFont="1" applyNumberFormat="1" borderId="14" fillId="0" fontId="18" numFmtId="164" xfId="1">
      <alignment horizontal="center" vertical="center"/>
    </xf>
    <xf applyAlignment="1" applyBorder="1" applyFont="1" applyNumberFormat="1" borderId="14" fillId="0" fontId="19" numFmtId="164" xfId="1">
      <alignment horizontal="center" vertical="center"/>
    </xf>
    <xf applyAlignment="1" applyBorder="1" applyFont="1" applyNumberFormat="1" borderId="15" fillId="0" fontId="16" numFmtId="164" xfId="1">
      <alignment horizontal="center"/>
    </xf>
    <xf applyAlignment="1" applyBorder="1" applyFont="1" borderId="14" fillId="0" fontId="19" numFmtId="0" xfId="0">
      <alignment horizontal="center" vertical="center"/>
    </xf>
    <xf applyAlignment="1" applyBorder="1" applyFont="1" borderId="15" fillId="0" fontId="19" numFmtId="0" xfId="0">
      <alignment horizontal="center" vertical="center"/>
    </xf>
    <xf applyAlignment="1" applyBorder="1" applyFont="1" borderId="13" fillId="0" fontId="18" numFmtId="0" xfId="0">
      <alignment horizontal="center" vertical="center"/>
    </xf>
    <xf applyAlignment="1" applyBorder="1" applyFont="1" borderId="14" fillId="0" fontId="18" numFmtId="0" xfId="0">
      <alignment horizontal="center" vertical="center"/>
    </xf>
    <xf applyAlignment="1" applyBorder="1" applyFont="1" borderId="13" fillId="0" fontId="19" numFmtId="44" xfId="2">
      <alignment horizontal="center" vertical="center"/>
    </xf>
    <xf applyAlignment="1" applyBorder="1" applyFont="1" borderId="15" fillId="0" fontId="19" numFmtId="44" xfId="2">
      <alignment horizontal="center" vertical="center"/>
    </xf>
    <xf applyAlignment="1" applyBorder="1" applyFont="1" borderId="16" fillId="0" fontId="16" numFmtId="0" xfId="0">
      <alignment horizontal="center" vertical="center"/>
    </xf>
    <xf applyAlignment="1" applyBorder="1" applyFont="1" applyNumberFormat="1" borderId="17" fillId="0" fontId="18" numFmtId="164" xfId="1">
      <alignment horizontal="center" vertical="center"/>
    </xf>
    <xf applyAlignment="1" applyBorder="1" applyFont="1" applyNumberFormat="1" borderId="18" fillId="0" fontId="18" numFmtId="164" xfId="1">
      <alignment horizontal="center" vertical="center"/>
    </xf>
    <xf applyAlignment="1" applyBorder="1" applyFont="1" applyNumberFormat="1" borderId="18" fillId="0" fontId="19" numFmtId="164" xfId="1">
      <alignment horizontal="center" vertical="center"/>
    </xf>
    <xf applyAlignment="1" applyBorder="1" applyFont="1" applyNumberFormat="1" borderId="16" fillId="0" fontId="16" numFmtId="164" xfId="1">
      <alignment horizontal="center"/>
    </xf>
    <xf applyAlignment="1" applyBorder="1" applyFont="1" borderId="18" fillId="0" fontId="19" numFmtId="0" xfId="0">
      <alignment horizontal="center" vertical="center"/>
    </xf>
    <xf applyAlignment="1" applyBorder="1" applyFont="1" borderId="16" fillId="0" fontId="19" numFmtId="0" xfId="0">
      <alignment horizontal="center" vertical="center"/>
    </xf>
    <xf applyAlignment="1" applyBorder="1" applyFont="1" borderId="17" fillId="0" fontId="18" numFmtId="0" xfId="0">
      <alignment horizontal="center" vertical="center"/>
    </xf>
    <xf applyAlignment="1" applyBorder="1" applyFont="1" borderId="18" fillId="0" fontId="18" numFmtId="0" xfId="0">
      <alignment horizontal="center" vertical="center"/>
    </xf>
    <xf applyAlignment="1" applyBorder="1" applyFont="1" borderId="17" fillId="0" fontId="19" numFmtId="44" xfId="2">
      <alignment horizontal="center" vertical="center"/>
    </xf>
    <xf applyAlignment="1" applyBorder="1" applyFont="1" borderId="16" fillId="0" fontId="19" numFmtId="44" xfId="2">
      <alignment horizontal="center" vertical="center"/>
    </xf>
    <xf applyAlignment="1" applyFont="1" borderId="0" fillId="0" fontId="16" numFmtId="0" xfId="0">
      <alignment horizontal="right"/>
    </xf>
    <xf applyBorder="1" applyFont="1" applyNumberFormat="1" borderId="19" fillId="0" fontId="18" numFmtId="164" xfId="1"/>
    <xf applyBorder="1" applyFont="1" applyNumberFormat="1" borderId="0" fillId="0" fontId="18" numFmtId="164" xfId="1"/>
    <xf applyBorder="1" applyFont="1" applyNumberFormat="1" borderId="0" fillId="0" fontId="19" numFmtId="164" xfId="1"/>
    <xf applyBorder="1" applyFont="1" applyNumberFormat="1" borderId="20" fillId="0" fontId="20" numFmtId="164" xfId="1"/>
    <xf applyBorder="1" applyFont="1" borderId="0" fillId="0" fontId="19" numFmtId="0" xfId="0"/>
    <xf applyBorder="1" applyFont="1" borderId="20" fillId="0" fontId="19" numFmtId="0" xfId="0"/>
    <xf applyBorder="1" applyFont="1" borderId="21" fillId="0" fontId="18" numFmtId="0" xfId="0"/>
    <xf applyBorder="1" applyFont="1" borderId="22" fillId="0" fontId="18" numFmtId="0" xfId="0"/>
    <xf applyBorder="1" applyFont="1" borderId="22" fillId="0" fontId="19" numFmtId="0" xfId="0"/>
    <xf applyBorder="1" applyFont="1" borderId="23" fillId="0" fontId="19" numFmtId="0" xfId="0"/>
    <xf applyBorder="1" applyFont="1" borderId="19" fillId="0" fontId="18" numFmtId="0" xfId="0"/>
    <xf applyBorder="1" applyFont="1" borderId="0" fillId="0" fontId="18" numFmtId="0" xfId="0"/>
    <xf applyBorder="1" applyFont="1" borderId="19" fillId="0" fontId="19" numFmtId="44" xfId="2"/>
    <xf applyBorder="1" applyFont="1" borderId="20" fillId="0" fontId="19" numFmtId="44" xfId="2"/>
    <xf applyAlignment="1" applyFill="1" applyFont="1" borderId="0" fillId="34" fontId="16" numFmtId="0" xfId="0">
      <alignment horizontal="right"/>
    </xf>
    <xf applyBorder="1" applyFill="1" applyFont="1" applyNumberFormat="1" borderId="19" fillId="34" fontId="18" numFmtId="164" xfId="1"/>
    <xf applyBorder="1" applyFill="1" applyFont="1" applyNumberFormat="1" borderId="0" fillId="34" fontId="18" numFmtId="164" xfId="1"/>
    <xf applyBorder="1" applyFill="1" applyFont="1" applyNumberFormat="1" borderId="0" fillId="34" fontId="19" numFmtId="164" xfId="1"/>
    <xf applyBorder="1" applyFill="1" applyFont="1" applyNumberFormat="1" borderId="20" fillId="34" fontId="20" numFmtId="164" xfId="1"/>
    <xf applyBorder="1" applyFill="1" applyFont="1" borderId="0" fillId="34" fontId="19" numFmtId="0" xfId="0"/>
    <xf applyBorder="1" applyFill="1" applyFont="1" borderId="20" fillId="34" fontId="19" numFmtId="0" xfId="0"/>
    <xf applyBorder="1" applyFill="1" applyFont="1" borderId="19" fillId="34" fontId="18" numFmtId="0" xfId="0"/>
    <xf applyBorder="1" applyFill="1" applyFont="1" borderId="0" fillId="34" fontId="18" numFmtId="0" xfId="0"/>
    <xf applyBorder="1" applyFill="1" applyFont="1" borderId="19" fillId="34" fontId="19" numFmtId="44" xfId="2"/>
    <xf applyBorder="1" applyFill="1" applyFont="1" borderId="20" fillId="34" fontId="19" numFmtId="44" xfId="2"/>
    <xf applyBorder="1" applyFont="1" applyNumberFormat="1" borderId="17" fillId="0" fontId="18" numFmtId="164" xfId="1"/>
    <xf applyBorder="1" applyFont="1" applyNumberFormat="1" borderId="18" fillId="0" fontId="18" numFmtId="164" xfId="1"/>
    <xf applyBorder="1" applyFont="1" applyNumberFormat="1" borderId="18" fillId="0" fontId="19" numFmtId="164" xfId="1"/>
    <xf applyBorder="1" applyFont="1" applyNumberFormat="1" borderId="16" fillId="0" fontId="20" numFmtId="164" xfId="1"/>
    <xf applyBorder="1" applyFont="1" borderId="18" fillId="0" fontId="19" numFmtId="0" xfId="0"/>
    <xf applyBorder="1" applyFont="1" borderId="16" fillId="0" fontId="19" numFmtId="0" xfId="0"/>
    <xf applyBorder="1" applyFont="1" borderId="17" fillId="0" fontId="18" numFmtId="0" xfId="0"/>
    <xf applyBorder="1" applyFont="1" borderId="18" fillId="0" fontId="18" numFmtId="0" xfId="0"/>
    <xf applyBorder="1" applyFont="1" borderId="17" fillId="0" fontId="19" numFmtId="44" xfId="2"/>
    <xf applyBorder="1" applyFont="1" borderId="16" fillId="0" fontId="19" numFmtId="44" xfId="2"/>
    <xf applyBorder="1" applyFont="1" applyNumberFormat="1" borderId="17" fillId="0" fontId="21" numFmtId="164" xfId="1"/>
    <xf applyBorder="1" applyFont="1" applyNumberFormat="1" borderId="18" fillId="0" fontId="21" numFmtId="164" xfId="1"/>
    <xf applyBorder="1" applyFont="1" applyNumberFormat="1" borderId="18" fillId="0" fontId="22" numFmtId="164" xfId="1"/>
    <xf applyBorder="1" applyFont="1" applyNumberFormat="1" borderId="16" fillId="0" fontId="23" numFmtId="164" xfId="1"/>
    <xf applyBorder="1" applyFont="1" borderId="24" fillId="0" fontId="22" numFmtId="0" xfId="0"/>
    <xf applyBorder="1" applyFont="1" borderId="25" fillId="0" fontId="22" numFmtId="0" xfId="0"/>
    <xf applyBorder="1" borderId="0" fillId="0" fontId="0" numFmtId="0" xfId="0"/>
    <xf applyFont="1" applyNumberFormat="1" borderId="0" fillId="0" fontId="16" numFmtId="164" xfId="1"/>
    <xf applyFont="1" applyNumberFormat="1" borderId="0" fillId="0" fontId="16" numFmtId="0" xfId="1"/>
    <xf applyAlignment="1" applyBorder="1" applyFont="1" applyNumberFormat="1" borderId="10" fillId="0" fontId="16" numFmtId="164" xfId="1">
      <alignment horizontal="center"/>
    </xf>
    <xf applyAlignment="1" applyBorder="1" applyFont="1" applyNumberFormat="1" borderId="11" fillId="0" fontId="16" numFmtId="164" xfId="1">
      <alignment horizontal="center"/>
    </xf>
    <xf applyAlignment="1" applyBorder="1" applyFont="1" applyNumberFormat="1" borderId="12" fillId="0" fontId="16" numFmtId="164" xfId="1">
      <alignment horizontal="center"/>
    </xf>
    <xf applyAlignment="1" applyFont="1" borderId="0" fillId="0" fontId="16" numFmtId="0" xfId="0">
      <alignment horizontal="left"/>
    </xf>
    <xf applyBorder="1" applyFont="1" applyNumberFormat="1" borderId="0" fillId="0" fontId="19" numFmtId="2" xfId="0"/>
    <xf applyBorder="1" applyFont="1" applyNumberFormat="1" borderId="20" fillId="0" fontId="19" numFmtId="2" xfId="0"/>
    <xf applyBorder="1" applyFill="1" applyFont="1" applyNumberFormat="1" borderId="0" fillId="34" fontId="19" numFmtId="2" xfId="0"/>
    <xf applyBorder="1" applyFill="1" applyFont="1" applyNumberFormat="1" borderId="20" fillId="34" fontId="19" numFmtId="2" xfId="0"/>
    <xf applyBorder="1" applyFont="1" applyNumberFormat="1" borderId="18" fillId="0" fontId="19" numFmtId="2" xfId="0"/>
    <xf applyBorder="1" applyFont="1" applyNumberFormat="1" borderId="16" fillId="0" fontId="19" numFmtId="2" xfId="0"/>
    <xf applyBorder="1" applyFont="1" applyNumberFormat="1" borderId="0" fillId="0" fontId="19" numFmtId="9" xfId="50"/>
    <xf applyBorder="1" applyFont="1" applyNumberFormat="1" borderId="20" fillId="0" fontId="19" numFmtId="9" xfId="50"/>
    <xf applyBorder="1" applyFill="1" applyFont="1" applyNumberFormat="1" borderId="0" fillId="34" fontId="19" numFmtId="9" xfId="50"/>
    <xf applyBorder="1" applyFill="1" applyFont="1" applyNumberFormat="1" borderId="20" fillId="34" fontId="19" numFmtId="9" xfId="50"/>
    <xf applyBorder="1" applyFont="1" applyNumberFormat="1" borderId="18" fillId="0" fontId="19" numFmtId="9" xfId="50"/>
    <xf applyBorder="1" applyFont="1" applyNumberFormat="1" borderId="16" fillId="0" fontId="19" numFmtId="9" xfId="50"/>
    <xf applyBorder="1" applyFont="1" applyNumberFormat="1" borderId="21" fillId="0" fontId="18" numFmtId="2" xfId="0"/>
    <xf applyBorder="1" applyFont="1" applyNumberFormat="1" borderId="22" fillId="0" fontId="18" numFmtId="2" xfId="0"/>
    <xf applyBorder="1" applyFont="1" applyNumberFormat="1" borderId="22" fillId="0" fontId="19" numFmtId="2" xfId="0"/>
    <xf applyBorder="1" applyFont="1" applyNumberFormat="1" borderId="23" fillId="0" fontId="19" numFmtId="2" xfId="0"/>
    <xf applyBorder="1" applyFont="1" applyNumberFormat="1" borderId="19" fillId="0" fontId="18" numFmtId="2" xfId="0"/>
    <xf applyBorder="1" applyFont="1" applyNumberFormat="1" borderId="0" fillId="0" fontId="18" numFmtId="2" xfId="0"/>
    <xf applyBorder="1" applyFill="1" applyFont="1" applyNumberFormat="1" borderId="19" fillId="34" fontId="18" numFmtId="2" xfId="0"/>
    <xf applyBorder="1" applyFill="1" applyFont="1" applyNumberFormat="1" borderId="0" fillId="34" fontId="18" numFmtId="2" xfId="0"/>
    <xf applyBorder="1" applyFont="1" applyNumberFormat="1" borderId="17" fillId="0" fontId="18" numFmtId="2" xfId="0"/>
    <xf applyBorder="1" applyFont="1" applyNumberFormat="1" borderId="18" fillId="0" fontId="18" numFmtId="2" xfId="0"/>
    <xf applyBorder="1" applyFont="1" applyNumberFormat="1" borderId="24" fillId="0" fontId="22" numFmtId="9" xfId="50"/>
    <xf applyBorder="1" applyFont="1" applyNumberFormat="1" borderId="25" fillId="0" fontId="22" numFmtId="9" xfId="50"/>
    <xf applyAlignment="1" applyBorder="1" applyFont="1" applyNumberFormat="1" borderId="10" fillId="0" fontId="16" numFmtId="164" xfId="1">
      <alignment horizontal="center"/>
    </xf>
    <xf applyAlignment="1" applyBorder="1" applyFont="1" applyNumberFormat="1" borderId="11" fillId="0" fontId="16" numFmtId="164" xfId="1">
      <alignment horizontal="center"/>
    </xf>
    <xf applyAlignment="1" applyBorder="1" applyFont="1" applyNumberFormat="1" borderId="12" fillId="0" fontId="16" numFmtId="164" xfId="1">
      <alignment horizontal="center"/>
    </xf>
    <xf applyAlignment="1" applyBorder="1" applyFont="1" borderId="11" fillId="0" fontId="16" numFmtId="0" xfId="0">
      <alignment horizontal="center"/>
    </xf>
    <xf applyAlignment="1" applyBorder="1" applyFont="1" borderId="12" fillId="0" fontId="16" numFmtId="0" xfId="0">
      <alignment horizontal="center"/>
    </xf>
    <xf applyAlignment="1" applyBorder="1" applyFont="1" borderId="10" fillId="0" fontId="16" numFmtId="0" xfId="0">
      <alignment horizontal="center"/>
    </xf>
    <xf applyAlignment="1" applyBorder="1" applyFont="1" borderId="10" fillId="0" fontId="16" numFmtId="44" xfId="2">
      <alignment horizontal="center"/>
    </xf>
    <xf applyAlignment="1" applyBorder="1" applyFont="1" borderId="12" fillId="0" fontId="16" numFmtId="44" xfId="2">
      <alignment horizontal="center"/>
    </xf>
  </cellXfs>
  <cellStyles count="51">
    <cellStyle builtinId="30" customBuiltin="1" name="20% - Accent1" xfId="21"/>
    <cellStyle builtinId="34" customBuiltin="1" name="20% - Accent2" xfId="25"/>
    <cellStyle builtinId="38" customBuiltin="1" name="20% - Accent3" xfId="29"/>
    <cellStyle builtinId="42" customBuiltin="1" name="20% - Accent4" xfId="33"/>
    <cellStyle builtinId="46" customBuiltin="1" name="20% - Accent5" xfId="37"/>
    <cellStyle builtinId="50" customBuiltin="1" name="20% - Accent6" xfId="41"/>
    <cellStyle builtinId="31" customBuiltin="1" name="40% - Accent1" xfId="22"/>
    <cellStyle builtinId="35" customBuiltin="1" name="40% - Accent2" xfId="26"/>
    <cellStyle builtinId="39" customBuiltin="1" name="40% - Accent3" xfId="30"/>
    <cellStyle builtinId="43" customBuiltin="1" name="40% - Accent4" xfId="34"/>
    <cellStyle builtinId="47" customBuiltin="1" name="40% - Accent5" xfId="38"/>
    <cellStyle builtinId="51" customBuiltin="1" name="40% - Accent6" xfId="42"/>
    <cellStyle builtinId="32" customBuiltin="1" name="60% - Accent1" xfId="23"/>
    <cellStyle builtinId="36" customBuiltin="1" name="60% - Accent2" xfId="27"/>
    <cellStyle builtinId="40" customBuiltin="1" name="60% - Accent3" xfId="31"/>
    <cellStyle builtinId="44" customBuiltin="1" name="60% - Accent4" xfId="35"/>
    <cellStyle builtinId="48" customBuiltin="1" name="60% - Accent5" xfId="39"/>
    <cellStyle builtinId="52" customBuiltin="1" name="60% - Accent6" xfId="43"/>
    <cellStyle builtinId="29" customBuiltin="1" name="Accent1" xfId="20"/>
    <cellStyle builtinId="33" customBuiltin="1" name="Accent2" xfId="24"/>
    <cellStyle builtinId="37" customBuiltin="1" name="Accent3" xfId="28"/>
    <cellStyle builtinId="41" customBuiltin="1" name="Accent4" xfId="32"/>
    <cellStyle builtinId="45" customBuiltin="1" name="Accent5" xfId="36"/>
    <cellStyle builtinId="49" customBuiltin="1" name="Accent6" xfId="40"/>
    <cellStyle builtinId="27" customBuiltin="1" name="Bad" xfId="9"/>
    <cellStyle builtinId="22" customBuiltin="1" name="Calculation" xfId="13"/>
    <cellStyle builtinId="23" customBuiltin="1" name="Check Cell" xfId="15"/>
    <cellStyle builtinId="3" name="Comma" xfId="1"/>
    <cellStyle builtinId="4" name="Currency" xfId="2"/>
    <cellStyle builtinId="53" customBuiltin="1" name="Explanatory Text" xfId="18"/>
    <cellStyle builtinId="26" customBuiltin="1" name="Good" xfId="8"/>
    <cellStyle name="header" xfId="49" xr:uid="{00000000-0005-0000-0000-00001F000000}"/>
    <cellStyle builtinId="16" customBuiltin="1" name="Heading 1" xfId="4"/>
    <cellStyle builtinId="17" customBuiltin="1" name="Heading 2" xfId="5"/>
    <cellStyle builtinId="18" customBuiltin="1" name="Heading 3" xfId="6"/>
    <cellStyle builtinId="19" customBuiltin="1" name="Heading 4" xfId="7"/>
    <cellStyle builtinId="20" customBuiltin="1" name="Input" xfId="11"/>
    <cellStyle builtinId="24" customBuiltin="1" name="Linked Cell" xfId="14"/>
    <cellStyle builtinId="28" customBuiltin="1" name="Neutral" xfId="10"/>
    <cellStyle builtinId="0" name="Normal" xfId="0"/>
    <cellStyle builtinId="10" customBuiltin="1" name="Note" xfId="17"/>
    <cellStyle builtinId="21" customBuiltin="1" name="Output" xfId="12"/>
    <cellStyle builtinId="5" name="Percent" xfId="50"/>
    <cellStyle builtinId="15" customBuiltin="1" name="Title" xfId="3"/>
    <cellStyle builtinId="25" customBuiltin="1" name="Total" xfId="19"/>
    <cellStyle builtinId="11" customBuiltin="1" name="Warning Text" xfId="16"/>
    <cellStyle name="XLConnect.Boolean" xfId="47" xr:uid="{00000000-0005-0000-0000-00002E000000}"/>
    <cellStyle name="XLConnect.DateTime" xfId="48" xr:uid="{00000000-0005-0000-0000-00002F000000}"/>
    <cellStyle name="XLConnect.Header" xfId="44" xr:uid="{00000000-0005-0000-0000-000030000000}"/>
    <cellStyle name="XLConnect.Numeric" xfId="46" xr:uid="{00000000-0005-0000-0000-000031000000}"/>
    <cellStyle name="XLConnect.String" xfId="45" xr:uid="{00000000-0005-0000-0000-000032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4"/>
  <sheetViews>
    <sheetView tabSelected="1" topLeftCell="A76" workbookViewId="0" zoomScale="85" zoomScaleNormal="85">
      <selection activeCell="B96" sqref="B96"/>
    </sheetView>
  </sheetViews>
  <sheetFormatPr defaultRowHeight="15" x14ac:dyDescent="0.25"/>
  <cols>
    <col min="1" max="1" bestFit="true" customWidth="true" style="5" width="20.140625" collapsed="true"/>
    <col min="2" max="5" customWidth="true" style="3" width="9.7109375" collapsed="true"/>
    <col min="6" max="6" bestFit="true" customWidth="true" style="3" width="12.28515625" collapsed="true"/>
    <col min="7" max="16" customWidth="true" width="9.7109375" collapsed="true"/>
    <col min="17" max="18" customWidth="true" style="4" width="9.7109375" collapsed="true"/>
  </cols>
  <sheetData>
    <row r="1" spans="1:18" x14ac:dyDescent="0.25">
      <c r="A1" s="1" t="s">
        <v>0</v>
      </c>
      <c r="B1" s="2" t="s">
        <v>53</v>
      </c>
      <c r="C1" s="2"/>
    </row>
    <row ht="15.75" r="3" spans="1:18" thickBot="1" x14ac:dyDescent="0.3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25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25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25">
      <c r="A6" s="29" t="s">
        <v>15</v>
      </c>
      <c r="B6" s="30" t="n">
        <v>400.0</v>
      </c>
      <c r="C6" s="31" t="n">
        <v>153.0</v>
      </c>
      <c r="D6" s="32" t="n">
        <v>12.0</v>
      </c>
      <c r="E6" s="32" t="n">
        <v>5.0</v>
      </c>
      <c r="F6" s="33" t="n">
        <v>570.0</v>
      </c>
      <c r="G6" s="84" t="n">
        <v>0.02912621359223301</v>
      </c>
      <c r="H6" s="85" t="n">
        <v>0.03164556962025317</v>
      </c>
      <c r="I6" s="90" t="n">
        <v>0.07</v>
      </c>
      <c r="J6" s="91" t="n">
        <v>0.03</v>
      </c>
      <c r="K6" s="92" t="n">
        <v>0.01</v>
      </c>
      <c r="L6" s="93" t="n">
        <v>0.0</v>
      </c>
      <c r="M6" s="94" t="n">
        <v>59.99</v>
      </c>
      <c r="N6" s="95" t="n">
        <v>60.0</v>
      </c>
      <c r="O6" s="78" t="n">
        <v>64.99</v>
      </c>
      <c r="P6" s="79" t="n">
        <v>64.99</v>
      </c>
      <c r="Q6" s="42" t="n">
        <v>0.18</v>
      </c>
      <c r="R6" s="43" t="n">
        <v>0.18</v>
      </c>
    </row>
    <row r="7" spans="1:18" x14ac:dyDescent="0.25">
      <c r="A7" s="29" t="s">
        <v>16</v>
      </c>
      <c r="B7" s="30" t="n">
        <v>222.0</v>
      </c>
      <c r="C7" s="31" t="n">
        <v>120.0</v>
      </c>
      <c r="D7" s="32" t="n">
        <v>7.0</v>
      </c>
      <c r="E7" s="32" t="n">
        <v>4.0</v>
      </c>
      <c r="F7" s="33" t="n">
        <v>353.0</v>
      </c>
      <c r="G7" s="84" t="n">
        <v>0.03056768558951965</v>
      </c>
      <c r="H7" s="85" t="n">
        <v>0.03225806451612903</v>
      </c>
      <c r="I7" s="94" t="n">
        <v>0.04</v>
      </c>
      <c r="J7" s="95" t="n">
        <v>0.02</v>
      </c>
      <c r="K7" s="78" t="n">
        <v>0.0</v>
      </c>
      <c r="L7" s="79" t="n">
        <v>0.0</v>
      </c>
      <c r="M7" s="94" t="n">
        <v>60.0</v>
      </c>
      <c r="N7" s="95" t="n">
        <v>60.0</v>
      </c>
      <c r="O7" s="78" t="n">
        <v>64.99</v>
      </c>
      <c r="P7" s="79" t="n">
        <v>64.99</v>
      </c>
      <c r="Q7" s="42" t="n">
        <v>0.18</v>
      </c>
      <c r="R7" s="43" t="n">
        <v>0.18</v>
      </c>
    </row>
    <row r="8" spans="1:18" x14ac:dyDescent="0.25">
      <c r="A8" s="29" t="s">
        <v>17</v>
      </c>
      <c r="B8" s="30" t="n">
        <v>150.0</v>
      </c>
      <c r="C8" s="31" t="n">
        <v>113.0</v>
      </c>
      <c r="D8" s="32" t="n">
        <v>5.0</v>
      </c>
      <c r="E8" s="32" t="n">
        <v>4.0</v>
      </c>
      <c r="F8" s="33" t="n">
        <v>272.0</v>
      </c>
      <c r="G8" s="84" t="n">
        <v>0.03225806451612903</v>
      </c>
      <c r="H8" s="85" t="n">
        <v>0.03418803418803419</v>
      </c>
      <c r="I8" s="94" t="n">
        <v>0.03</v>
      </c>
      <c r="J8" s="95" t="n">
        <v>0.02</v>
      </c>
      <c r="K8" s="78" t="n">
        <v>0.0</v>
      </c>
      <c r="L8" s="79" t="n">
        <v>0.0</v>
      </c>
      <c r="M8" s="94" t="n">
        <v>60.0</v>
      </c>
      <c r="N8" s="95" t="n">
        <v>60.0</v>
      </c>
      <c r="O8" s="78" t="n">
        <v>64.99</v>
      </c>
      <c r="P8" s="79" t="n">
        <v>64.99</v>
      </c>
      <c r="Q8" s="42" t="n">
        <v>0.18</v>
      </c>
      <c r="R8" s="43" t="n">
        <v>0.18</v>
      </c>
    </row>
    <row r="9" spans="1:18" x14ac:dyDescent="0.25">
      <c r="A9" s="29" t="s">
        <v>18</v>
      </c>
      <c r="B9" s="30" t="n">
        <v>139.0</v>
      </c>
      <c r="C9" s="31" t="n">
        <v>196.0</v>
      </c>
      <c r="D9" s="32" t="n">
        <v>4.0</v>
      </c>
      <c r="E9" s="32" t="n">
        <v>6.0</v>
      </c>
      <c r="F9" s="33" t="n">
        <v>345.0</v>
      </c>
      <c r="G9" s="84" t="n">
        <v>0.027972027972027972</v>
      </c>
      <c r="H9" s="85" t="n">
        <v>0.0297029702970297</v>
      </c>
      <c r="I9" s="94" t="n">
        <v>0.02</v>
      </c>
      <c r="J9" s="95" t="n">
        <v>0.03</v>
      </c>
      <c r="K9" s="78" t="n">
        <v>0.0</v>
      </c>
      <c r="L9" s="79" t="n">
        <v>0.0</v>
      </c>
      <c r="M9" s="94" t="n">
        <v>60.0</v>
      </c>
      <c r="N9" s="95" t="n">
        <v>60.0</v>
      </c>
      <c r="O9" s="78" t="n">
        <v>64.99</v>
      </c>
      <c r="P9" s="79" t="n">
        <v>64.99</v>
      </c>
      <c r="Q9" s="42" t="n">
        <v>0.18</v>
      </c>
      <c r="R9" s="43" t="n">
        <v>0.18</v>
      </c>
    </row>
    <row r="10" spans="1:18" x14ac:dyDescent="0.25">
      <c r="A10" s="29" t="s">
        <v>19</v>
      </c>
      <c r="B10" s="30" t="n">
        <v>191.0</v>
      </c>
      <c r="C10" s="31" t="n">
        <v>486.0</v>
      </c>
      <c r="D10" s="32" t="n">
        <v>6.0</v>
      </c>
      <c r="E10" s="32" t="n">
        <v>16.0</v>
      </c>
      <c r="F10" s="33" t="n">
        <v>699.0</v>
      </c>
      <c r="G10" s="84" t="n">
        <v>0.030456852791878174</v>
      </c>
      <c r="H10" s="85" t="n">
        <v>0.03187250996015936</v>
      </c>
      <c r="I10" s="94" t="n">
        <v>0.03</v>
      </c>
      <c r="J10" s="95" t="n">
        <v>0.08</v>
      </c>
      <c r="K10" s="78" t="n">
        <v>0.0</v>
      </c>
      <c r="L10" s="79" t="n">
        <v>0.01</v>
      </c>
      <c r="M10" s="94" t="n">
        <v>60.0</v>
      </c>
      <c r="N10" s="95" t="n">
        <v>59.99</v>
      </c>
      <c r="O10" s="78" t="n">
        <v>64.99</v>
      </c>
      <c r="P10" s="79" t="n">
        <v>64.99</v>
      </c>
      <c r="Q10" s="42" t="n">
        <v>0.18</v>
      </c>
      <c r="R10" s="43" t="n">
        <v>0.18</v>
      </c>
    </row>
    <row r="11" spans="1:18" x14ac:dyDescent="0.25">
      <c r="A11" s="29" t="s">
        <v>20</v>
      </c>
      <c r="B11" s="30" t="n">
        <v>354.0</v>
      </c>
      <c r="C11" s="31" t="n">
        <v>1647.0</v>
      </c>
      <c r="D11" s="32" t="n">
        <v>20.0</v>
      </c>
      <c r="E11" s="32" t="n">
        <v>102.0</v>
      </c>
      <c r="F11" s="33" t="n">
        <v>2123.0</v>
      </c>
      <c r="G11" s="84" t="n">
        <v>0.053475935828877004</v>
      </c>
      <c r="H11" s="85" t="n">
        <v>0.058319039451114926</v>
      </c>
      <c r="I11" s="94" t="n">
        <v>0.06</v>
      </c>
      <c r="J11" s="95" t="n">
        <v>0.28</v>
      </c>
      <c r="K11" s="78" t="n">
        <v>0.01</v>
      </c>
      <c r="L11" s="79" t="n">
        <v>0.06</v>
      </c>
      <c r="M11" s="94" t="n">
        <v>60.0</v>
      </c>
      <c r="N11" s="95" t="n">
        <v>59.98</v>
      </c>
      <c r="O11" s="78" t="n">
        <v>64.99</v>
      </c>
      <c r="P11" s="79" t="n">
        <v>64.98</v>
      </c>
      <c r="Q11" s="42" t="n">
        <v>0.18</v>
      </c>
      <c r="R11" s="43" t="n">
        <v>0.18</v>
      </c>
    </row>
    <row r="12" spans="1:18" x14ac:dyDescent="0.25">
      <c r="A12" s="29" t="s">
        <v>21</v>
      </c>
      <c r="B12" s="30" t="n">
        <v>904.0</v>
      </c>
      <c r="C12" s="31" t="n">
        <v>3995.0</v>
      </c>
      <c r="D12" s="32" t="n">
        <v>116.0</v>
      </c>
      <c r="E12" s="32" t="n">
        <v>838.0</v>
      </c>
      <c r="F12" s="33" t="n">
        <v>5853.0</v>
      </c>
      <c r="G12" s="84" t="n">
        <v>0.11372549019607843</v>
      </c>
      <c r="H12" s="85" t="n">
        <v>0.1733912683633354</v>
      </c>
      <c r="I12" s="94" t="n">
        <v>0.16</v>
      </c>
      <c r="J12" s="95" t="n">
        <v>0.69</v>
      </c>
      <c r="K12" s="78" t="n">
        <v>0.06</v>
      </c>
      <c r="L12" s="79" t="n">
        <v>0.47</v>
      </c>
      <c r="M12" s="94" t="n">
        <v>59.99</v>
      </c>
      <c r="N12" s="95" t="n">
        <v>59.91</v>
      </c>
      <c r="O12" s="78" t="n">
        <v>64.98</v>
      </c>
      <c r="P12" s="79" t="n">
        <v>64.88</v>
      </c>
      <c r="Q12" s="42" t="n">
        <v>0.18</v>
      </c>
      <c r="R12" s="43" t="n">
        <v>0.18</v>
      </c>
    </row>
    <row r="13" spans="1:18" x14ac:dyDescent="0.25">
      <c r="A13" s="44" t="s">
        <v>22</v>
      </c>
      <c r="B13" s="45" t="n">
        <v>1425.0</v>
      </c>
      <c r="C13" s="46" t="n">
        <v>4474.0</v>
      </c>
      <c r="D13" s="47" t="n">
        <v>183.0</v>
      </c>
      <c r="E13" s="47" t="n">
        <v>1099.0</v>
      </c>
      <c r="F13" s="48" t="n">
        <v>7181.0</v>
      </c>
      <c r="G13" s="86" t="n">
        <v>0.11380597014925373</v>
      </c>
      <c r="H13" s="87" t="n">
        <v>0.19720078952090436</v>
      </c>
      <c r="I13" s="96" t="n">
        <v>0.24</v>
      </c>
      <c r="J13" s="97" t="n">
        <v>0.77</v>
      </c>
      <c r="K13" s="80" t="n">
        <v>0.1</v>
      </c>
      <c r="L13" s="81" t="n">
        <v>0.61</v>
      </c>
      <c r="M13" s="96" t="n">
        <v>59.99</v>
      </c>
      <c r="N13" s="97" t="n">
        <v>59.84</v>
      </c>
      <c r="O13" s="80" t="n">
        <v>64.98</v>
      </c>
      <c r="P13" s="81" t="n">
        <v>64.77</v>
      </c>
      <c r="Q13" s="53" t="n">
        <v>0.18</v>
      </c>
      <c r="R13" s="54" t="n">
        <v>0.18</v>
      </c>
    </row>
    <row r="14" spans="1:18" x14ac:dyDescent="0.25">
      <c r="A14" s="44" t="s">
        <v>23</v>
      </c>
      <c r="B14" s="45" t="n">
        <v>1475.0</v>
      </c>
      <c r="C14" s="46" t="n">
        <v>4042.0</v>
      </c>
      <c r="D14" s="47" t="n">
        <v>189.0</v>
      </c>
      <c r="E14" s="47" t="n">
        <v>868.0</v>
      </c>
      <c r="F14" s="48" t="n">
        <v>6574.0</v>
      </c>
      <c r="G14" s="86" t="n">
        <v>0.11358173076923077</v>
      </c>
      <c r="H14" s="87" t="n">
        <v>0.17678207739307536</v>
      </c>
      <c r="I14" s="96" t="n">
        <v>0.25</v>
      </c>
      <c r="J14" s="97" t="n">
        <v>0.69</v>
      </c>
      <c r="K14" s="80" t="n">
        <v>0.11</v>
      </c>
      <c r="L14" s="81" t="n">
        <v>0.48</v>
      </c>
      <c r="M14" s="96" t="n">
        <v>59.99</v>
      </c>
      <c r="N14" s="97" t="n">
        <v>59.9</v>
      </c>
      <c r="O14" s="80" t="n">
        <v>64.98</v>
      </c>
      <c r="P14" s="81" t="n">
        <v>64.87</v>
      </c>
      <c r="Q14" s="53" t="n">
        <v>0.18</v>
      </c>
      <c r="R14" s="54" t="n">
        <v>0.18</v>
      </c>
    </row>
    <row r="15" spans="1:18" x14ac:dyDescent="0.25">
      <c r="A15" s="44" t="s">
        <v>24</v>
      </c>
      <c r="B15" s="45" t="n">
        <v>1546.0</v>
      </c>
      <c r="C15" s="46" t="n">
        <v>3183.0</v>
      </c>
      <c r="D15" s="47" t="n">
        <v>199.0</v>
      </c>
      <c r="E15" s="47" t="n">
        <v>472.0</v>
      </c>
      <c r="F15" s="48" t="n">
        <v>5400.0</v>
      </c>
      <c r="G15" s="86" t="n">
        <v>0.11404011461318052</v>
      </c>
      <c r="H15" s="87" t="n">
        <v>0.12913816689466484</v>
      </c>
      <c r="I15" s="96" t="n">
        <v>0.27</v>
      </c>
      <c r="J15" s="97" t="n">
        <v>0.55</v>
      </c>
      <c r="K15" s="80" t="n">
        <v>0.11</v>
      </c>
      <c r="L15" s="81" t="n">
        <v>0.26</v>
      </c>
      <c r="M15" s="96" t="n">
        <v>59.99</v>
      </c>
      <c r="N15" s="97" t="n">
        <v>59.95</v>
      </c>
      <c r="O15" s="80" t="n">
        <v>64.98</v>
      </c>
      <c r="P15" s="81" t="n">
        <v>64.95</v>
      </c>
      <c r="Q15" s="53" t="n">
        <v>0.18</v>
      </c>
      <c r="R15" s="54" t="n">
        <v>0.18</v>
      </c>
    </row>
    <row r="16" spans="1:18" x14ac:dyDescent="0.25">
      <c r="A16" s="29" t="s">
        <v>25</v>
      </c>
      <c r="B16" s="30" t="n">
        <v>1555.0</v>
      </c>
      <c r="C16" s="31" t="n">
        <v>2618.0</v>
      </c>
      <c r="D16" s="32" t="n">
        <v>131.0</v>
      </c>
      <c r="E16" s="32" t="n">
        <v>241.0</v>
      </c>
      <c r="F16" s="33" t="n">
        <v>4545.0</v>
      </c>
      <c r="G16" s="84" t="n">
        <v>0.07769869513641756</v>
      </c>
      <c r="H16" s="85" t="n">
        <v>0.08429520811472543</v>
      </c>
      <c r="I16" s="94" t="n">
        <v>0.27</v>
      </c>
      <c r="J16" s="95" t="n">
        <v>0.45</v>
      </c>
      <c r="K16" s="78" t="n">
        <v>0.07</v>
      </c>
      <c r="L16" s="79" t="n">
        <v>0.13</v>
      </c>
      <c r="M16" s="94" t="n">
        <v>59.99</v>
      </c>
      <c r="N16" s="95" t="n">
        <v>59.97</v>
      </c>
      <c r="O16" s="78" t="n">
        <v>64.98</v>
      </c>
      <c r="P16" s="79" t="n">
        <v>64.97</v>
      </c>
      <c r="Q16" s="42" t="n">
        <v>0.18</v>
      </c>
      <c r="R16" s="43" t="n">
        <v>0.18</v>
      </c>
    </row>
    <row r="17" spans="1:18" x14ac:dyDescent="0.25">
      <c r="A17" s="29" t="s">
        <v>26</v>
      </c>
      <c r="B17" s="30" t="n">
        <v>1695.0</v>
      </c>
      <c r="C17" s="31" t="n">
        <v>2329.0</v>
      </c>
      <c r="D17" s="32" t="n">
        <v>142.0</v>
      </c>
      <c r="E17" s="32" t="n">
        <v>212.0</v>
      </c>
      <c r="F17" s="33" t="n">
        <v>4378.0</v>
      </c>
      <c r="G17" s="84" t="n">
        <v>0.07729994556341861</v>
      </c>
      <c r="H17" s="85" t="n">
        <v>0.08343171979535616</v>
      </c>
      <c r="I17" s="94" t="n">
        <v>0.29</v>
      </c>
      <c r="J17" s="95" t="n">
        <v>0.4</v>
      </c>
      <c r="K17" s="78" t="n">
        <v>0.08</v>
      </c>
      <c r="L17" s="79" t="n">
        <v>0.12</v>
      </c>
      <c r="M17" s="94" t="n">
        <v>59.98</v>
      </c>
      <c r="N17" s="95" t="n">
        <v>59.98</v>
      </c>
      <c r="O17" s="78" t="n">
        <v>64.98</v>
      </c>
      <c r="P17" s="79" t="n">
        <v>64.97</v>
      </c>
      <c r="Q17" s="42" t="n">
        <v>0.18</v>
      </c>
      <c r="R17" s="43" t="n">
        <v>0.18</v>
      </c>
    </row>
    <row r="18" spans="1:18" x14ac:dyDescent="0.25">
      <c r="A18" s="29" t="s">
        <v>27</v>
      </c>
      <c r="B18" s="30" t="n">
        <v>1959.0</v>
      </c>
      <c r="C18" s="31" t="n">
        <v>2132.0</v>
      </c>
      <c r="D18" s="32" t="n">
        <v>165.0</v>
      </c>
      <c r="E18" s="32" t="n">
        <v>193.0</v>
      </c>
      <c r="F18" s="33" t="n">
        <v>4449.0</v>
      </c>
      <c r="G18" s="84" t="n">
        <v>0.07768361581920905</v>
      </c>
      <c r="H18" s="85" t="n">
        <v>0.08301075268817204</v>
      </c>
      <c r="I18" s="94" t="n">
        <v>0.34</v>
      </c>
      <c r="J18" s="95" t="n">
        <v>0.37</v>
      </c>
      <c r="K18" s="78" t="n">
        <v>0.09</v>
      </c>
      <c r="L18" s="79" t="n">
        <v>0.11</v>
      </c>
      <c r="M18" s="94" t="n">
        <v>59.98</v>
      </c>
      <c r="N18" s="95" t="n">
        <v>59.98</v>
      </c>
      <c r="O18" s="78" t="n">
        <v>64.98</v>
      </c>
      <c r="P18" s="79" t="n">
        <v>64.98</v>
      </c>
      <c r="Q18" s="42" t="n">
        <v>0.18</v>
      </c>
      <c r="R18" s="43" t="n">
        <v>0.18</v>
      </c>
    </row>
    <row r="19" spans="1:18" x14ac:dyDescent="0.25">
      <c r="A19" s="29" t="s">
        <v>28</v>
      </c>
      <c r="B19" s="30" t="n">
        <v>2209.0</v>
      </c>
      <c r="C19" s="31" t="n">
        <v>1974.0</v>
      </c>
      <c r="D19" s="32" t="n">
        <v>187.0</v>
      </c>
      <c r="E19" s="32" t="n">
        <v>179.0</v>
      </c>
      <c r="F19" s="33" t="n">
        <v>4549.0</v>
      </c>
      <c r="G19" s="84" t="n">
        <v>0.07804674457429048</v>
      </c>
      <c r="H19" s="85" t="n">
        <v>0.08313980492336275</v>
      </c>
      <c r="I19" s="94" t="n">
        <v>0.38</v>
      </c>
      <c r="J19" s="95" t="n">
        <v>0.34</v>
      </c>
      <c r="K19" s="78" t="n">
        <v>0.1</v>
      </c>
      <c r="L19" s="79" t="n">
        <v>0.1</v>
      </c>
      <c r="M19" s="94" t="n">
        <v>59.98</v>
      </c>
      <c r="N19" s="95" t="n">
        <v>59.98</v>
      </c>
      <c r="O19" s="78" t="n">
        <v>64.98</v>
      </c>
      <c r="P19" s="79" t="n">
        <v>64.98</v>
      </c>
      <c r="Q19" s="42" t="n">
        <v>0.18</v>
      </c>
      <c r="R19" s="43" t="n">
        <v>0.18</v>
      </c>
    </row>
    <row r="20" spans="1:18" x14ac:dyDescent="0.25">
      <c r="A20" s="29" t="s">
        <v>29</v>
      </c>
      <c r="B20" s="30" t="n">
        <v>2692.0</v>
      </c>
      <c r="C20" s="31" t="n">
        <v>2038.0</v>
      </c>
      <c r="D20" s="32" t="n">
        <v>230.0</v>
      </c>
      <c r="E20" s="32" t="n">
        <v>185.0</v>
      </c>
      <c r="F20" s="33" t="n">
        <v>5145.0</v>
      </c>
      <c r="G20" s="84" t="n">
        <v>0.07871321013004791</v>
      </c>
      <c r="H20" s="85" t="n">
        <v>0.0832208726945569</v>
      </c>
      <c r="I20" s="94" t="n">
        <v>0.46</v>
      </c>
      <c r="J20" s="95" t="n">
        <v>0.35</v>
      </c>
      <c r="K20" s="78" t="n">
        <v>0.13</v>
      </c>
      <c r="L20" s="79" t="n">
        <v>0.1</v>
      </c>
      <c r="M20" s="94" t="n">
        <v>59.97</v>
      </c>
      <c r="N20" s="95" t="n">
        <v>59.98</v>
      </c>
      <c r="O20" s="78" t="n">
        <v>64.97</v>
      </c>
      <c r="P20" s="79" t="n">
        <v>64.98</v>
      </c>
      <c r="Q20" s="42" t="n">
        <v>0.18</v>
      </c>
      <c r="R20" s="43" t="n">
        <v>0.18</v>
      </c>
    </row>
    <row r="21" spans="1:18" x14ac:dyDescent="0.25">
      <c r="A21" s="29" t="s">
        <v>30</v>
      </c>
      <c r="B21" s="30" t="n">
        <v>3738.0</v>
      </c>
      <c r="C21" s="31" t="n">
        <v>2011.0</v>
      </c>
      <c r="D21" s="32" t="n">
        <v>525.0</v>
      </c>
      <c r="E21" s="32" t="n">
        <v>279.0</v>
      </c>
      <c r="F21" s="33" t="n">
        <v>6553.0</v>
      </c>
      <c r="G21" s="84" t="n">
        <v>0.12315270935960591</v>
      </c>
      <c r="H21" s="85" t="n">
        <v>0.12183406113537118</v>
      </c>
      <c r="I21" s="94" t="n">
        <v>0.64</v>
      </c>
      <c r="J21" s="95" t="n">
        <v>0.35</v>
      </c>
      <c r="K21" s="78" t="n">
        <v>0.29</v>
      </c>
      <c r="L21" s="79" t="n">
        <v>0.16</v>
      </c>
      <c r="M21" s="94" t="n">
        <v>59.93</v>
      </c>
      <c r="N21" s="95" t="n">
        <v>59.98</v>
      </c>
      <c r="O21" s="78" t="n">
        <v>64.94</v>
      </c>
      <c r="P21" s="79" t="n">
        <v>64.97</v>
      </c>
      <c r="Q21" s="42" t="n">
        <v>0.18</v>
      </c>
      <c r="R21" s="43" t="n">
        <v>0.18</v>
      </c>
    </row>
    <row r="22" spans="1:18" x14ac:dyDescent="0.25">
      <c r="A22" s="44" t="s">
        <v>31</v>
      </c>
      <c r="B22" s="45" t="n">
        <v>4684.0</v>
      </c>
      <c r="C22" s="46" t="n">
        <v>2013.0</v>
      </c>
      <c r="D22" s="47" t="n">
        <v>849.0</v>
      </c>
      <c r="E22" s="47" t="n">
        <v>279.0</v>
      </c>
      <c r="F22" s="48" t="n">
        <v>7825.0</v>
      </c>
      <c r="G22" s="86" t="n">
        <v>0.1534429784926803</v>
      </c>
      <c r="H22" s="87" t="n">
        <v>0.12172774869109948</v>
      </c>
      <c r="I22" s="96" t="n">
        <v>0.8</v>
      </c>
      <c r="J22" s="97" t="n">
        <v>0.35</v>
      </c>
      <c r="K22" s="80" t="n">
        <v>0.47</v>
      </c>
      <c r="L22" s="81" t="n">
        <v>0.16</v>
      </c>
      <c r="M22" s="96" t="n">
        <v>59.77</v>
      </c>
      <c r="N22" s="97" t="n">
        <v>59.98</v>
      </c>
      <c r="O22" s="80" t="n">
        <v>64.88</v>
      </c>
      <c r="P22" s="81" t="n">
        <v>64.97</v>
      </c>
      <c r="Q22" s="53" t="n">
        <v>0.18</v>
      </c>
      <c r="R22" s="54" t="n">
        <v>0.18</v>
      </c>
    </row>
    <row r="23" spans="1:18" x14ac:dyDescent="0.25">
      <c r="A23" s="44" t="s">
        <v>32</v>
      </c>
      <c r="B23" s="45" t="n">
        <v>4650.0</v>
      </c>
      <c r="C23" s="46" t="n">
        <v>2102.0</v>
      </c>
      <c r="D23" s="47" t="n">
        <v>839.0</v>
      </c>
      <c r="E23" s="47" t="n">
        <v>292.0</v>
      </c>
      <c r="F23" s="48" t="n">
        <v>7883.0</v>
      </c>
      <c r="G23" s="86" t="n">
        <v>0.1528511568591729</v>
      </c>
      <c r="H23" s="87" t="n">
        <v>0.12197159565580618</v>
      </c>
      <c r="I23" s="96" t="n">
        <v>0.8</v>
      </c>
      <c r="J23" s="97" t="n">
        <v>0.36</v>
      </c>
      <c r="K23" s="80" t="n">
        <v>0.47</v>
      </c>
      <c r="L23" s="81" t="n">
        <v>0.16</v>
      </c>
      <c r="M23" s="96" t="n">
        <v>59.78</v>
      </c>
      <c r="N23" s="97" t="n">
        <v>59.98</v>
      </c>
      <c r="O23" s="80" t="n">
        <v>64.88</v>
      </c>
      <c r="P23" s="81" t="n">
        <v>64.97</v>
      </c>
      <c r="Q23" s="53" t="n">
        <v>0.18</v>
      </c>
      <c r="R23" s="54" t="n">
        <v>0.18</v>
      </c>
    </row>
    <row r="24" spans="1:18" x14ac:dyDescent="0.25">
      <c r="A24" s="44" t="s">
        <v>33</v>
      </c>
      <c r="B24" s="45" t="n">
        <v>3739.0</v>
      </c>
      <c r="C24" s="46" t="n">
        <v>1775.0</v>
      </c>
      <c r="D24" s="47" t="n">
        <v>526.0</v>
      </c>
      <c r="E24" s="47" t="n">
        <v>246.0</v>
      </c>
      <c r="F24" s="48" t="n">
        <v>6286.0</v>
      </c>
      <c r="G24" s="86" t="n">
        <v>0.12332942555685815</v>
      </c>
      <c r="H24" s="87" t="n">
        <v>0.12172191984166254</v>
      </c>
      <c r="I24" s="96" t="n">
        <v>0.64</v>
      </c>
      <c r="J24" s="97" t="n">
        <v>0.3</v>
      </c>
      <c r="K24" s="80" t="n">
        <v>0.29</v>
      </c>
      <c r="L24" s="81" t="n">
        <v>0.14</v>
      </c>
      <c r="M24" s="96" t="n">
        <v>59.93</v>
      </c>
      <c r="N24" s="97" t="n">
        <v>59.98</v>
      </c>
      <c r="O24" s="80" t="n">
        <v>64.94</v>
      </c>
      <c r="P24" s="81" t="n">
        <v>64.97</v>
      </c>
      <c r="Q24" s="53" t="n">
        <v>0.18</v>
      </c>
      <c r="R24" s="54" t="n">
        <v>0.18</v>
      </c>
    </row>
    <row r="25" spans="1:18" x14ac:dyDescent="0.25">
      <c r="A25" s="29" t="s">
        <v>34</v>
      </c>
      <c r="B25" s="30" t="n">
        <v>2686.0</v>
      </c>
      <c r="C25" s="31" t="n">
        <v>1281.0</v>
      </c>
      <c r="D25" s="32" t="n">
        <v>157.0</v>
      </c>
      <c r="E25" s="32" t="n">
        <v>79.0</v>
      </c>
      <c r="F25" s="33" t="n">
        <v>4203.0</v>
      </c>
      <c r="G25" s="84" t="n">
        <v>0.05522335561027084</v>
      </c>
      <c r="H25" s="85" t="n">
        <v>0.05808823529411765</v>
      </c>
      <c r="I25" s="94" t="n">
        <v>0.46</v>
      </c>
      <c r="J25" s="95" t="n">
        <v>0.22</v>
      </c>
      <c r="K25" s="78" t="n">
        <v>0.09</v>
      </c>
      <c r="L25" s="79" t="n">
        <v>0.04</v>
      </c>
      <c r="M25" s="94" t="n">
        <v>59.97</v>
      </c>
      <c r="N25" s="95" t="n">
        <v>59.99</v>
      </c>
      <c r="O25" s="78" t="n">
        <v>64.98</v>
      </c>
      <c r="P25" s="79" t="n">
        <v>64.98</v>
      </c>
      <c r="Q25" s="42" t="n">
        <v>0.18</v>
      </c>
      <c r="R25" s="43" t="n">
        <v>0.18</v>
      </c>
    </row>
    <row r="26" spans="1:18" x14ac:dyDescent="0.25">
      <c r="A26" s="29" t="s">
        <v>35</v>
      </c>
      <c r="B26" s="30" t="n">
        <v>1985.0</v>
      </c>
      <c r="C26" s="31" t="n">
        <v>877.0</v>
      </c>
      <c r="D26" s="32" t="n">
        <v>61.0</v>
      </c>
      <c r="E26" s="32" t="n">
        <v>29.0</v>
      </c>
      <c r="F26" s="33" t="n">
        <v>2952.0</v>
      </c>
      <c r="G26" s="84" t="n">
        <v>0.029814271749755622</v>
      </c>
      <c r="H26" s="85" t="n">
        <v>0.03200883002207505</v>
      </c>
      <c r="I26" s="94" t="n">
        <v>0.34</v>
      </c>
      <c r="J26" s="95" t="n">
        <v>0.15</v>
      </c>
      <c r="K26" s="78" t="n">
        <v>0.03</v>
      </c>
      <c r="L26" s="79" t="n">
        <v>0.02</v>
      </c>
      <c r="M26" s="94" t="n">
        <v>59.98</v>
      </c>
      <c r="N26" s="95" t="n">
        <v>59.99</v>
      </c>
      <c r="O26" s="78" t="n">
        <v>64.99</v>
      </c>
      <c r="P26" s="79" t="n">
        <v>64.99</v>
      </c>
      <c r="Q26" s="42" t="n">
        <v>0.18</v>
      </c>
      <c r="R26" s="43" t="n">
        <v>0.18</v>
      </c>
    </row>
    <row r="27" spans="1:18" x14ac:dyDescent="0.25">
      <c r="A27" s="29" t="s">
        <v>36</v>
      </c>
      <c r="B27" s="30" t="n">
        <v>1618.0</v>
      </c>
      <c r="C27" s="31" t="n">
        <v>694.0</v>
      </c>
      <c r="D27" s="32" t="n">
        <v>49.0</v>
      </c>
      <c r="E27" s="32" t="n">
        <v>23.0</v>
      </c>
      <c r="F27" s="33" t="n">
        <v>2384.0</v>
      </c>
      <c r="G27" s="84" t="n">
        <v>0.029394121175764846</v>
      </c>
      <c r="H27" s="85" t="n">
        <v>0.03207810320781032</v>
      </c>
      <c r="I27" s="94" t="n">
        <v>0.28</v>
      </c>
      <c r="J27" s="95" t="n">
        <v>0.12</v>
      </c>
      <c r="K27" s="78" t="n">
        <v>0.03</v>
      </c>
      <c r="L27" s="79" t="n">
        <v>0.01</v>
      </c>
      <c r="M27" s="94" t="n">
        <v>59.98</v>
      </c>
      <c r="N27" s="95" t="n">
        <v>59.99</v>
      </c>
      <c r="O27" s="78" t="n">
        <v>64.99</v>
      </c>
      <c r="P27" s="79" t="n">
        <v>64.99</v>
      </c>
      <c r="Q27" s="42" t="n">
        <v>0.18</v>
      </c>
      <c r="R27" s="43" t="n">
        <v>0.18</v>
      </c>
    </row>
    <row r="28" spans="1:18" x14ac:dyDescent="0.25">
      <c r="A28" s="29" t="s">
        <v>37</v>
      </c>
      <c r="B28" s="30" t="n">
        <v>1174.0</v>
      </c>
      <c r="C28" s="31" t="n">
        <v>482.0</v>
      </c>
      <c r="D28" s="32" t="n">
        <v>36.0</v>
      </c>
      <c r="E28" s="32" t="n">
        <v>16.0</v>
      </c>
      <c r="F28" s="33" t="n">
        <v>1708.0</v>
      </c>
      <c r="G28" s="84" t="n">
        <v>0.02975206611570248</v>
      </c>
      <c r="H28" s="85" t="n">
        <v>0.0321285140562249</v>
      </c>
      <c r="I28" s="94" t="n">
        <v>0.2</v>
      </c>
      <c r="J28" s="95" t="n">
        <v>0.08</v>
      </c>
      <c r="K28" s="78" t="n">
        <v>0.02</v>
      </c>
      <c r="L28" s="79" t="n">
        <v>0.01</v>
      </c>
      <c r="M28" s="94" t="n">
        <v>59.99</v>
      </c>
      <c r="N28" s="95" t="n">
        <v>59.99</v>
      </c>
      <c r="O28" s="78" t="n">
        <v>64.99</v>
      </c>
      <c r="P28" s="79" t="n">
        <v>64.99</v>
      </c>
      <c r="Q28" s="42" t="n">
        <v>0.18</v>
      </c>
      <c r="R28" s="43" t="n">
        <v>0.18</v>
      </c>
    </row>
    <row r="29" spans="1:18" x14ac:dyDescent="0.25">
      <c r="A29" s="29" t="s">
        <v>38</v>
      </c>
      <c r="B29" s="55" t="n">
        <v>845.0</v>
      </c>
      <c r="C29" s="56" t="n">
        <v>282.0</v>
      </c>
      <c r="D29" s="57" t="n">
        <v>26.0</v>
      </c>
      <c r="E29" s="57" t="n">
        <v>9.0</v>
      </c>
      <c r="F29" s="58" t="n">
        <v>1162.0</v>
      </c>
      <c r="G29" s="88" t="n">
        <v>0.029850746268656716</v>
      </c>
      <c r="H29" s="89" t="n">
        <v>0.030927835051546393</v>
      </c>
      <c r="I29" s="98" t="n">
        <v>0.15</v>
      </c>
      <c r="J29" s="99" t="n">
        <v>0.05</v>
      </c>
      <c r="K29" s="82" t="n">
        <v>0.01</v>
      </c>
      <c r="L29" s="83" t="n">
        <v>0.01</v>
      </c>
      <c r="M29" s="98" t="n">
        <v>59.99</v>
      </c>
      <c r="N29" s="99" t="n">
        <v>60.0</v>
      </c>
      <c r="O29" s="82" t="n">
        <v>64.99</v>
      </c>
      <c r="P29" s="83" t="n">
        <v>64.99</v>
      </c>
      <c r="Q29" s="63" t="n">
        <v>0.18</v>
      </c>
      <c r="R29" s="64" t="n">
        <v>0.18</v>
      </c>
    </row>
    <row r="30" spans="1:18" x14ac:dyDescent="0.25">
      <c r="A30" s="29" t="s">
        <v>39</v>
      </c>
      <c r="B30" s="65">
        <f>SUM(B6:B29)</f>
        <v>24</v>
      </c>
      <c r="C30" s="66">
        <f ref="C30:F30" si="0" t="shared">SUM(C6:C29)</f>
        <v>24</v>
      </c>
      <c r="D30" s="67">
        <f si="0" t="shared"/>
        <v>24</v>
      </c>
      <c r="E30" s="67">
        <f si="0" t="shared"/>
        <v>24</v>
      </c>
      <c r="F30" s="68">
        <f si="0" t="shared"/>
        <v>24</v>
      </c>
      <c r="G30" s="100">
        <f>D30/B30</f>
        <v>1</v>
      </c>
      <c r="H30" s="101">
        <f>E30/C30</f>
        <v>1</v>
      </c>
      <c r="I30" s="71"/>
      <c r="J30" s="71"/>
      <c r="K30" s="71"/>
      <c r="L30" s="71"/>
    </row>
    <row r="32" spans="1:18" x14ac:dyDescent="0.25">
      <c r="A32" s="5" t="s">
        <v>40</v>
      </c>
      <c r="B32" s="72">
        <f>B30+C30</f>
        <v>48</v>
      </c>
    </row>
    <row r="33" spans="1:18" x14ac:dyDescent="0.25">
      <c r="A33" s="5" t="s">
        <v>41</v>
      </c>
      <c r="B33" s="72">
        <f>D30+E30</f>
        <v>48</v>
      </c>
    </row>
    <row r="34" spans="1:18" x14ac:dyDescent="0.25">
      <c r="A34" s="5" t="s">
        <v>42</v>
      </c>
      <c r="B34" s="72">
        <f>B32+B33</f>
        <v>96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7" t="s">
        <v>43</v>
      </c>
      <c r="B36" s="72"/>
      <c r="C36"/>
      <c r="D36"/>
      <c r="E36"/>
      <c r="F36"/>
      <c r="Q36"/>
      <c r="R36"/>
    </row>
    <row r="37" spans="1:18" x14ac:dyDescent="0.25">
      <c r="A37" s="5" t="s">
        <v>44</v>
      </c>
      <c r="B37" s="73"/>
      <c r="C37"/>
      <c r="D37"/>
      <c r="E37"/>
      <c r="F37"/>
      <c r="Q37"/>
      <c r="R37"/>
    </row>
    <row r="38" spans="1:18" x14ac:dyDescent="0.25">
      <c r="A38" s="5" t="s">
        <v>45</v>
      </c>
      <c r="B38" s="73"/>
      <c r="C38"/>
      <c r="D38"/>
      <c r="E38"/>
      <c r="F38"/>
      <c r="Q38"/>
      <c r="R38"/>
    </row>
    <row r="39" spans="1:18" x14ac:dyDescent="0.25">
      <c r="A39" s="5" t="s">
        <v>46</v>
      </c>
      <c r="B39" s="73"/>
      <c r="C39"/>
      <c r="D39"/>
      <c r="E39"/>
      <c r="F39"/>
      <c r="Q39"/>
      <c r="R39"/>
    </row>
    <row r="40" spans="1:18" x14ac:dyDescent="0.25">
      <c r="A40" s="5" t="s">
        <v>47</v>
      </c>
      <c r="B40" s="73"/>
      <c r="C40"/>
      <c r="D40"/>
      <c r="E40"/>
      <c r="F40"/>
      <c r="Q40"/>
      <c r="R40"/>
    </row>
    <row r="41" spans="1:18" x14ac:dyDescent="0.25">
      <c r="A41" s="5" t="s">
        <v>48</v>
      </c>
      <c r="B41" s="73"/>
      <c r="C41"/>
      <c r="D41"/>
      <c r="E41"/>
      <c r="F41"/>
      <c r="Q41"/>
      <c r="R41"/>
    </row>
    <row r="42" spans="1:18" x14ac:dyDescent="0.25">
      <c r="A42" s="5" t="s">
        <v>49</v>
      </c>
      <c r="B42" s="73"/>
      <c r="C42"/>
      <c r="D42"/>
      <c r="E42"/>
      <c r="F42"/>
      <c r="Q42"/>
      <c r="R42"/>
    </row>
    <row r="43" spans="1:18" x14ac:dyDescent="0.25">
      <c r="A43" s="5" t="s">
        <v>50</v>
      </c>
      <c r="B43" s="73"/>
      <c r="C43"/>
      <c r="D43"/>
      <c r="E43"/>
      <c r="F43"/>
      <c r="Q43"/>
      <c r="R43"/>
    </row>
    <row r="44" spans="1:18" x14ac:dyDescent="0.25">
      <c r="A44" s="5" t="s">
        <v>51</v>
      </c>
      <c r="B44" s="73"/>
      <c r="C44"/>
      <c r="D44"/>
      <c r="E44"/>
      <c r="F44"/>
      <c r="Q44"/>
      <c r="R44"/>
    </row>
    <row r="46" spans="1:18" x14ac:dyDescent="0.25">
      <c r="A46" s="1" t="s">
        <v>52</v>
      </c>
      <c r="B46" s="2" t="s">
        <v>54</v>
      </c>
      <c r="C46" s="2"/>
    </row>
    <row ht="15.75" r="48" spans="1:18" thickBot="1" x14ac:dyDescent="0.3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25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25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25">
      <c r="A51" s="29" t="s">
        <v>15</v>
      </c>
      <c r="B51" s="30" t="n">
        <v>488.0</v>
      </c>
      <c r="C51" s="31" t="n">
        <v>188.0</v>
      </c>
      <c r="D51" s="32" t="n">
        <v>17.0</v>
      </c>
      <c r="E51" s="32" t="n">
        <v>5.0</v>
      </c>
      <c r="F51" s="33" t="n">
        <v>698.0</v>
      </c>
      <c r="G51" s="84" t="n">
        <v>0.033663366336633666</v>
      </c>
      <c r="H51" s="85" t="n">
        <v>0.025906735751295335</v>
      </c>
      <c r="I51" s="90" t="n">
        <v>0.08</v>
      </c>
      <c r="J51" s="91" t="n">
        <v>0.03</v>
      </c>
      <c r="K51" s="92" t="n">
        <v>0.01</v>
      </c>
      <c r="L51" s="93" t="n">
        <v>0.0</v>
      </c>
      <c r="M51" s="94" t="n">
        <v>59.99</v>
      </c>
      <c r="N51" s="95" t="n">
        <v>60.0</v>
      </c>
      <c r="O51" s="78" t="n">
        <v>64.99</v>
      </c>
      <c r="P51" s="79" t="n">
        <v>64.99</v>
      </c>
      <c r="Q51" s="42" t="n">
        <v>0.18</v>
      </c>
      <c r="R51" s="43" t="n">
        <v>0.18</v>
      </c>
    </row>
    <row r="52" spans="1:18" x14ac:dyDescent="0.25">
      <c r="A52" s="29" t="s">
        <v>16</v>
      </c>
      <c r="B52" s="30" t="n">
        <v>271.0</v>
      </c>
      <c r="C52" s="31" t="n">
        <v>148.0</v>
      </c>
      <c r="D52" s="32" t="n">
        <v>10.0</v>
      </c>
      <c r="E52" s="32" t="n">
        <v>4.0</v>
      </c>
      <c r="F52" s="33" t="n">
        <v>433.0</v>
      </c>
      <c r="G52" s="84" t="n">
        <v>0.03558718861209965</v>
      </c>
      <c r="H52" s="85" t="n">
        <v>0.02631578947368421</v>
      </c>
      <c r="I52" s="94" t="n">
        <v>0.05</v>
      </c>
      <c r="J52" s="95" t="n">
        <v>0.03</v>
      </c>
      <c r="K52" s="78" t="n">
        <v>0.01</v>
      </c>
      <c r="L52" s="79" t="n">
        <v>0.0</v>
      </c>
      <c r="M52" s="94" t="n">
        <v>60.0</v>
      </c>
      <c r="N52" s="95" t="n">
        <v>60.0</v>
      </c>
      <c r="O52" s="78" t="n">
        <v>64.99</v>
      </c>
      <c r="P52" s="79" t="n">
        <v>64.99</v>
      </c>
      <c r="Q52" s="42" t="n">
        <v>0.18</v>
      </c>
      <c r="R52" s="43" t="n">
        <v>0.18</v>
      </c>
    </row>
    <row r="53" spans="1:18" x14ac:dyDescent="0.25">
      <c r="A53" s="29" t="s">
        <v>17</v>
      </c>
      <c r="B53" s="30" t="n">
        <v>183.0</v>
      </c>
      <c r="C53" s="31" t="n">
        <v>139.0</v>
      </c>
      <c r="D53" s="32" t="n">
        <v>6.0</v>
      </c>
      <c r="E53" s="32" t="n">
        <v>4.0</v>
      </c>
      <c r="F53" s="33" t="n">
        <v>332.0</v>
      </c>
      <c r="G53" s="84" t="n">
        <v>0.031746031746031744</v>
      </c>
      <c r="H53" s="85" t="n">
        <v>0.027972027972027972</v>
      </c>
      <c r="I53" s="94" t="n">
        <v>0.03</v>
      </c>
      <c r="J53" s="95" t="n">
        <v>0.02</v>
      </c>
      <c r="K53" s="78" t="n">
        <v>0.0</v>
      </c>
      <c r="L53" s="79" t="n">
        <v>0.0</v>
      </c>
      <c r="M53" s="94" t="n">
        <v>60.0</v>
      </c>
      <c r="N53" s="95" t="n">
        <v>60.0</v>
      </c>
      <c r="O53" s="78" t="n">
        <v>64.99</v>
      </c>
      <c r="P53" s="79" t="n">
        <v>64.99</v>
      </c>
      <c r="Q53" s="42" t="n">
        <v>0.18</v>
      </c>
      <c r="R53" s="43" t="n">
        <v>0.18</v>
      </c>
    </row>
    <row r="54" spans="1:18" x14ac:dyDescent="0.25">
      <c r="A54" s="29" t="s">
        <v>18</v>
      </c>
      <c r="B54" s="30" t="n">
        <v>169.0</v>
      </c>
      <c r="C54" s="31" t="n">
        <v>241.0</v>
      </c>
      <c r="D54" s="32" t="n">
        <v>6.0</v>
      </c>
      <c r="E54" s="32" t="n">
        <v>6.0</v>
      </c>
      <c r="F54" s="33" t="n">
        <v>422.0</v>
      </c>
      <c r="G54" s="84" t="n">
        <v>0.03428571428571429</v>
      </c>
      <c r="H54" s="85" t="n">
        <v>0.024291497975708502</v>
      </c>
      <c r="I54" s="94" t="n">
        <v>0.03</v>
      </c>
      <c r="J54" s="95" t="n">
        <v>0.04</v>
      </c>
      <c r="K54" s="78" t="n">
        <v>0.0</v>
      </c>
      <c r="L54" s="79" t="n">
        <v>0.0</v>
      </c>
      <c r="M54" s="94" t="n">
        <v>60.0</v>
      </c>
      <c r="N54" s="95" t="n">
        <v>60.0</v>
      </c>
      <c r="O54" s="78" t="n">
        <v>64.99</v>
      </c>
      <c r="P54" s="79" t="n">
        <v>64.99</v>
      </c>
      <c r="Q54" s="42" t="n">
        <v>0.18</v>
      </c>
      <c r="R54" s="43" t="n">
        <v>0.18</v>
      </c>
    </row>
    <row r="55" spans="1:18" x14ac:dyDescent="0.25">
      <c r="A55" s="29" t="s">
        <v>19</v>
      </c>
      <c r="B55" s="30" t="n">
        <v>232.0</v>
      </c>
      <c r="C55" s="31" t="n">
        <v>598.0</v>
      </c>
      <c r="D55" s="32" t="n">
        <v>8.0</v>
      </c>
      <c r="E55" s="32" t="n">
        <v>15.0</v>
      </c>
      <c r="F55" s="33" t="n">
        <v>853.0</v>
      </c>
      <c r="G55" s="84" t="n">
        <v>0.03333333333333333</v>
      </c>
      <c r="H55" s="85" t="n">
        <v>0.024469820554649267</v>
      </c>
      <c r="I55" s="94" t="n">
        <v>0.04</v>
      </c>
      <c r="J55" s="95" t="n">
        <v>0.1</v>
      </c>
      <c r="K55" s="78" t="n">
        <v>0.0</v>
      </c>
      <c r="L55" s="79" t="n">
        <v>0.01</v>
      </c>
      <c r="M55" s="94" t="n">
        <v>60.0</v>
      </c>
      <c r="N55" s="95" t="n">
        <v>59.99</v>
      </c>
      <c r="O55" s="78" t="n">
        <v>64.99</v>
      </c>
      <c r="P55" s="79" t="n">
        <v>64.99</v>
      </c>
      <c r="Q55" s="42" t="n">
        <v>0.18</v>
      </c>
      <c r="R55" s="43" t="n">
        <v>0.18</v>
      </c>
    </row>
    <row r="56" spans="1:18" x14ac:dyDescent="0.25">
      <c r="A56" s="29" t="s">
        <v>20</v>
      </c>
      <c r="B56" s="30" t="n">
        <v>429.0</v>
      </c>
      <c r="C56" s="31" t="n">
        <v>2042.0</v>
      </c>
      <c r="D56" s="32" t="n">
        <v>29.0</v>
      </c>
      <c r="E56" s="32" t="n">
        <v>98.0</v>
      </c>
      <c r="F56" s="33" t="n">
        <v>2598.0</v>
      </c>
      <c r="G56" s="84" t="n">
        <v>0.06331877729257641</v>
      </c>
      <c r="H56" s="85" t="n">
        <v>0.04579439252336449</v>
      </c>
      <c r="I56" s="94" t="n">
        <v>0.07</v>
      </c>
      <c r="J56" s="95" t="n">
        <v>0.35</v>
      </c>
      <c r="K56" s="78" t="n">
        <v>0.02</v>
      </c>
      <c r="L56" s="79" t="n">
        <v>0.05</v>
      </c>
      <c r="M56" s="94" t="n">
        <v>59.99</v>
      </c>
      <c r="N56" s="95" t="n">
        <v>59.98</v>
      </c>
      <c r="O56" s="78" t="n">
        <v>64.99</v>
      </c>
      <c r="P56" s="79" t="n">
        <v>64.98</v>
      </c>
      <c r="Q56" s="42" t="n">
        <v>0.18</v>
      </c>
      <c r="R56" s="43" t="n">
        <v>0.18</v>
      </c>
    </row>
    <row r="57" spans="1:18" x14ac:dyDescent="0.25">
      <c r="A57" s="29" t="s">
        <v>21</v>
      </c>
      <c r="B57" s="30" t="n">
        <v>1086.0</v>
      </c>
      <c r="C57" s="31" t="n">
        <v>4856.0</v>
      </c>
      <c r="D57" s="32" t="n">
        <v>163.0</v>
      </c>
      <c r="E57" s="32" t="n">
        <v>1060.0</v>
      </c>
      <c r="F57" s="33" t="n">
        <v>7165.0</v>
      </c>
      <c r="G57" s="84" t="n">
        <v>0.13050440352281825</v>
      </c>
      <c r="H57" s="85" t="n">
        <v>0.17917511832319136</v>
      </c>
      <c r="I57" s="94" t="n">
        <v>0.19</v>
      </c>
      <c r="J57" s="95" t="n">
        <v>0.83</v>
      </c>
      <c r="K57" s="78" t="n">
        <v>0.09</v>
      </c>
      <c r="L57" s="79" t="n">
        <v>0.59</v>
      </c>
      <c r="M57" s="94" t="n">
        <v>59.99</v>
      </c>
      <c r="N57" s="95" t="n">
        <v>59.65</v>
      </c>
      <c r="O57" s="78" t="n">
        <v>64.98</v>
      </c>
      <c r="P57" s="79" t="n">
        <v>64.79</v>
      </c>
      <c r="Q57" s="42" t="n">
        <v>0.18</v>
      </c>
      <c r="R57" s="43" t="n">
        <v>0.18</v>
      </c>
    </row>
    <row r="58" spans="1:18" x14ac:dyDescent="0.25">
      <c r="A58" s="44" t="s">
        <v>22</v>
      </c>
      <c r="B58" s="45" t="n">
        <v>1716.0</v>
      </c>
      <c r="C58" s="46" t="n">
        <v>5376.0</v>
      </c>
      <c r="D58" s="47" t="n">
        <v>257.0</v>
      </c>
      <c r="E58" s="47" t="n">
        <v>1449.0</v>
      </c>
      <c r="F58" s="48" t="n">
        <v>8798.0</v>
      </c>
      <c r="G58" s="86" t="n">
        <v>0.13025848960973138</v>
      </c>
      <c r="H58" s="87" t="n">
        <v>0.2123076923076923</v>
      </c>
      <c r="I58" s="96" t="n">
        <v>0.29</v>
      </c>
      <c r="J58" s="97" t="n">
        <v>0.92</v>
      </c>
      <c r="K58" s="80" t="n">
        <v>0.14</v>
      </c>
      <c r="L58" s="81" t="n">
        <v>0.81</v>
      </c>
      <c r="M58" s="96" t="n">
        <v>59.98</v>
      </c>
      <c r="N58" s="97" t="n">
        <v>46.08</v>
      </c>
      <c r="O58" s="80" t="n">
        <v>64.97</v>
      </c>
      <c r="P58" s="81" t="n">
        <v>64.13</v>
      </c>
      <c r="Q58" s="53" t="n">
        <v>0.18</v>
      </c>
      <c r="R58" s="54" t="n">
        <v>0.36</v>
      </c>
    </row>
    <row r="59" spans="1:18" x14ac:dyDescent="0.25">
      <c r="A59" s="44" t="s">
        <v>23</v>
      </c>
      <c r="B59" s="45" t="n">
        <v>1772.0</v>
      </c>
      <c r="C59" s="46" t="n">
        <v>4906.0</v>
      </c>
      <c r="D59" s="47" t="n">
        <v>266.0</v>
      </c>
      <c r="E59" s="47" t="n">
        <v>1104.0</v>
      </c>
      <c r="F59" s="48" t="n">
        <v>8048.0</v>
      </c>
      <c r="G59" s="86" t="n">
        <v>0.13052011776251227</v>
      </c>
      <c r="H59" s="87" t="n">
        <v>0.18369384359400998</v>
      </c>
      <c r="I59" s="96" t="n">
        <v>0.3</v>
      </c>
      <c r="J59" s="97" t="n">
        <v>0.84</v>
      </c>
      <c r="K59" s="80" t="n">
        <v>0.15</v>
      </c>
      <c r="L59" s="81" t="n">
        <v>0.61</v>
      </c>
      <c r="M59" s="96" t="n">
        <v>59.98</v>
      </c>
      <c r="N59" s="97" t="n">
        <v>59.6</v>
      </c>
      <c r="O59" s="80" t="n">
        <v>64.97</v>
      </c>
      <c r="P59" s="81" t="n">
        <v>64.77</v>
      </c>
      <c r="Q59" s="53" t="n">
        <v>0.18</v>
      </c>
      <c r="R59" s="54" t="n">
        <v>0.18</v>
      </c>
    </row>
    <row r="60" spans="1:18" x14ac:dyDescent="0.25">
      <c r="A60" s="44" t="s">
        <v>24</v>
      </c>
      <c r="B60" s="45" t="n">
        <v>1857.0</v>
      </c>
      <c r="C60" s="46" t="n">
        <v>4007.0</v>
      </c>
      <c r="D60" s="47" t="n">
        <v>279.0</v>
      </c>
      <c r="E60" s="47" t="n">
        <v>466.0</v>
      </c>
      <c r="F60" s="48" t="n">
        <v>6609.0</v>
      </c>
      <c r="G60" s="86" t="n">
        <v>0.1306179775280899</v>
      </c>
      <c r="H60" s="87" t="n">
        <v>0.104180639391907</v>
      </c>
      <c r="I60" s="96" t="n">
        <v>0.32</v>
      </c>
      <c r="J60" s="97" t="n">
        <v>0.69</v>
      </c>
      <c r="K60" s="80" t="n">
        <v>0.16</v>
      </c>
      <c r="L60" s="81" t="n">
        <v>0.26</v>
      </c>
      <c r="M60" s="96" t="n">
        <v>59.98</v>
      </c>
      <c r="N60" s="97" t="n">
        <v>59.91</v>
      </c>
      <c r="O60" s="80" t="n">
        <v>64.97</v>
      </c>
      <c r="P60" s="81" t="n">
        <v>64.95</v>
      </c>
      <c r="Q60" s="53" t="n">
        <v>0.18</v>
      </c>
      <c r="R60" s="54" t="n">
        <v>0.18</v>
      </c>
    </row>
    <row r="61" spans="1:18" x14ac:dyDescent="0.25">
      <c r="A61" s="29" t="s">
        <v>25</v>
      </c>
      <c r="B61" s="30" t="n">
        <v>1880.0</v>
      </c>
      <c r="C61" s="31" t="n">
        <v>3264.0</v>
      </c>
      <c r="D61" s="32" t="n">
        <v>184.0</v>
      </c>
      <c r="E61" s="32" t="n">
        <v>235.0</v>
      </c>
      <c r="F61" s="33" t="n">
        <v>5563.0</v>
      </c>
      <c r="G61" s="84" t="n">
        <v>0.08914728682170543</v>
      </c>
      <c r="H61" s="85" t="n">
        <v>0.06716204629894255</v>
      </c>
      <c r="I61" s="94" t="n">
        <v>0.32</v>
      </c>
      <c r="J61" s="95" t="n">
        <v>0.56</v>
      </c>
      <c r="K61" s="78" t="n">
        <v>0.1</v>
      </c>
      <c r="L61" s="79" t="n">
        <v>0.13</v>
      </c>
      <c r="M61" s="94" t="n">
        <v>59.98</v>
      </c>
      <c r="N61" s="95" t="n">
        <v>59.95</v>
      </c>
      <c r="O61" s="78" t="n">
        <v>64.98</v>
      </c>
      <c r="P61" s="79" t="n">
        <v>64.97</v>
      </c>
      <c r="Q61" s="42" t="n">
        <v>0.18</v>
      </c>
      <c r="R61" s="43" t="n">
        <v>0.18</v>
      </c>
    </row>
    <row r="62" spans="1:18" x14ac:dyDescent="0.25">
      <c r="A62" s="29" t="s">
        <v>26</v>
      </c>
      <c r="B62" s="30" t="n">
        <v>2050.0</v>
      </c>
      <c r="C62" s="31" t="n">
        <v>2904.0</v>
      </c>
      <c r="D62" s="32" t="n">
        <v>201.0</v>
      </c>
      <c r="E62" s="32" t="n">
        <v>206.0</v>
      </c>
      <c r="F62" s="33" t="n">
        <v>5361.0</v>
      </c>
      <c r="G62" s="84" t="n">
        <v>0.08929364726788094</v>
      </c>
      <c r="H62" s="85" t="n">
        <v>0.06623794212218649</v>
      </c>
      <c r="I62" s="94" t="n">
        <v>0.35</v>
      </c>
      <c r="J62" s="95" t="n">
        <v>0.5</v>
      </c>
      <c r="K62" s="78" t="n">
        <v>0.11</v>
      </c>
      <c r="L62" s="79" t="n">
        <v>0.11</v>
      </c>
      <c r="M62" s="94" t="n">
        <v>59.98</v>
      </c>
      <c r="N62" s="95" t="n">
        <v>59.96</v>
      </c>
      <c r="O62" s="78" t="n">
        <v>64.97</v>
      </c>
      <c r="P62" s="79" t="n">
        <v>64.97</v>
      </c>
      <c r="Q62" s="42" t="n">
        <v>0.18</v>
      </c>
      <c r="R62" s="43" t="n">
        <v>0.18</v>
      </c>
    </row>
    <row r="63" spans="1:18" x14ac:dyDescent="0.25">
      <c r="A63" s="29" t="s">
        <v>27</v>
      </c>
      <c r="B63" s="30" t="n">
        <v>2369.0</v>
      </c>
      <c r="C63" s="31" t="n">
        <v>2659.0</v>
      </c>
      <c r="D63" s="32" t="n">
        <v>232.0</v>
      </c>
      <c r="E63" s="32" t="n">
        <v>187.0</v>
      </c>
      <c r="F63" s="33" t="n">
        <v>5447.0</v>
      </c>
      <c r="G63" s="84" t="n">
        <v>0.08919646289888504</v>
      </c>
      <c r="H63" s="85" t="n">
        <v>0.0657062543921293</v>
      </c>
      <c r="I63" s="94" t="n">
        <v>0.41</v>
      </c>
      <c r="J63" s="95" t="n">
        <v>0.46</v>
      </c>
      <c r="K63" s="78" t="n">
        <v>0.13</v>
      </c>
      <c r="L63" s="79" t="n">
        <v>0.1</v>
      </c>
      <c r="M63" s="94" t="n">
        <v>59.97</v>
      </c>
      <c r="N63" s="95" t="n">
        <v>59.97</v>
      </c>
      <c r="O63" s="78" t="n">
        <v>64.97</v>
      </c>
      <c r="P63" s="79" t="n">
        <v>64.98</v>
      </c>
      <c r="Q63" s="42" t="n">
        <v>0.18</v>
      </c>
      <c r="R63" s="43" t="n">
        <v>0.18</v>
      </c>
    </row>
    <row r="64" spans="1:18" x14ac:dyDescent="0.25">
      <c r="A64" s="29" t="s">
        <v>28</v>
      </c>
      <c r="B64" s="30" t="n">
        <v>2671.0</v>
      </c>
      <c r="C64" s="31" t="n">
        <v>2461.0</v>
      </c>
      <c r="D64" s="32" t="n">
        <v>263.0</v>
      </c>
      <c r="E64" s="32" t="n">
        <v>173.0</v>
      </c>
      <c r="F64" s="33" t="n">
        <v>5568.0</v>
      </c>
      <c r="G64" s="84" t="n">
        <v>0.08963871847307431</v>
      </c>
      <c r="H64" s="85" t="n">
        <v>0.0656795747911921</v>
      </c>
      <c r="I64" s="94" t="n">
        <v>0.46</v>
      </c>
      <c r="J64" s="95" t="n">
        <v>0.42</v>
      </c>
      <c r="K64" s="78" t="n">
        <v>0.15</v>
      </c>
      <c r="L64" s="79" t="n">
        <v>0.1</v>
      </c>
      <c r="M64" s="94" t="n">
        <v>59.97</v>
      </c>
      <c r="N64" s="95" t="n">
        <v>59.97</v>
      </c>
      <c r="O64" s="78" t="n">
        <v>64.97</v>
      </c>
      <c r="P64" s="79" t="n">
        <v>64.98</v>
      </c>
      <c r="Q64" s="42" t="n">
        <v>0.18</v>
      </c>
      <c r="R64" s="43" t="n">
        <v>0.18</v>
      </c>
    </row>
    <row r="65" spans="1:18" x14ac:dyDescent="0.25">
      <c r="A65" s="29" t="s">
        <v>29</v>
      </c>
      <c r="B65" s="30" t="n">
        <v>3254.0</v>
      </c>
      <c r="C65" s="31" t="n">
        <v>2542.0</v>
      </c>
      <c r="D65" s="32" t="n">
        <v>325.0</v>
      </c>
      <c r="E65" s="32" t="n">
        <v>179.0</v>
      </c>
      <c r="F65" s="33" t="n">
        <v>6300.0</v>
      </c>
      <c r="G65" s="84" t="n">
        <v>0.09080748812517463</v>
      </c>
      <c r="H65" s="85" t="n">
        <v>0.06578463800073503</v>
      </c>
      <c r="I65" s="94" t="n">
        <v>0.56</v>
      </c>
      <c r="J65" s="95" t="n">
        <v>0.44</v>
      </c>
      <c r="K65" s="78" t="n">
        <v>0.18</v>
      </c>
      <c r="L65" s="79" t="n">
        <v>0.1</v>
      </c>
      <c r="M65" s="94" t="n">
        <v>59.95</v>
      </c>
      <c r="N65" s="95" t="n">
        <v>59.97</v>
      </c>
      <c r="O65" s="78" t="n">
        <v>64.96</v>
      </c>
      <c r="P65" s="79" t="n">
        <v>64.98</v>
      </c>
      <c r="Q65" s="42" t="n">
        <v>0.18</v>
      </c>
      <c r="R65" s="43" t="n">
        <v>0.18</v>
      </c>
    </row>
    <row r="66" spans="1:18" x14ac:dyDescent="0.25">
      <c r="A66" s="29" t="s">
        <v>30</v>
      </c>
      <c r="B66" s="30" t="n">
        <v>4482.0</v>
      </c>
      <c r="C66" s="31" t="n">
        <v>2533.0</v>
      </c>
      <c r="D66" s="32" t="n">
        <v>739.0</v>
      </c>
      <c r="E66" s="32" t="n">
        <v>270.0</v>
      </c>
      <c r="F66" s="33" t="n">
        <v>8024.0</v>
      </c>
      <c r="G66" s="84" t="n">
        <v>0.14154376556215284</v>
      </c>
      <c r="H66" s="85" t="n">
        <v>0.09632536567962897</v>
      </c>
      <c r="I66" s="94" t="n">
        <v>0.77</v>
      </c>
      <c r="J66" s="95" t="n">
        <v>0.44</v>
      </c>
      <c r="K66" s="78" t="n">
        <v>0.41</v>
      </c>
      <c r="L66" s="79" t="n">
        <v>0.15</v>
      </c>
      <c r="M66" s="94" t="n">
        <v>59.84</v>
      </c>
      <c r="N66" s="95" t="n">
        <v>59.97</v>
      </c>
      <c r="O66" s="78" t="n">
        <v>64.9</v>
      </c>
      <c r="P66" s="79" t="n">
        <v>64.97</v>
      </c>
      <c r="Q66" s="42" t="n">
        <v>0.18</v>
      </c>
      <c r="R66" s="43" t="n">
        <v>0.18</v>
      </c>
    </row>
    <row r="67" spans="1:18" x14ac:dyDescent="0.25">
      <c r="A67" s="44" t="s">
        <v>31</v>
      </c>
      <c r="B67" s="45" t="n">
        <v>5313.0</v>
      </c>
      <c r="C67" s="46" t="n">
        <v>2535.0</v>
      </c>
      <c r="D67" s="47" t="n">
        <v>1463.0</v>
      </c>
      <c r="E67" s="47" t="n">
        <v>271.0</v>
      </c>
      <c r="F67" s="48" t="n">
        <v>9582.0</v>
      </c>
      <c r="G67" s="86" t="n">
        <v>0.2159090909090909</v>
      </c>
      <c r="H67" s="87" t="n">
        <v>0.09657875980042765</v>
      </c>
      <c r="I67" s="96" t="n">
        <v>0.91</v>
      </c>
      <c r="J67" s="97" t="n">
        <v>0.44</v>
      </c>
      <c r="K67" s="80" t="n">
        <v>0.81</v>
      </c>
      <c r="L67" s="81" t="n">
        <v>0.15</v>
      </c>
      <c r="M67" s="96" t="n">
        <v>50.79</v>
      </c>
      <c r="N67" s="97" t="n">
        <v>59.97</v>
      </c>
      <c r="O67" s="80" t="n">
        <v>64.05</v>
      </c>
      <c r="P67" s="81" t="n">
        <v>64.97</v>
      </c>
      <c r="Q67" s="53" t="n">
        <v>0.39</v>
      </c>
      <c r="R67" s="54" t="n">
        <v>0.18</v>
      </c>
    </row>
    <row r="68" spans="1:18" x14ac:dyDescent="0.25">
      <c r="A68" s="44" t="s">
        <v>32</v>
      </c>
      <c r="B68" s="45" t="n">
        <v>5275.0</v>
      </c>
      <c r="C68" s="46" t="n">
        <v>2647.0</v>
      </c>
      <c r="D68" s="47" t="n">
        <v>1446.0</v>
      </c>
      <c r="E68" s="47" t="n">
        <v>283.0</v>
      </c>
      <c r="F68" s="48" t="n">
        <v>9651.0</v>
      </c>
      <c r="G68" s="86" t="n">
        <v>0.21514655557208748</v>
      </c>
      <c r="H68" s="87" t="n">
        <v>0.09658703071672355</v>
      </c>
      <c r="I68" s="96" t="n">
        <v>0.91</v>
      </c>
      <c r="J68" s="97" t="n">
        <v>0.45</v>
      </c>
      <c r="K68" s="80" t="n">
        <v>0.8</v>
      </c>
      <c r="L68" s="81" t="n">
        <v>0.16</v>
      </c>
      <c r="M68" s="96" t="n">
        <v>53.68</v>
      </c>
      <c r="N68" s="97" t="n">
        <v>59.97</v>
      </c>
      <c r="O68" s="80" t="n">
        <v>64.14</v>
      </c>
      <c r="P68" s="81" t="n">
        <v>64.97</v>
      </c>
      <c r="Q68" s="53" t="n">
        <v>0.36</v>
      </c>
      <c r="R68" s="54" t="n">
        <v>0.18</v>
      </c>
    </row>
    <row r="69" spans="1:18" x14ac:dyDescent="0.25">
      <c r="A69" s="44" t="s">
        <v>33</v>
      </c>
      <c r="B69" s="45" t="n">
        <v>4483.0</v>
      </c>
      <c r="C69" s="46" t="n">
        <v>2235.0</v>
      </c>
      <c r="D69" s="47" t="n">
        <v>740.0</v>
      </c>
      <c r="E69" s="47" t="n">
        <v>238.0</v>
      </c>
      <c r="F69" s="48" t="n">
        <v>7696.0</v>
      </c>
      <c r="G69" s="86" t="n">
        <v>0.14168102623013593</v>
      </c>
      <c r="H69" s="87" t="n">
        <v>0.09623938536190861</v>
      </c>
      <c r="I69" s="96" t="n">
        <v>0.77</v>
      </c>
      <c r="J69" s="97" t="n">
        <v>0.38</v>
      </c>
      <c r="K69" s="80" t="n">
        <v>0.41</v>
      </c>
      <c r="L69" s="81" t="n">
        <v>0.13</v>
      </c>
      <c r="M69" s="96" t="n">
        <v>59.83</v>
      </c>
      <c r="N69" s="97" t="n">
        <v>59.98</v>
      </c>
      <c r="O69" s="80" t="n">
        <v>64.9</v>
      </c>
      <c r="P69" s="81" t="n">
        <v>64.97</v>
      </c>
      <c r="Q69" s="53" t="n">
        <v>0.18</v>
      </c>
      <c r="R69" s="54" t="n">
        <v>0.18</v>
      </c>
    </row>
    <row r="70" spans="1:18" x14ac:dyDescent="0.25">
      <c r="A70" s="29" t="s">
        <v>34</v>
      </c>
      <c r="B70" s="30" t="n">
        <v>3260.0</v>
      </c>
      <c r="C70" s="31" t="n">
        <v>1589.0</v>
      </c>
      <c r="D70" s="32" t="n">
        <v>222.0</v>
      </c>
      <c r="E70" s="32" t="n">
        <v>76.0</v>
      </c>
      <c r="F70" s="33" t="n">
        <v>5147.0</v>
      </c>
      <c r="G70" s="84" t="n">
        <v>0.06375646180356118</v>
      </c>
      <c r="H70" s="85" t="n">
        <v>0.04564564564564565</v>
      </c>
      <c r="I70" s="94" t="n">
        <v>0.56</v>
      </c>
      <c r="J70" s="95" t="n">
        <v>0.27</v>
      </c>
      <c r="K70" s="78" t="n">
        <v>0.12</v>
      </c>
      <c r="L70" s="79" t="n">
        <v>0.04</v>
      </c>
      <c r="M70" s="94" t="n">
        <v>59.95</v>
      </c>
      <c r="N70" s="95" t="n">
        <v>59.99</v>
      </c>
      <c r="O70" s="78" t="n">
        <v>64.97</v>
      </c>
      <c r="P70" s="79" t="n">
        <v>64.98</v>
      </c>
      <c r="Q70" s="42" t="n">
        <v>0.18</v>
      </c>
      <c r="R70" s="43" t="n">
        <v>0.18</v>
      </c>
    </row>
    <row r="71" spans="1:18" x14ac:dyDescent="0.25">
      <c r="A71" s="29" t="s">
        <v>35</v>
      </c>
      <c r="B71" s="30" t="n">
        <v>2419.0</v>
      </c>
      <c r="C71" s="31" t="n">
        <v>1080.0</v>
      </c>
      <c r="D71" s="32" t="n">
        <v>86.0</v>
      </c>
      <c r="E71" s="32" t="n">
        <v>28.0</v>
      </c>
      <c r="F71" s="33" t="n">
        <v>3613.0</v>
      </c>
      <c r="G71" s="84" t="n">
        <v>0.0343313373253493</v>
      </c>
      <c r="H71" s="85" t="n">
        <v>0.02527075812274368</v>
      </c>
      <c r="I71" s="94" t="n">
        <v>0.42</v>
      </c>
      <c r="J71" s="95" t="n">
        <v>0.19</v>
      </c>
      <c r="K71" s="78" t="n">
        <v>0.05</v>
      </c>
      <c r="L71" s="79" t="n">
        <v>0.02</v>
      </c>
      <c r="M71" s="94" t="n">
        <v>59.97</v>
      </c>
      <c r="N71" s="95" t="n">
        <v>59.99</v>
      </c>
      <c r="O71" s="78" t="n">
        <v>64.98</v>
      </c>
      <c r="P71" s="79" t="n">
        <v>64.99</v>
      </c>
      <c r="Q71" s="42" t="n">
        <v>0.18</v>
      </c>
      <c r="R71" s="43" t="n">
        <v>0.18</v>
      </c>
    </row>
    <row r="72" spans="1:18" x14ac:dyDescent="0.25">
      <c r="A72" s="29" t="s">
        <v>36</v>
      </c>
      <c r="B72" s="30" t="n">
        <v>1972.0</v>
      </c>
      <c r="C72" s="31" t="n">
        <v>855.0</v>
      </c>
      <c r="D72" s="32" t="n">
        <v>70.0</v>
      </c>
      <c r="E72" s="32" t="n">
        <v>22.0</v>
      </c>
      <c r="F72" s="33" t="n">
        <v>2919.0</v>
      </c>
      <c r="G72" s="84" t="n">
        <v>0.034280117531831536</v>
      </c>
      <c r="H72" s="85" t="n">
        <v>0.02508551881413911</v>
      </c>
      <c r="I72" s="94" t="n">
        <v>0.34</v>
      </c>
      <c r="J72" s="95" t="n">
        <v>0.15</v>
      </c>
      <c r="K72" s="78" t="n">
        <v>0.04</v>
      </c>
      <c r="L72" s="79" t="n">
        <v>0.01</v>
      </c>
      <c r="M72" s="94" t="n">
        <v>59.98</v>
      </c>
      <c r="N72" s="95" t="n">
        <v>59.99</v>
      </c>
      <c r="O72" s="78" t="n">
        <v>64.98</v>
      </c>
      <c r="P72" s="79" t="n">
        <v>64.99</v>
      </c>
      <c r="Q72" s="42" t="n">
        <v>0.18</v>
      </c>
      <c r="R72" s="43" t="n">
        <v>0.18</v>
      </c>
    </row>
    <row r="73" spans="1:18" x14ac:dyDescent="0.25">
      <c r="A73" s="29" t="s">
        <v>37</v>
      </c>
      <c r="B73" s="30" t="n">
        <v>1431.0</v>
      </c>
      <c r="C73" s="31" t="n">
        <v>593.0</v>
      </c>
      <c r="D73" s="32" t="n">
        <v>51.0</v>
      </c>
      <c r="E73" s="32" t="n">
        <v>15.0</v>
      </c>
      <c r="F73" s="33" t="n">
        <v>2090.0</v>
      </c>
      <c r="G73" s="84" t="n">
        <v>0.03441295546558704</v>
      </c>
      <c r="H73" s="85" t="n">
        <v>0.024671052631578948</v>
      </c>
      <c r="I73" s="94" t="n">
        <v>0.25</v>
      </c>
      <c r="J73" s="95" t="n">
        <v>0.1</v>
      </c>
      <c r="K73" s="78" t="n">
        <v>0.03</v>
      </c>
      <c r="L73" s="79" t="n">
        <v>0.01</v>
      </c>
      <c r="M73" s="94" t="n">
        <v>59.99</v>
      </c>
      <c r="N73" s="95" t="n">
        <v>59.99</v>
      </c>
      <c r="O73" s="78" t="n">
        <v>64.99</v>
      </c>
      <c r="P73" s="79" t="n">
        <v>64.99</v>
      </c>
      <c r="Q73" s="42" t="n">
        <v>0.18</v>
      </c>
      <c r="R73" s="43" t="n">
        <v>0.18</v>
      </c>
    </row>
    <row r="74" spans="1:18" x14ac:dyDescent="0.25">
      <c r="A74" s="29" t="s">
        <v>38</v>
      </c>
      <c r="B74" s="55" t="n">
        <v>1030.0</v>
      </c>
      <c r="C74" s="56" t="n">
        <v>348.0</v>
      </c>
      <c r="D74" s="57" t="n">
        <v>36.0</v>
      </c>
      <c r="E74" s="57" t="n">
        <v>9.0</v>
      </c>
      <c r="F74" s="58" t="n">
        <v>1423.0</v>
      </c>
      <c r="G74" s="88" t="n">
        <v>0.03377110694183865</v>
      </c>
      <c r="H74" s="89" t="n">
        <v>0.025210084033613446</v>
      </c>
      <c r="I74" s="98" t="n">
        <v>0.18</v>
      </c>
      <c r="J74" s="99" t="n">
        <v>0.06</v>
      </c>
      <c r="K74" s="82" t="n">
        <v>0.02</v>
      </c>
      <c r="L74" s="83" t="n">
        <v>0.0</v>
      </c>
      <c r="M74" s="98" t="n">
        <v>59.99</v>
      </c>
      <c r="N74" s="99" t="n">
        <v>60.0</v>
      </c>
      <c r="O74" s="82" t="n">
        <v>64.99</v>
      </c>
      <c r="P74" s="83" t="n">
        <v>64.99</v>
      </c>
      <c r="Q74" s="63" t="n">
        <v>0.18</v>
      </c>
      <c r="R74" s="64" t="n">
        <v>0.18</v>
      </c>
    </row>
    <row r="75" spans="1:18" x14ac:dyDescent="0.25">
      <c r="A75" s="29" t="s">
        <v>39</v>
      </c>
      <c r="B75" s="65">
        <f>SUM(B51:B74)</f>
        <v>24</v>
      </c>
      <c r="C75" s="66">
        <f ref="C75" si="1" t="shared">SUM(C51:C74)</f>
        <v>24</v>
      </c>
      <c r="D75" s="67">
        <f ref="D75" si="2" t="shared">SUM(D51:D74)</f>
        <v>24</v>
      </c>
      <c r="E75" s="67">
        <f ref="E75" si="3" t="shared">SUM(E51:E74)</f>
        <v>24</v>
      </c>
      <c r="F75" s="68">
        <f ref="F75" si="4" t="shared">SUM(F51:F74)</f>
        <v>24</v>
      </c>
      <c r="G75" s="100">
        <f>D75/B75</f>
        <v>1</v>
      </c>
      <c r="H75" s="101">
        <f>E75/C75</f>
        <v>1</v>
      </c>
      <c r="I75" s="71"/>
      <c r="J75" s="71"/>
      <c r="K75" s="71"/>
      <c r="L75" s="71"/>
    </row>
    <row r="77" spans="1:18" x14ac:dyDescent="0.25">
      <c r="A77" s="5" t="s">
        <v>40</v>
      </c>
      <c r="B77" s="72">
        <f>B75+C75</f>
        <v>48</v>
      </c>
    </row>
    <row r="78" spans="1:18" x14ac:dyDescent="0.25">
      <c r="A78" s="5" t="s">
        <v>41</v>
      </c>
      <c r="B78" s="72">
        <f>D75+E75</f>
        <v>48</v>
      </c>
    </row>
    <row r="79" spans="1:18" x14ac:dyDescent="0.25">
      <c r="A79" s="5" t="s">
        <v>42</v>
      </c>
      <c r="B79" s="72">
        <f>B77+B78</f>
        <v>96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7" t="s">
        <v>43</v>
      </c>
      <c r="B81" s="72"/>
      <c r="C81"/>
      <c r="D81"/>
      <c r="E81"/>
      <c r="F81"/>
      <c r="Q81"/>
      <c r="R81"/>
    </row>
    <row r="82" spans="1:18" x14ac:dyDescent="0.25">
      <c r="A82" s="5" t="s">
        <v>44</v>
      </c>
      <c r="B82" s="5"/>
      <c r="C82"/>
      <c r="D82"/>
      <c r="E82"/>
      <c r="F82"/>
      <c r="Q82"/>
      <c r="R82"/>
    </row>
    <row r="83" spans="1:18" x14ac:dyDescent="0.25">
      <c r="A83" s="5" t="s">
        <v>45</v>
      </c>
      <c r="B83" s="5"/>
      <c r="C83"/>
      <c r="D83"/>
      <c r="E83"/>
      <c r="F83"/>
      <c r="Q83"/>
      <c r="R83"/>
    </row>
    <row r="84" spans="1:18" x14ac:dyDescent="0.25">
      <c r="A84" s="5" t="s">
        <v>46</v>
      </c>
      <c r="B84" s="5"/>
      <c r="C84"/>
      <c r="D84"/>
      <c r="E84"/>
      <c r="F84"/>
      <c r="Q84"/>
      <c r="R84"/>
    </row>
    <row r="85" spans="1:18" x14ac:dyDescent="0.25">
      <c r="A85" s="5" t="s">
        <v>47</v>
      </c>
      <c r="B85" s="5"/>
      <c r="C85"/>
      <c r="D85"/>
      <c r="E85"/>
      <c r="F85"/>
      <c r="Q85"/>
      <c r="R85"/>
    </row>
    <row r="86" spans="1:18" x14ac:dyDescent="0.25">
      <c r="A86" s="5" t="s">
        <v>48</v>
      </c>
      <c r="B86" s="5"/>
      <c r="C86"/>
      <c r="D86"/>
      <c r="E86"/>
      <c r="F86"/>
      <c r="Q86"/>
      <c r="R86"/>
    </row>
    <row r="87" spans="1:18" x14ac:dyDescent="0.25">
      <c r="A87" s="5" t="s">
        <v>49</v>
      </c>
      <c r="B87" s="5"/>
      <c r="C87"/>
      <c r="D87"/>
      <c r="E87"/>
      <c r="F87"/>
      <c r="Q87"/>
      <c r="R87"/>
    </row>
    <row r="88" spans="1:18" x14ac:dyDescent="0.25">
      <c r="A88" s="5" t="s">
        <v>50</v>
      </c>
      <c r="B88" s="5"/>
      <c r="C88"/>
      <c r="D88"/>
      <c r="E88"/>
      <c r="F88"/>
      <c r="Q88"/>
      <c r="R88"/>
    </row>
    <row r="89" spans="1:18" x14ac:dyDescent="0.25">
      <c r="A89" s="5" t="s">
        <v>51</v>
      </c>
      <c r="B89" s="5"/>
      <c r="C89"/>
      <c r="D89"/>
      <c r="E89"/>
      <c r="F89"/>
      <c r="Q89"/>
      <c r="R89"/>
    </row>
    <row r="91" spans="1:18" x14ac:dyDescent="0.25">
      <c r="A91" s="1"/>
      <c r="B91" s="2" t="s">
        <v>55</v>
      </c>
      <c r="C91" s="2"/>
    </row>
    <row ht="15.75" r="93" spans="1:18" thickBot="1" x14ac:dyDescent="0.3">
      <c r="A93" s="6" t="s">
        <v>1</v>
      </c>
      <c r="B93" s="102" t="s">
        <v>2</v>
      </c>
      <c r="C93" s="103" t="s">
        <v>2</v>
      </c>
      <c r="D93" s="103" t="s">
        <v>2</v>
      </c>
      <c r="E93" s="103" t="s">
        <v>2</v>
      </c>
      <c r="F93" s="104" t="s">
        <v>3</v>
      </c>
      <c r="G93" s="105" t="s">
        <v>3</v>
      </c>
      <c r="H93" s="106" t="s">
        <v>4</v>
      </c>
      <c r="I93" s="107" t="s">
        <v>4</v>
      </c>
      <c r="J93" s="105" t="s">
        <v>4</v>
      </c>
      <c r="K93" s="105" t="s">
        <v>4</v>
      </c>
      <c r="L93" s="106" t="s">
        <v>5</v>
      </c>
      <c r="M93" s="107" t="s">
        <v>5</v>
      </c>
      <c r="N93" s="105" t="s">
        <v>5</v>
      </c>
      <c r="O93" s="105" t="s">
        <v>5</v>
      </c>
      <c r="P93" s="106" t="s">
        <v>6</v>
      </c>
      <c r="Q93" s="108" t="s">
        <v>6</v>
      </c>
      <c r="R93" s="109"/>
    </row>
    <row r="94" spans="1:18" x14ac:dyDescent="0.25">
      <c r="A94" s="7" t="s">
        <v>7</v>
      </c>
      <c r="B94" s="8" t="s">
        <v>8</v>
      </c>
      <c r="C94" s="9" t="s">
        <v>8</v>
      </c>
      <c r="D94" s="10" t="s">
        <v>9</v>
      </c>
      <c r="E94" s="10" t="s">
        <v>9</v>
      </c>
      <c r="F94" s="11" t="s">
        <v>10</v>
      </c>
      <c r="G94" s="12" t="s">
        <v>9</v>
      </c>
      <c r="H94" s="13" t="s">
        <v>9</v>
      </c>
      <c r="I94" s="14" t="s">
        <v>8</v>
      </c>
      <c r="J94" s="15" t="s">
        <v>8</v>
      </c>
      <c r="K94" s="12" t="s">
        <v>9</v>
      </c>
      <c r="L94" s="13" t="s">
        <v>9</v>
      </c>
      <c r="M94" s="14" t="s">
        <v>8</v>
      </c>
      <c r="N94" s="15" t="s">
        <v>8</v>
      </c>
      <c r="O94" s="12" t="s">
        <v>9</v>
      </c>
      <c r="P94" s="13" t="s">
        <v>9</v>
      </c>
      <c r="Q94" s="16" t="s">
        <v>9</v>
      </c>
      <c r="R94" s="17" t="s">
        <v>9</v>
      </c>
    </row>
    <row r="95" spans="1:18" x14ac:dyDescent="0.25">
      <c r="A95" s="18" t="s">
        <v>11</v>
      </c>
      <c r="B95" s="19" t="s">
        <v>12</v>
      </c>
      <c r="C95" s="20" t="s">
        <v>13</v>
      </c>
      <c r="D95" s="21" t="s">
        <v>12</v>
      </c>
      <c r="E95" s="21" t="s">
        <v>13</v>
      </c>
      <c r="F95" s="22" t="s">
        <v>14</v>
      </c>
      <c r="G95" s="23" t="s">
        <v>12</v>
      </c>
      <c r="H95" s="24" t="s">
        <v>13</v>
      </c>
      <c r="I95" s="25" t="s">
        <v>12</v>
      </c>
      <c r="J95" s="26" t="s">
        <v>13</v>
      </c>
      <c r="K95" s="23" t="s">
        <v>12</v>
      </c>
      <c r="L95" s="24" t="s">
        <v>13</v>
      </c>
      <c r="M95" s="25" t="s">
        <v>12</v>
      </c>
      <c r="N95" s="26" t="s">
        <v>13</v>
      </c>
      <c r="O95" s="23" t="s">
        <v>12</v>
      </c>
      <c r="P95" s="24" t="s">
        <v>13</v>
      </c>
      <c r="Q95" s="27" t="s">
        <v>12</v>
      </c>
      <c r="R95" s="28" t="s">
        <v>13</v>
      </c>
    </row>
    <row r="96" spans="1:18" x14ac:dyDescent="0.25">
      <c r="A96" s="29" t="s">
        <v>15</v>
      </c>
      <c r="B96" s="30">
        <v>1</v>
      </c>
      <c r="C96" s="31">
        <v>1</v>
      </c>
      <c r="D96" s="32">
        <v>1</v>
      </c>
      <c r="E96" s="32">
        <v>1</v>
      </c>
      <c r="F96" s="33">
        <v>1</v>
      </c>
      <c r="G96" s="84">
        <v>1</v>
      </c>
      <c r="H96" s="85">
        <v>1</v>
      </c>
      <c r="I96" s="90">
        <v>1</v>
      </c>
      <c r="J96" s="91">
        <v>1</v>
      </c>
      <c r="K96" s="92">
        <v>1</v>
      </c>
      <c r="L96" s="93">
        <v>1</v>
      </c>
      <c r="M96" s="94">
        <v>1</v>
      </c>
      <c r="N96" s="95">
        <v>1</v>
      </c>
      <c r="O96" s="78">
        <v>1</v>
      </c>
      <c r="P96" s="79">
        <v>1</v>
      </c>
      <c r="Q96" s="42">
        <v>1</v>
      </c>
      <c r="R96" s="43">
        <v>1</v>
      </c>
    </row>
    <row r="97" spans="1:18" x14ac:dyDescent="0.25">
      <c r="A97" s="29" t="s">
        <v>16</v>
      </c>
      <c r="B97" s="30">
        <v>1</v>
      </c>
      <c r="C97" s="31">
        <v>1</v>
      </c>
      <c r="D97" s="32">
        <v>1</v>
      </c>
      <c r="E97" s="32">
        <v>1</v>
      </c>
      <c r="F97" s="33">
        <v>1</v>
      </c>
      <c r="G97" s="84">
        <v>1</v>
      </c>
      <c r="H97" s="85">
        <v>1</v>
      </c>
      <c r="I97" s="94">
        <v>1</v>
      </c>
      <c r="J97" s="95">
        <v>1</v>
      </c>
      <c r="K97" s="78">
        <v>1</v>
      </c>
      <c r="L97" s="79">
        <v>1</v>
      </c>
      <c r="M97" s="94">
        <v>1</v>
      </c>
      <c r="N97" s="95">
        <v>1</v>
      </c>
      <c r="O97" s="78">
        <v>1</v>
      </c>
      <c r="P97" s="79">
        <v>1</v>
      </c>
      <c r="Q97" s="42">
        <v>1</v>
      </c>
      <c r="R97" s="43">
        <v>1</v>
      </c>
    </row>
    <row r="98" spans="1:18" x14ac:dyDescent="0.25">
      <c r="A98" s="29" t="s">
        <v>17</v>
      </c>
      <c r="B98" s="30">
        <v>1</v>
      </c>
      <c r="C98" s="31">
        <v>1</v>
      </c>
      <c r="D98" s="32">
        <v>1</v>
      </c>
      <c r="E98" s="32">
        <v>1</v>
      </c>
      <c r="F98" s="33">
        <v>1</v>
      </c>
      <c r="G98" s="84">
        <v>1</v>
      </c>
      <c r="H98" s="85">
        <v>1</v>
      </c>
      <c r="I98" s="94">
        <v>1</v>
      </c>
      <c r="J98" s="95">
        <v>1</v>
      </c>
      <c r="K98" s="78">
        <v>1</v>
      </c>
      <c r="L98" s="79">
        <v>1</v>
      </c>
      <c r="M98" s="94">
        <v>1</v>
      </c>
      <c r="N98" s="95">
        <v>1</v>
      </c>
      <c r="O98" s="78">
        <v>1</v>
      </c>
      <c r="P98" s="79">
        <v>1</v>
      </c>
      <c r="Q98" s="42">
        <v>1</v>
      </c>
      <c r="R98" s="43">
        <v>1</v>
      </c>
    </row>
    <row r="99" spans="1:18" x14ac:dyDescent="0.25">
      <c r="A99" s="29" t="s">
        <v>18</v>
      </c>
      <c r="B99" s="30">
        <v>1</v>
      </c>
      <c r="C99" s="31">
        <v>1</v>
      </c>
      <c r="D99" s="32">
        <v>1</v>
      </c>
      <c r="E99" s="32">
        <v>1</v>
      </c>
      <c r="F99" s="33">
        <v>1</v>
      </c>
      <c r="G99" s="84">
        <v>1</v>
      </c>
      <c r="H99" s="85">
        <v>1</v>
      </c>
      <c r="I99" s="94">
        <v>1</v>
      </c>
      <c r="J99" s="95">
        <v>1</v>
      </c>
      <c r="K99" s="78">
        <v>1</v>
      </c>
      <c r="L99" s="79">
        <v>1</v>
      </c>
      <c r="M99" s="94">
        <v>1</v>
      </c>
      <c r="N99" s="95">
        <v>1</v>
      </c>
      <c r="O99" s="78">
        <v>1</v>
      </c>
      <c r="P99" s="79">
        <v>1</v>
      </c>
      <c r="Q99" s="42">
        <v>1</v>
      </c>
      <c r="R99" s="43">
        <v>1</v>
      </c>
    </row>
    <row r="100" spans="1:18" x14ac:dyDescent="0.25">
      <c r="A100" s="29" t="s">
        <v>19</v>
      </c>
      <c r="B100" s="30">
        <v>1</v>
      </c>
      <c r="C100" s="31">
        <v>1</v>
      </c>
      <c r="D100" s="32">
        <v>1</v>
      </c>
      <c r="E100" s="32">
        <v>1</v>
      </c>
      <c r="F100" s="33">
        <v>1</v>
      </c>
      <c r="G100" s="84">
        <v>1</v>
      </c>
      <c r="H100" s="85">
        <v>1</v>
      </c>
      <c r="I100" s="94">
        <v>1</v>
      </c>
      <c r="J100" s="95">
        <v>1</v>
      </c>
      <c r="K100" s="78">
        <v>1</v>
      </c>
      <c r="L100" s="79">
        <v>1</v>
      </c>
      <c r="M100" s="94">
        <v>1</v>
      </c>
      <c r="N100" s="95">
        <v>1</v>
      </c>
      <c r="O100" s="78">
        <v>1</v>
      </c>
      <c r="P100" s="79">
        <v>1</v>
      </c>
      <c r="Q100" s="42">
        <v>1</v>
      </c>
      <c r="R100" s="43">
        <v>1</v>
      </c>
    </row>
    <row r="101" spans="1:18" x14ac:dyDescent="0.25">
      <c r="A101" s="29" t="s">
        <v>20</v>
      </c>
      <c r="B101" s="30">
        <v>1</v>
      </c>
      <c r="C101" s="31">
        <v>1</v>
      </c>
      <c r="D101" s="32">
        <v>1</v>
      </c>
      <c r="E101" s="32">
        <v>1</v>
      </c>
      <c r="F101" s="33">
        <v>1</v>
      </c>
      <c r="G101" s="84">
        <v>1</v>
      </c>
      <c r="H101" s="85">
        <v>1</v>
      </c>
      <c r="I101" s="94">
        <v>1</v>
      </c>
      <c r="J101" s="95">
        <v>1</v>
      </c>
      <c r="K101" s="78">
        <v>1</v>
      </c>
      <c r="L101" s="79">
        <v>1</v>
      </c>
      <c r="M101" s="94">
        <v>1</v>
      </c>
      <c r="N101" s="95">
        <v>1</v>
      </c>
      <c r="O101" s="78">
        <v>1</v>
      </c>
      <c r="P101" s="79">
        <v>1</v>
      </c>
      <c r="Q101" s="42">
        <v>1</v>
      </c>
      <c r="R101" s="43">
        <v>1</v>
      </c>
    </row>
    <row r="102" spans="1:18" x14ac:dyDescent="0.25">
      <c r="A102" s="29" t="s">
        <v>21</v>
      </c>
      <c r="B102" s="30">
        <v>1</v>
      </c>
      <c r="C102" s="31">
        <v>1</v>
      </c>
      <c r="D102" s="32">
        <v>1</v>
      </c>
      <c r="E102" s="32">
        <v>1</v>
      </c>
      <c r="F102" s="33">
        <v>1</v>
      </c>
      <c r="G102" s="84">
        <v>1</v>
      </c>
      <c r="H102" s="85">
        <v>1</v>
      </c>
      <c r="I102" s="94">
        <v>1</v>
      </c>
      <c r="J102" s="95">
        <v>1</v>
      </c>
      <c r="K102" s="78">
        <v>1</v>
      </c>
      <c r="L102" s="79">
        <v>1</v>
      </c>
      <c r="M102" s="94">
        <v>1</v>
      </c>
      <c r="N102" s="95">
        <v>1</v>
      </c>
      <c r="O102" s="78">
        <v>1</v>
      </c>
      <c r="P102" s="79">
        <v>1</v>
      </c>
      <c r="Q102" s="42">
        <v>1</v>
      </c>
      <c r="R102" s="43">
        <v>1</v>
      </c>
    </row>
    <row r="103" spans="1:18" x14ac:dyDescent="0.25">
      <c r="A103" s="44" t="s">
        <v>22</v>
      </c>
      <c r="B103" s="45">
        <v>1</v>
      </c>
      <c r="C103" s="46">
        <v>1</v>
      </c>
      <c r="D103" s="47">
        <v>1</v>
      </c>
      <c r="E103" s="47">
        <v>1</v>
      </c>
      <c r="F103" s="48">
        <v>1</v>
      </c>
      <c r="G103" s="86">
        <v>1</v>
      </c>
      <c r="H103" s="87">
        <v>1</v>
      </c>
      <c r="I103" s="96">
        <v>1</v>
      </c>
      <c r="J103" s="97">
        <v>1</v>
      </c>
      <c r="K103" s="80">
        <v>1</v>
      </c>
      <c r="L103" s="81">
        <v>1</v>
      </c>
      <c r="M103" s="96">
        <v>1</v>
      </c>
      <c r="N103" s="97">
        <v>1</v>
      </c>
      <c r="O103" s="80">
        <v>1</v>
      </c>
      <c r="P103" s="81">
        <v>1</v>
      </c>
      <c r="Q103" s="53">
        <v>1</v>
      </c>
      <c r="R103" s="54">
        <v>1</v>
      </c>
    </row>
    <row r="104" spans="1:18" x14ac:dyDescent="0.25">
      <c r="A104" s="44" t="s">
        <v>23</v>
      </c>
      <c r="B104" s="45">
        <v>1</v>
      </c>
      <c r="C104" s="46">
        <v>1</v>
      </c>
      <c r="D104" s="47">
        <v>1</v>
      </c>
      <c r="E104" s="47">
        <v>1</v>
      </c>
      <c r="F104" s="48">
        <v>1</v>
      </c>
      <c r="G104" s="86">
        <v>1</v>
      </c>
      <c r="H104" s="87">
        <v>1</v>
      </c>
      <c r="I104" s="96">
        <v>1</v>
      </c>
      <c r="J104" s="97">
        <v>1</v>
      </c>
      <c r="K104" s="80">
        <v>1</v>
      </c>
      <c r="L104" s="81">
        <v>1</v>
      </c>
      <c r="M104" s="96">
        <v>1</v>
      </c>
      <c r="N104" s="97">
        <v>1</v>
      </c>
      <c r="O104" s="80">
        <v>1</v>
      </c>
      <c r="P104" s="81">
        <v>1</v>
      </c>
      <c r="Q104" s="53">
        <v>1</v>
      </c>
      <c r="R104" s="54">
        <v>1</v>
      </c>
    </row>
    <row r="105" spans="1:18" x14ac:dyDescent="0.25">
      <c r="A105" s="44" t="s">
        <v>24</v>
      </c>
      <c r="B105" s="45">
        <v>1</v>
      </c>
      <c r="C105" s="46">
        <v>1</v>
      </c>
      <c r="D105" s="47">
        <v>1</v>
      </c>
      <c r="E105" s="47">
        <v>1</v>
      </c>
      <c r="F105" s="48">
        <v>1</v>
      </c>
      <c r="G105" s="86">
        <v>1</v>
      </c>
      <c r="H105" s="87">
        <v>1</v>
      </c>
      <c r="I105" s="96">
        <v>1</v>
      </c>
      <c r="J105" s="97">
        <v>1</v>
      </c>
      <c r="K105" s="80">
        <v>1</v>
      </c>
      <c r="L105" s="81">
        <v>1</v>
      </c>
      <c r="M105" s="96">
        <v>1</v>
      </c>
      <c r="N105" s="97">
        <v>1</v>
      </c>
      <c r="O105" s="80">
        <v>1</v>
      </c>
      <c r="P105" s="81">
        <v>1</v>
      </c>
      <c r="Q105" s="53">
        <v>1</v>
      </c>
      <c r="R105" s="54">
        <v>1</v>
      </c>
    </row>
    <row r="106" spans="1:18" x14ac:dyDescent="0.25">
      <c r="A106" s="29" t="s">
        <v>25</v>
      </c>
      <c r="B106" s="30">
        <v>1</v>
      </c>
      <c r="C106" s="31">
        <v>1</v>
      </c>
      <c r="D106" s="32">
        <v>1</v>
      </c>
      <c r="E106" s="32">
        <v>1</v>
      </c>
      <c r="F106" s="33">
        <v>1</v>
      </c>
      <c r="G106" s="84">
        <v>1</v>
      </c>
      <c r="H106" s="85">
        <v>1</v>
      </c>
      <c r="I106" s="94">
        <v>1</v>
      </c>
      <c r="J106" s="95">
        <v>1</v>
      </c>
      <c r="K106" s="78">
        <v>1</v>
      </c>
      <c r="L106" s="79">
        <v>1</v>
      </c>
      <c r="M106" s="94">
        <v>1</v>
      </c>
      <c r="N106" s="95">
        <v>1</v>
      </c>
      <c r="O106" s="78">
        <v>1</v>
      </c>
      <c r="P106" s="79">
        <v>1</v>
      </c>
      <c r="Q106" s="42">
        <v>1</v>
      </c>
      <c r="R106" s="43">
        <v>1</v>
      </c>
    </row>
    <row r="107" spans="1:18" x14ac:dyDescent="0.25">
      <c r="A107" s="29" t="s">
        <v>26</v>
      </c>
      <c r="B107" s="30">
        <v>1</v>
      </c>
      <c r="C107" s="31">
        <v>1</v>
      </c>
      <c r="D107" s="32">
        <v>1</v>
      </c>
      <c r="E107" s="32">
        <v>1</v>
      </c>
      <c r="F107" s="33">
        <v>1</v>
      </c>
      <c r="G107" s="84">
        <v>1</v>
      </c>
      <c r="H107" s="85">
        <v>1</v>
      </c>
      <c r="I107" s="94">
        <v>1</v>
      </c>
      <c r="J107" s="95">
        <v>1</v>
      </c>
      <c r="K107" s="78">
        <v>1</v>
      </c>
      <c r="L107" s="79">
        <v>1</v>
      </c>
      <c r="M107" s="94">
        <v>1</v>
      </c>
      <c r="N107" s="95">
        <v>1</v>
      </c>
      <c r="O107" s="78">
        <v>1</v>
      </c>
      <c r="P107" s="79">
        <v>1</v>
      </c>
      <c r="Q107" s="42">
        <v>1</v>
      </c>
      <c r="R107" s="43">
        <v>1</v>
      </c>
    </row>
    <row r="108" spans="1:18" x14ac:dyDescent="0.25">
      <c r="A108" s="29" t="s">
        <v>27</v>
      </c>
      <c r="B108" s="30">
        <v>1</v>
      </c>
      <c r="C108" s="31">
        <v>1</v>
      </c>
      <c r="D108" s="32">
        <v>1</v>
      </c>
      <c r="E108" s="32">
        <v>1</v>
      </c>
      <c r="F108" s="33">
        <v>1</v>
      </c>
      <c r="G108" s="84">
        <v>1</v>
      </c>
      <c r="H108" s="85">
        <v>1</v>
      </c>
      <c r="I108" s="94">
        <v>1</v>
      </c>
      <c r="J108" s="95">
        <v>1</v>
      </c>
      <c r="K108" s="78">
        <v>1</v>
      </c>
      <c r="L108" s="79">
        <v>1</v>
      </c>
      <c r="M108" s="94">
        <v>1</v>
      </c>
      <c r="N108" s="95">
        <v>1</v>
      </c>
      <c r="O108" s="78">
        <v>1</v>
      </c>
      <c r="P108" s="79">
        <v>1</v>
      </c>
      <c r="Q108" s="42">
        <v>1</v>
      </c>
      <c r="R108" s="43">
        <v>1</v>
      </c>
    </row>
    <row r="109" spans="1:18" x14ac:dyDescent="0.25">
      <c r="A109" s="29" t="s">
        <v>28</v>
      </c>
      <c r="B109" s="30">
        <v>1</v>
      </c>
      <c r="C109" s="31">
        <v>1</v>
      </c>
      <c r="D109" s="32">
        <v>1</v>
      </c>
      <c r="E109" s="32">
        <v>1</v>
      </c>
      <c r="F109" s="33">
        <v>1</v>
      </c>
      <c r="G109" s="84">
        <v>1</v>
      </c>
      <c r="H109" s="85">
        <v>1</v>
      </c>
      <c r="I109" s="94">
        <v>1</v>
      </c>
      <c r="J109" s="95">
        <v>1</v>
      </c>
      <c r="K109" s="78">
        <v>1</v>
      </c>
      <c r="L109" s="79">
        <v>1</v>
      </c>
      <c r="M109" s="94">
        <v>1</v>
      </c>
      <c r="N109" s="95">
        <v>1</v>
      </c>
      <c r="O109" s="78">
        <v>1</v>
      </c>
      <c r="P109" s="79">
        <v>1</v>
      </c>
      <c r="Q109" s="42">
        <v>1</v>
      </c>
      <c r="R109" s="43">
        <v>1</v>
      </c>
    </row>
    <row r="110" spans="1:18" x14ac:dyDescent="0.25">
      <c r="A110" s="29" t="s">
        <v>29</v>
      </c>
      <c r="B110" s="30">
        <v>1</v>
      </c>
      <c r="C110" s="31">
        <v>1</v>
      </c>
      <c r="D110" s="32">
        <v>1</v>
      </c>
      <c r="E110" s="32">
        <v>1</v>
      </c>
      <c r="F110" s="33">
        <v>1</v>
      </c>
      <c r="G110" s="84">
        <v>1</v>
      </c>
      <c r="H110" s="85">
        <v>1</v>
      </c>
      <c r="I110" s="94">
        <v>1</v>
      </c>
      <c r="J110" s="95">
        <v>1</v>
      </c>
      <c r="K110" s="78">
        <v>1</v>
      </c>
      <c r="L110" s="79">
        <v>1</v>
      </c>
      <c r="M110" s="94">
        <v>1</v>
      </c>
      <c r="N110" s="95">
        <v>1</v>
      </c>
      <c r="O110" s="78">
        <v>1</v>
      </c>
      <c r="P110" s="79">
        <v>1</v>
      </c>
      <c r="Q110" s="42">
        <v>1</v>
      </c>
      <c r="R110" s="43">
        <v>1</v>
      </c>
    </row>
    <row r="111" spans="1:18" x14ac:dyDescent="0.25">
      <c r="A111" s="29" t="s">
        <v>30</v>
      </c>
      <c r="B111" s="30">
        <v>1</v>
      </c>
      <c r="C111" s="31">
        <v>1</v>
      </c>
      <c r="D111" s="32">
        <v>1</v>
      </c>
      <c r="E111" s="32">
        <v>1</v>
      </c>
      <c r="F111" s="33">
        <v>1</v>
      </c>
      <c r="G111" s="84">
        <v>1</v>
      </c>
      <c r="H111" s="85">
        <v>1</v>
      </c>
      <c r="I111" s="94">
        <v>1</v>
      </c>
      <c r="J111" s="95">
        <v>1</v>
      </c>
      <c r="K111" s="78">
        <v>1</v>
      </c>
      <c r="L111" s="79">
        <v>1</v>
      </c>
      <c r="M111" s="94">
        <v>1</v>
      </c>
      <c r="N111" s="95">
        <v>1</v>
      </c>
      <c r="O111" s="78">
        <v>1</v>
      </c>
      <c r="P111" s="79">
        <v>1</v>
      </c>
      <c r="Q111" s="42">
        <v>1</v>
      </c>
      <c r="R111" s="43">
        <v>1</v>
      </c>
    </row>
    <row r="112" spans="1:18" x14ac:dyDescent="0.25">
      <c r="A112" s="44" t="s">
        <v>31</v>
      </c>
      <c r="B112" s="45">
        <v>1</v>
      </c>
      <c r="C112" s="46">
        <v>1</v>
      </c>
      <c r="D112" s="47">
        <v>1</v>
      </c>
      <c r="E112" s="47">
        <v>1</v>
      </c>
      <c r="F112" s="48">
        <v>1</v>
      </c>
      <c r="G112" s="86">
        <v>1</v>
      </c>
      <c r="H112" s="87">
        <v>1</v>
      </c>
      <c r="I112" s="96">
        <v>1</v>
      </c>
      <c r="J112" s="97">
        <v>1</v>
      </c>
      <c r="K112" s="80">
        <v>1</v>
      </c>
      <c r="L112" s="81">
        <v>1</v>
      </c>
      <c r="M112" s="96">
        <v>1</v>
      </c>
      <c r="N112" s="97">
        <v>1</v>
      </c>
      <c r="O112" s="80">
        <v>1</v>
      </c>
      <c r="P112" s="81">
        <v>1</v>
      </c>
      <c r="Q112" s="53">
        <v>1</v>
      </c>
      <c r="R112" s="54">
        <v>1</v>
      </c>
    </row>
    <row r="113" spans="1:18" x14ac:dyDescent="0.25">
      <c r="A113" s="44" t="s">
        <v>32</v>
      </c>
      <c r="B113" s="45">
        <v>1</v>
      </c>
      <c r="C113" s="46">
        <v>1</v>
      </c>
      <c r="D113" s="47">
        <v>1</v>
      </c>
      <c r="E113" s="47">
        <v>1</v>
      </c>
      <c r="F113" s="48">
        <v>1</v>
      </c>
      <c r="G113" s="86">
        <v>1</v>
      </c>
      <c r="H113" s="87">
        <v>1</v>
      </c>
      <c r="I113" s="96">
        <v>1</v>
      </c>
      <c r="J113" s="97">
        <v>1</v>
      </c>
      <c r="K113" s="80">
        <v>1</v>
      </c>
      <c r="L113" s="81">
        <v>1</v>
      </c>
      <c r="M113" s="96">
        <v>1</v>
      </c>
      <c r="N113" s="97">
        <v>1</v>
      </c>
      <c r="O113" s="80">
        <v>1</v>
      </c>
      <c r="P113" s="81">
        <v>1</v>
      </c>
      <c r="Q113" s="53">
        <v>1</v>
      </c>
      <c r="R113" s="54">
        <v>1</v>
      </c>
    </row>
    <row r="114" spans="1:18" x14ac:dyDescent="0.25">
      <c r="A114" s="44" t="s">
        <v>33</v>
      </c>
      <c r="B114" s="45">
        <v>1</v>
      </c>
      <c r="C114" s="46">
        <v>1</v>
      </c>
      <c r="D114" s="47">
        <v>1</v>
      </c>
      <c r="E114" s="47">
        <v>1</v>
      </c>
      <c r="F114" s="48">
        <v>1</v>
      </c>
      <c r="G114" s="86">
        <v>1</v>
      </c>
      <c r="H114" s="87">
        <v>1</v>
      </c>
      <c r="I114" s="96">
        <v>1</v>
      </c>
      <c r="J114" s="97">
        <v>1</v>
      </c>
      <c r="K114" s="80">
        <v>1</v>
      </c>
      <c r="L114" s="81">
        <v>1</v>
      </c>
      <c r="M114" s="96">
        <v>1</v>
      </c>
      <c r="N114" s="97">
        <v>1</v>
      </c>
      <c r="O114" s="80">
        <v>1</v>
      </c>
      <c r="P114" s="81">
        <v>1</v>
      </c>
      <c r="Q114" s="53">
        <v>1</v>
      </c>
      <c r="R114" s="54">
        <v>1</v>
      </c>
    </row>
    <row r="115" spans="1:18" x14ac:dyDescent="0.25">
      <c r="A115" s="29" t="s">
        <v>34</v>
      </c>
      <c r="B115" s="30">
        <v>1</v>
      </c>
      <c r="C115" s="31">
        <v>1</v>
      </c>
      <c r="D115" s="32">
        <v>1</v>
      </c>
      <c r="E115" s="32">
        <v>1</v>
      </c>
      <c r="F115" s="33">
        <v>1</v>
      </c>
      <c r="G115" s="84">
        <v>1</v>
      </c>
      <c r="H115" s="85">
        <v>1</v>
      </c>
      <c r="I115" s="94">
        <v>1</v>
      </c>
      <c r="J115" s="95">
        <v>1</v>
      </c>
      <c r="K115" s="78">
        <v>1</v>
      </c>
      <c r="L115" s="79">
        <v>1</v>
      </c>
      <c r="M115" s="94">
        <v>1</v>
      </c>
      <c r="N115" s="95">
        <v>1</v>
      </c>
      <c r="O115" s="78">
        <v>1</v>
      </c>
      <c r="P115" s="79">
        <v>1</v>
      </c>
      <c r="Q115" s="42">
        <v>1</v>
      </c>
      <c r="R115" s="43">
        <v>1</v>
      </c>
    </row>
    <row r="116" spans="1:18" x14ac:dyDescent="0.25">
      <c r="A116" s="29" t="s">
        <v>35</v>
      </c>
      <c r="B116" s="30">
        <v>1</v>
      </c>
      <c r="C116" s="31">
        <v>1</v>
      </c>
      <c r="D116" s="32">
        <v>1</v>
      </c>
      <c r="E116" s="32">
        <v>1</v>
      </c>
      <c r="F116" s="33">
        <v>1</v>
      </c>
      <c r="G116" s="84">
        <v>1</v>
      </c>
      <c r="H116" s="85">
        <v>1</v>
      </c>
      <c r="I116" s="94">
        <v>1</v>
      </c>
      <c r="J116" s="95">
        <v>1</v>
      </c>
      <c r="K116" s="78">
        <v>1</v>
      </c>
      <c r="L116" s="79">
        <v>1</v>
      </c>
      <c r="M116" s="94">
        <v>1</v>
      </c>
      <c r="N116" s="95">
        <v>1</v>
      </c>
      <c r="O116" s="78">
        <v>1</v>
      </c>
      <c r="P116" s="79">
        <v>1</v>
      </c>
      <c r="Q116" s="42">
        <v>1</v>
      </c>
      <c r="R116" s="43">
        <v>1</v>
      </c>
    </row>
    <row r="117" spans="1:18" x14ac:dyDescent="0.25">
      <c r="A117" s="29" t="s">
        <v>36</v>
      </c>
      <c r="B117" s="30">
        <v>1</v>
      </c>
      <c r="C117" s="31">
        <v>1</v>
      </c>
      <c r="D117" s="32">
        <v>1</v>
      </c>
      <c r="E117" s="32">
        <v>1</v>
      </c>
      <c r="F117" s="33">
        <v>1</v>
      </c>
      <c r="G117" s="84">
        <v>1</v>
      </c>
      <c r="H117" s="85">
        <v>1</v>
      </c>
      <c r="I117" s="94">
        <v>1</v>
      </c>
      <c r="J117" s="95">
        <v>1</v>
      </c>
      <c r="K117" s="78">
        <v>1</v>
      </c>
      <c r="L117" s="79">
        <v>1</v>
      </c>
      <c r="M117" s="94">
        <v>1</v>
      </c>
      <c r="N117" s="95">
        <v>1</v>
      </c>
      <c r="O117" s="78">
        <v>1</v>
      </c>
      <c r="P117" s="79">
        <v>1</v>
      </c>
      <c r="Q117" s="42">
        <v>1</v>
      </c>
      <c r="R117" s="43">
        <v>1</v>
      </c>
    </row>
    <row r="118" spans="1:18" x14ac:dyDescent="0.25">
      <c r="A118" s="29" t="s">
        <v>37</v>
      </c>
      <c r="B118" s="30">
        <v>1</v>
      </c>
      <c r="C118" s="31">
        <v>1</v>
      </c>
      <c r="D118" s="32">
        <v>1</v>
      </c>
      <c r="E118" s="32">
        <v>1</v>
      </c>
      <c r="F118" s="33">
        <v>1</v>
      </c>
      <c r="G118" s="84">
        <v>1</v>
      </c>
      <c r="H118" s="85">
        <v>1</v>
      </c>
      <c r="I118" s="94">
        <v>1</v>
      </c>
      <c r="J118" s="95">
        <v>1</v>
      </c>
      <c r="K118" s="78">
        <v>1</v>
      </c>
      <c r="L118" s="79">
        <v>1</v>
      </c>
      <c r="M118" s="94">
        <v>1</v>
      </c>
      <c r="N118" s="95">
        <v>1</v>
      </c>
      <c r="O118" s="78">
        <v>1</v>
      </c>
      <c r="P118" s="79">
        <v>1</v>
      </c>
      <c r="Q118" s="42">
        <v>1</v>
      </c>
      <c r="R118" s="43">
        <v>1</v>
      </c>
    </row>
    <row r="119" spans="1:18" x14ac:dyDescent="0.25">
      <c r="A119" s="29" t="s">
        <v>38</v>
      </c>
      <c r="B119" s="55">
        <v>1</v>
      </c>
      <c r="C119" s="56">
        <v>1</v>
      </c>
      <c r="D119" s="57">
        <v>1</v>
      </c>
      <c r="E119" s="57">
        <v>1</v>
      </c>
      <c r="F119" s="58">
        <v>1</v>
      </c>
      <c r="G119" s="88">
        <v>1</v>
      </c>
      <c r="H119" s="89">
        <v>1</v>
      </c>
      <c r="I119" s="98">
        <v>1</v>
      </c>
      <c r="J119" s="99">
        <v>1</v>
      </c>
      <c r="K119" s="82">
        <v>1</v>
      </c>
      <c r="L119" s="83">
        <v>1</v>
      </c>
      <c r="M119" s="98">
        <v>1</v>
      </c>
      <c r="N119" s="99">
        <v>1</v>
      </c>
      <c r="O119" s="82">
        <v>1</v>
      </c>
      <c r="P119" s="83">
        <v>1</v>
      </c>
      <c r="Q119" s="63">
        <v>1</v>
      </c>
      <c r="R119" s="64">
        <v>1</v>
      </c>
    </row>
    <row r="120" spans="1:18" x14ac:dyDescent="0.25">
      <c r="A120" s="29" t="s">
        <v>39</v>
      </c>
      <c r="B120" s="65">
        <f>SUM(B96:B119)</f>
        <v>24</v>
      </c>
      <c r="C120" s="66">
        <f ref="C120:F120" si="5" t="shared">SUM(C96:C119)</f>
        <v>24</v>
      </c>
      <c r="D120" s="67">
        <f si="5" t="shared"/>
        <v>24</v>
      </c>
      <c r="E120" s="67">
        <f si="5" t="shared"/>
        <v>24</v>
      </c>
      <c r="F120" s="68">
        <f si="5" t="shared"/>
        <v>24</v>
      </c>
      <c r="G120" s="100">
        <f>D120/B120</f>
        <v>1</v>
      </c>
      <c r="H120" s="101">
        <f>E120/C120</f>
        <v>1</v>
      </c>
      <c r="I120" s="71"/>
      <c r="J120" s="71"/>
      <c r="K120" s="71"/>
      <c r="L120" s="71"/>
    </row>
    <row r="122" spans="1:18" x14ac:dyDescent="0.25">
      <c r="A122" s="5" t="s">
        <v>40</v>
      </c>
      <c r="B122" s="72">
        <f>B120+C120</f>
        <v>48</v>
      </c>
    </row>
    <row r="123" spans="1:18" x14ac:dyDescent="0.25">
      <c r="A123" s="5" t="s">
        <v>41</v>
      </c>
      <c r="B123" s="72">
        <f>D120+E120</f>
        <v>48</v>
      </c>
    </row>
    <row r="124" spans="1:18" x14ac:dyDescent="0.25">
      <c r="A124" s="5" t="s">
        <v>42</v>
      </c>
      <c r="B124" s="72">
        <f>B122+B123</f>
        <v>96</v>
      </c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7" t="s">
        <v>43</v>
      </c>
      <c r="B126" s="72"/>
      <c r="C126"/>
      <c r="D126"/>
      <c r="E126"/>
      <c r="F126"/>
      <c r="Q126"/>
      <c r="R126"/>
    </row>
    <row r="127" spans="1:18" x14ac:dyDescent="0.25">
      <c r="A127" s="5" t="s">
        <v>44</v>
      </c>
      <c r="B127" s="5"/>
      <c r="C127"/>
      <c r="D127"/>
      <c r="E127"/>
      <c r="F127"/>
      <c r="Q127"/>
      <c r="R127"/>
    </row>
    <row r="128" spans="1:18" x14ac:dyDescent="0.25">
      <c r="A128" s="5" t="s">
        <v>45</v>
      </c>
      <c r="B128" s="5"/>
      <c r="C128"/>
      <c r="D128"/>
      <c r="E128"/>
      <c r="F128"/>
      <c r="Q128"/>
      <c r="R128"/>
    </row>
    <row r="129" spans="1:18" x14ac:dyDescent="0.25">
      <c r="A129" s="5" t="s">
        <v>46</v>
      </c>
      <c r="B129" s="5"/>
      <c r="C129"/>
      <c r="D129"/>
      <c r="E129"/>
      <c r="F129"/>
      <c r="Q129"/>
      <c r="R129"/>
    </row>
    <row r="130" spans="1:18" x14ac:dyDescent="0.25">
      <c r="A130" s="5" t="s">
        <v>47</v>
      </c>
      <c r="B130" s="5"/>
      <c r="C130"/>
      <c r="D130"/>
      <c r="E130"/>
      <c r="F130"/>
      <c r="Q130"/>
      <c r="R130"/>
    </row>
    <row r="131" spans="1:18" x14ac:dyDescent="0.25">
      <c r="A131" s="5" t="s">
        <v>48</v>
      </c>
      <c r="B131" s="5"/>
      <c r="C131"/>
      <c r="D131"/>
      <c r="E131"/>
      <c r="F131"/>
      <c r="Q131"/>
      <c r="R131"/>
    </row>
    <row r="132" spans="1:18" x14ac:dyDescent="0.25">
      <c r="A132" s="5" t="s">
        <v>49</v>
      </c>
      <c r="B132" s="5"/>
      <c r="C132"/>
      <c r="D132"/>
      <c r="E132"/>
      <c r="F132"/>
      <c r="Q132"/>
      <c r="R132"/>
    </row>
    <row r="133" spans="1:18" x14ac:dyDescent="0.25">
      <c r="A133" s="5" t="s">
        <v>50</v>
      </c>
      <c r="B133" s="5"/>
      <c r="C133"/>
      <c r="D133"/>
      <c r="E133"/>
      <c r="F133"/>
      <c r="Q133"/>
      <c r="R133"/>
    </row>
    <row r="134" spans="1:18" x14ac:dyDescent="0.25">
      <c r="A134" s="5" t="s">
        <v>51</v>
      </c>
      <c r="B134" s="5"/>
      <c r="C134"/>
      <c r="D134"/>
      <c r="E134"/>
      <c r="F134"/>
      <c r="Q134"/>
      <c r="R134"/>
    </row>
    <row r="136" spans="1:18" x14ac:dyDescent="0.25">
      <c r="A136" s="1"/>
      <c r="B136" s="2"/>
      <c r="C136" s="2"/>
    </row>
    <row ht="15.75" r="138" spans="1:18" thickBot="1" x14ac:dyDescent="0.3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25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25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25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25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25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25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25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25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25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25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25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25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25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25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25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25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25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25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25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25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25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25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25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25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25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25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25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25">
      <c r="B167" s="72"/>
    </row>
    <row r="168" spans="1:18" x14ac:dyDescent="0.25">
      <c r="B168" s="72"/>
    </row>
    <row r="169" spans="1:18" x14ac:dyDescent="0.25">
      <c r="B169" s="72"/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6"/>
      <c r="B171" s="5"/>
      <c r="C171"/>
      <c r="D171"/>
      <c r="E171"/>
      <c r="F171"/>
      <c r="Q171"/>
      <c r="R171"/>
    </row>
    <row r="172" spans="1:18" x14ac:dyDescent="0.25">
      <c r="B172" s="5"/>
      <c r="C172"/>
      <c r="D172"/>
      <c r="E172"/>
      <c r="F172"/>
      <c r="Q172"/>
      <c r="R172"/>
    </row>
    <row r="173" spans="1:18" x14ac:dyDescent="0.25">
      <c r="B173" s="5"/>
      <c r="C173"/>
      <c r="D173"/>
      <c r="E173"/>
      <c r="F173"/>
      <c r="Q173"/>
      <c r="R173"/>
    </row>
    <row r="174" spans="1:18" x14ac:dyDescent="0.25">
      <c r="B174" s="5"/>
      <c r="C174"/>
      <c r="D174"/>
      <c r="E174"/>
      <c r="F174"/>
      <c r="Q174"/>
      <c r="R174"/>
    </row>
    <row r="175" spans="1:18" x14ac:dyDescent="0.25">
      <c r="B175" s="5"/>
      <c r="C175"/>
      <c r="D175"/>
      <c r="E175"/>
      <c r="F175"/>
      <c r="Q175"/>
      <c r="R175"/>
    </row>
    <row r="176" spans="1:18" x14ac:dyDescent="0.25">
      <c r="B176" s="5"/>
      <c r="C176"/>
      <c r="D176"/>
      <c r="E176"/>
      <c r="F176"/>
      <c r="Q176"/>
      <c r="R176"/>
    </row>
    <row r="177" spans="1:18" x14ac:dyDescent="0.25">
      <c r="B177" s="5"/>
      <c r="C177"/>
      <c r="D177"/>
      <c r="E177"/>
      <c r="F177"/>
      <c r="Q177"/>
      <c r="R177"/>
    </row>
    <row r="178" spans="1:18" x14ac:dyDescent="0.25">
      <c r="B178" s="5"/>
      <c r="C178"/>
      <c r="D178"/>
      <c r="E178"/>
      <c r="F178"/>
      <c r="Q178"/>
      <c r="R178"/>
    </row>
    <row r="179" spans="1:18" x14ac:dyDescent="0.25">
      <c r="B179" s="5"/>
      <c r="C179"/>
      <c r="D179"/>
      <c r="E179"/>
      <c r="F179"/>
      <c r="Q179"/>
      <c r="R179"/>
    </row>
    <row r="181" spans="1:18" x14ac:dyDescent="0.25">
      <c r="A181" s="1"/>
      <c r="B181" s="2"/>
      <c r="C181" s="2"/>
    </row>
    <row ht="15.75" r="183" spans="1:18" thickBot="1" x14ac:dyDescent="0.3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25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25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25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25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25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25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25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25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25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25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25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25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25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25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25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25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25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25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25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25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25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25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25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25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25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25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25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25">
      <c r="B212" s="72"/>
    </row>
    <row r="213" spans="1:18" x14ac:dyDescent="0.25">
      <c r="B213" s="72"/>
    </row>
    <row r="214" spans="1:18" x14ac:dyDescent="0.25">
      <c r="B214" s="72"/>
    </row>
    <row r="215" spans="1:1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25">
      <c r="A226" s="1"/>
      <c r="B226" s="2"/>
      <c r="C226" s="2"/>
    </row>
    <row ht="15.75" r="228" spans="1:18" thickBot="1" x14ac:dyDescent="0.3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25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25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25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25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25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25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25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25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25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25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25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25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25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25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25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25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25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25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25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25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25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25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25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25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25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25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25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25">
      <c r="B257" s="72"/>
    </row>
    <row r="258" spans="1:18" x14ac:dyDescent="0.25">
      <c r="B258" s="72"/>
    </row>
    <row r="259" spans="1:18" x14ac:dyDescent="0.25">
      <c r="B259" s="72"/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6"/>
      <c r="B261" s="5"/>
      <c r="C261"/>
      <c r="D261"/>
      <c r="E261"/>
      <c r="F261"/>
      <c r="Q261"/>
      <c r="R261"/>
    </row>
    <row r="262" spans="1:18" x14ac:dyDescent="0.25">
      <c r="B262" s="5"/>
      <c r="C262"/>
      <c r="D262"/>
      <c r="E262"/>
      <c r="F262"/>
      <c r="Q262"/>
      <c r="R262"/>
    </row>
    <row r="263" spans="1:18" x14ac:dyDescent="0.25">
      <c r="B263" s="5"/>
      <c r="C263"/>
      <c r="D263"/>
      <c r="E263"/>
      <c r="F263"/>
      <c r="Q263"/>
      <c r="R263"/>
    </row>
    <row r="264" spans="1:18" x14ac:dyDescent="0.25">
      <c r="B264" s="5"/>
      <c r="C264"/>
      <c r="D264"/>
      <c r="E264"/>
      <c r="F264"/>
      <c r="Q264"/>
      <c r="R264"/>
    </row>
    <row r="265" spans="1:18" x14ac:dyDescent="0.25">
      <c r="B265" s="5"/>
      <c r="C265"/>
      <c r="D265"/>
      <c r="E265"/>
      <c r="F265"/>
      <c r="Q265"/>
      <c r="R265"/>
    </row>
    <row r="266" spans="1:18" x14ac:dyDescent="0.25">
      <c r="B266" s="5"/>
      <c r="C266"/>
      <c r="D266"/>
      <c r="E266"/>
      <c r="F266"/>
      <c r="Q266"/>
      <c r="R266"/>
    </row>
    <row r="267" spans="1:18" x14ac:dyDescent="0.25">
      <c r="B267" s="5"/>
      <c r="C267"/>
      <c r="D267"/>
      <c r="E267"/>
      <c r="F267"/>
      <c r="Q267"/>
      <c r="R267"/>
    </row>
    <row r="268" spans="1:18" x14ac:dyDescent="0.25">
      <c r="B268" s="5"/>
      <c r="C268"/>
      <c r="D268"/>
      <c r="E268"/>
      <c r="F268"/>
      <c r="Q268"/>
      <c r="R268"/>
    </row>
    <row r="269" spans="1:18" x14ac:dyDescent="0.25">
      <c r="B269" s="5"/>
      <c r="C269"/>
      <c r="D269"/>
      <c r="E269"/>
      <c r="F269"/>
      <c r="Q269"/>
      <c r="R269"/>
    </row>
    <row r="271" spans="1:18" x14ac:dyDescent="0.25">
      <c r="A271" s="1"/>
      <c r="B271" s="2"/>
      <c r="C271" s="2"/>
    </row>
    <row ht="15.75" r="273" spans="1:18" thickBot="1" x14ac:dyDescent="0.3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25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25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25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25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25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25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25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25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25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25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25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25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25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25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25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25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25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25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25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25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25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25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25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25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25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25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25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25">
      <c r="B302" s="72"/>
    </row>
    <row r="303" spans="1:18" x14ac:dyDescent="0.25">
      <c r="B303" s="72"/>
    </row>
    <row r="304" spans="1:18" x14ac:dyDescent="0.25">
      <c r="B304" s="72"/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6"/>
      <c r="B306" s="77"/>
      <c r="C306"/>
      <c r="D306"/>
      <c r="E306"/>
      <c r="F306"/>
      <c r="Q306"/>
      <c r="R306"/>
    </row>
    <row r="307" spans="1:18" x14ac:dyDescent="0.25">
      <c r="A307" s="77"/>
      <c r="B307" s="77"/>
      <c r="C307"/>
      <c r="D307"/>
      <c r="E307"/>
      <c r="F307"/>
      <c r="Q307"/>
      <c r="R307"/>
    </row>
    <row r="308" spans="1:18" x14ac:dyDescent="0.25">
      <c r="A308" s="77"/>
      <c r="B308" s="77"/>
      <c r="C308"/>
      <c r="D308"/>
      <c r="E308"/>
      <c r="F308"/>
      <c r="Q308"/>
      <c r="R308"/>
    </row>
    <row r="309" spans="1:18" x14ac:dyDescent="0.25">
      <c r="A309" s="77"/>
      <c r="B309" s="77"/>
      <c r="C309"/>
      <c r="D309"/>
      <c r="E309"/>
      <c r="F309"/>
      <c r="Q309"/>
      <c r="R309"/>
    </row>
    <row r="310" spans="1:18" x14ac:dyDescent="0.25">
      <c r="A310" s="77"/>
      <c r="B310" s="77"/>
      <c r="C310"/>
      <c r="D310"/>
      <c r="E310"/>
      <c r="F310"/>
      <c r="Q310"/>
      <c r="R310"/>
    </row>
    <row r="311" spans="1:18" x14ac:dyDescent="0.25">
      <c r="A311" s="77"/>
      <c r="B311" s="77"/>
      <c r="C311"/>
      <c r="D311"/>
      <c r="E311"/>
      <c r="F311"/>
      <c r="Q311"/>
      <c r="R311"/>
    </row>
    <row r="312" spans="1:18" x14ac:dyDescent="0.25">
      <c r="A312" s="77"/>
      <c r="B312" s="77"/>
      <c r="C312"/>
      <c r="D312"/>
      <c r="E312"/>
      <c r="F312"/>
      <c r="Q312"/>
      <c r="R312"/>
    </row>
    <row r="313" spans="1:18" x14ac:dyDescent="0.25">
      <c r="A313" s="77"/>
      <c r="B313" s="77"/>
      <c r="C313"/>
      <c r="D313"/>
      <c r="E313"/>
      <c r="F313"/>
      <c r="Q313"/>
      <c r="R313"/>
    </row>
    <row r="314" spans="1:18" x14ac:dyDescent="0.25">
      <c r="A314" s="77"/>
      <c r="B314" s="77"/>
      <c r="C314"/>
      <c r="D314"/>
      <c r="E314"/>
      <c r="F314"/>
      <c r="Q314"/>
      <c r="R314"/>
    </row>
    <row r="316" spans="1:18" x14ac:dyDescent="0.25">
      <c r="A316" s="1"/>
      <c r="B316" s="2"/>
      <c r="C316" s="2"/>
    </row>
    <row ht="15.75" r="318" spans="1:18" thickBot="1" x14ac:dyDescent="0.3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25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25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25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25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25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25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25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25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25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25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25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25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25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25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25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25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25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25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25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25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25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25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25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25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25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25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25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25">
      <c r="B347" s="72"/>
    </row>
    <row r="348" spans="1:18" x14ac:dyDescent="0.25">
      <c r="B348" s="72"/>
    </row>
    <row r="349" spans="1:18" x14ac:dyDescent="0.25">
      <c r="B349" s="72"/>
    </row>
    <row r="350" spans="1:18" x14ac:dyDescent="0.25">
      <c r="B350" s="72"/>
    </row>
    <row r="351" spans="1:18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25">
      <c r="A361" s="1"/>
      <c r="B361" s="2"/>
      <c r="C361" s="2"/>
    </row>
    <row ht="15.75" r="363" spans="1:18" thickBot="1" x14ac:dyDescent="0.3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25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25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25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25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25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25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25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25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25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25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25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25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25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25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25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25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25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25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25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25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25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25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25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25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25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25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25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25">
      <c r="B392" s="72"/>
    </row>
    <row r="393" spans="1:18" x14ac:dyDescent="0.25">
      <c r="B393" s="72"/>
    </row>
    <row r="394" spans="1:18" x14ac:dyDescent="0.25">
      <c r="B394" s="72"/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6"/>
      <c r="B396" s="5"/>
      <c r="C396"/>
      <c r="D396"/>
      <c r="E396"/>
      <c r="F396"/>
      <c r="Q396"/>
      <c r="R396"/>
    </row>
    <row r="397" spans="1:18" x14ac:dyDescent="0.25">
      <c r="B397" s="5"/>
      <c r="C397"/>
      <c r="D397"/>
      <c r="E397"/>
      <c r="F397"/>
      <c r="Q397"/>
      <c r="R397"/>
    </row>
    <row r="398" spans="1:18" x14ac:dyDescent="0.25">
      <c r="B398" s="5"/>
      <c r="C398"/>
      <c r="D398"/>
      <c r="E398"/>
      <c r="F398"/>
      <c r="Q398"/>
      <c r="R398"/>
    </row>
    <row r="399" spans="1:18" x14ac:dyDescent="0.25">
      <c r="B399" s="5"/>
      <c r="C399"/>
      <c r="D399"/>
      <c r="E399"/>
      <c r="F399"/>
      <c r="Q399"/>
      <c r="R399"/>
    </row>
    <row r="400" spans="1:18" x14ac:dyDescent="0.25">
      <c r="B400" s="5"/>
      <c r="C400"/>
      <c r="D400"/>
      <c r="E400"/>
      <c r="F400"/>
      <c r="Q400"/>
      <c r="R400"/>
    </row>
    <row r="401" spans="1:18" x14ac:dyDescent="0.25">
      <c r="B401" s="5"/>
      <c r="C401"/>
      <c r="D401"/>
      <c r="E401"/>
      <c r="F401"/>
      <c r="Q401"/>
      <c r="R401"/>
    </row>
    <row r="402" spans="1:18" x14ac:dyDescent="0.25">
      <c r="B402" s="5"/>
      <c r="C402"/>
      <c r="D402"/>
      <c r="E402"/>
      <c r="F402"/>
      <c r="Q402"/>
      <c r="R402"/>
    </row>
    <row r="403" spans="1:18" x14ac:dyDescent="0.25">
      <c r="B403" s="5"/>
      <c r="C403"/>
      <c r="D403"/>
      <c r="E403"/>
      <c r="F403"/>
      <c r="Q403"/>
      <c r="R403"/>
    </row>
    <row r="404" spans="1:18" x14ac:dyDescent="0.25">
      <c r="B404" s="5"/>
      <c r="C404"/>
      <c r="D404"/>
      <c r="E404"/>
      <c r="F404"/>
      <c r="Q404"/>
      <c r="R404"/>
    </row>
    <row r="406" spans="1:18" x14ac:dyDescent="0.25">
      <c r="A406" s="1"/>
      <c r="B406" s="2"/>
      <c r="C406" s="2"/>
    </row>
    <row ht="15.75" r="408" spans="1:18" thickBot="1" x14ac:dyDescent="0.3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25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25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25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25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25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25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25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25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25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25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25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25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25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25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25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25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25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25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25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25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25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25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25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25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25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25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25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25">
      <c r="B437" s="72"/>
    </row>
    <row r="438" spans="1:18" x14ac:dyDescent="0.25">
      <c r="B438" s="72"/>
    </row>
    <row r="439" spans="1:18" x14ac:dyDescent="0.25">
      <c r="B439" s="72"/>
    </row>
    <row r="440" spans="1:18" x14ac:dyDescent="0.25">
      <c r="A440"/>
      <c r="B440"/>
      <c r="C440"/>
      <c r="D440"/>
      <c r="E440"/>
      <c r="F440"/>
      <c r="Q440"/>
      <c r="R440"/>
    </row>
    <row r="441" spans="1:18" x14ac:dyDescent="0.25">
      <c r="A441" s="6"/>
      <c r="B441" s="5"/>
      <c r="C441"/>
      <c r="D441"/>
      <c r="E441"/>
      <c r="F441"/>
      <c r="Q441"/>
      <c r="R441"/>
    </row>
    <row r="442" spans="1:18" x14ac:dyDescent="0.25">
      <c r="B442" s="5"/>
      <c r="C442"/>
      <c r="D442"/>
      <c r="E442"/>
      <c r="F442"/>
      <c r="Q442"/>
      <c r="R442"/>
    </row>
    <row r="443" spans="1:18" x14ac:dyDescent="0.25">
      <c r="B443" s="5"/>
      <c r="C443"/>
      <c r="D443"/>
      <c r="E443"/>
      <c r="F443"/>
      <c r="Q443"/>
      <c r="R443"/>
    </row>
    <row r="444" spans="1:18" x14ac:dyDescent="0.25">
      <c r="B444" s="5"/>
      <c r="C444"/>
      <c r="D444"/>
      <c r="E444"/>
      <c r="F444"/>
      <c r="Q444"/>
      <c r="R444"/>
    </row>
    <row r="445" spans="1:18" x14ac:dyDescent="0.25">
      <c r="B445" s="5"/>
      <c r="C445"/>
      <c r="D445"/>
      <c r="E445"/>
      <c r="F445"/>
      <c r="Q445"/>
      <c r="R445"/>
    </row>
    <row r="446" spans="1:18" x14ac:dyDescent="0.25">
      <c r="B446" s="5"/>
      <c r="C446"/>
      <c r="D446"/>
      <c r="E446"/>
      <c r="F446"/>
      <c r="Q446"/>
      <c r="R446"/>
    </row>
    <row r="447" spans="1:18" x14ac:dyDescent="0.25">
      <c r="B447" s="5"/>
      <c r="C447"/>
      <c r="D447"/>
      <c r="E447"/>
      <c r="F447"/>
      <c r="Q447"/>
      <c r="R447"/>
    </row>
    <row r="448" spans="1:18" x14ac:dyDescent="0.25">
      <c r="B448" s="5"/>
      <c r="C448"/>
      <c r="D448"/>
      <c r="E448"/>
      <c r="F448"/>
      <c r="Q448"/>
      <c r="R448"/>
    </row>
    <row r="449" spans="1:18" x14ac:dyDescent="0.25">
      <c r="B449" s="5"/>
      <c r="C449"/>
      <c r="D449"/>
      <c r="E449"/>
      <c r="F449"/>
      <c r="Q449"/>
      <c r="R449"/>
    </row>
    <row r="451" spans="1:18" x14ac:dyDescent="0.25">
      <c r="A451" s="1"/>
      <c r="B451" s="2"/>
      <c r="C451" s="2"/>
    </row>
    <row ht="15.75" r="453" spans="1:18" thickBot="1" x14ac:dyDescent="0.3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25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25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25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25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25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25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25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25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25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25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25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25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25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25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25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25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25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25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25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25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25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25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25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25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25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25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25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25">
      <c r="B482" s="72"/>
    </row>
    <row r="483" spans="1:18" x14ac:dyDescent="0.25">
      <c r="B483" s="72"/>
    </row>
    <row r="484" spans="1:18" x14ac:dyDescent="0.25">
      <c r="B484" s="72"/>
    </row>
    <row r="485" spans="1:1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25">
      <c r="A496" s="1"/>
      <c r="B496" s="2"/>
      <c r="C496" s="2"/>
    </row>
    <row ht="15.75" r="498" spans="1:18" thickBot="1" x14ac:dyDescent="0.3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25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25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25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25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25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25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25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25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25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25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25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25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25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25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25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25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25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25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25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25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25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25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25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25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25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25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25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25">
      <c r="B527" s="72"/>
    </row>
    <row r="528" spans="1:18" x14ac:dyDescent="0.25">
      <c r="B528" s="72"/>
    </row>
    <row r="529" spans="1:18" x14ac:dyDescent="0.25">
      <c r="B529" s="72"/>
    </row>
    <row r="530" spans="1:18" x14ac:dyDescent="0.25">
      <c r="B530" s="72"/>
    </row>
    <row r="531" spans="1:18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25">
      <c r="A541" s="1"/>
      <c r="B541" s="2"/>
      <c r="C541" s="2"/>
    </row>
    <row ht="15.75" r="543" spans="1:18" thickBot="1" x14ac:dyDescent="0.3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25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25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25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25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25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25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25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25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25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25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25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25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25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25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25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25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25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25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25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25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25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25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25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25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25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25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25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25">
      <c r="B572" s="72"/>
    </row>
    <row r="573" spans="1:18" x14ac:dyDescent="0.25">
      <c r="B573" s="72"/>
    </row>
    <row r="574" spans="1:18" x14ac:dyDescent="0.25">
      <c r="B574" s="72"/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6"/>
      <c r="B576" s="5"/>
      <c r="C576"/>
      <c r="D576"/>
      <c r="E576"/>
      <c r="F576"/>
      <c r="Q576"/>
      <c r="R576"/>
    </row>
    <row r="577" spans="1:18" x14ac:dyDescent="0.25">
      <c r="B577" s="5"/>
      <c r="C577"/>
      <c r="D577"/>
      <c r="E577"/>
      <c r="F577"/>
      <c r="Q577"/>
      <c r="R577"/>
    </row>
    <row r="578" spans="1:18" x14ac:dyDescent="0.25">
      <c r="B578" s="5"/>
      <c r="C578"/>
      <c r="D578"/>
      <c r="E578"/>
      <c r="F578"/>
      <c r="Q578"/>
      <c r="R578"/>
    </row>
    <row r="579" spans="1:18" x14ac:dyDescent="0.25">
      <c r="B579" s="5"/>
      <c r="C579"/>
      <c r="D579"/>
      <c r="E579"/>
      <c r="F579"/>
      <c r="Q579"/>
      <c r="R579"/>
    </row>
    <row r="580" spans="1:18" x14ac:dyDescent="0.25">
      <c r="B580" s="5"/>
      <c r="C580"/>
      <c r="D580"/>
      <c r="E580"/>
      <c r="F580"/>
      <c r="Q580"/>
      <c r="R580"/>
    </row>
    <row r="581" spans="1:18" x14ac:dyDescent="0.25">
      <c r="B581" s="5"/>
      <c r="C581"/>
      <c r="D581"/>
      <c r="E581"/>
      <c r="F581"/>
      <c r="Q581"/>
      <c r="R581"/>
    </row>
    <row r="582" spans="1:18" x14ac:dyDescent="0.25">
      <c r="B582" s="5"/>
      <c r="C582"/>
      <c r="D582"/>
      <c r="E582"/>
      <c r="F582"/>
      <c r="Q582"/>
      <c r="R582"/>
    </row>
    <row r="583" spans="1:18" x14ac:dyDescent="0.25">
      <c r="B583" s="5"/>
      <c r="C583"/>
      <c r="D583"/>
      <c r="E583"/>
      <c r="F583"/>
      <c r="Q583"/>
      <c r="R583"/>
    </row>
    <row r="584" spans="1:18" x14ac:dyDescent="0.25">
      <c r="B584" s="5"/>
      <c r="C584"/>
      <c r="D584"/>
      <c r="E584"/>
      <c r="F584"/>
      <c r="Q584"/>
      <c r="R584"/>
    </row>
    <row r="586" spans="1:18" x14ac:dyDescent="0.25">
      <c r="A586" s="1"/>
      <c r="B586" s="2"/>
      <c r="C586" s="2"/>
    </row>
    <row ht="15.75" r="588" spans="1:18" thickBot="1" x14ac:dyDescent="0.3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25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25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25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25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25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25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25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25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25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25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25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25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25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25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25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25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25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25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25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25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25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25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25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25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25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25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25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25">
      <c r="B617" s="72"/>
    </row>
    <row r="618" spans="1:18" x14ac:dyDescent="0.25">
      <c r="B618" s="72"/>
    </row>
    <row r="619" spans="1:18" x14ac:dyDescent="0.25">
      <c r="B619" s="72"/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6"/>
      <c r="B621" s="5"/>
      <c r="C621"/>
      <c r="D621"/>
      <c r="E621"/>
      <c r="F621"/>
      <c r="Q621"/>
      <c r="R621"/>
    </row>
    <row r="622" spans="1:18" x14ac:dyDescent="0.25">
      <c r="B622" s="5"/>
      <c r="C622"/>
      <c r="D622"/>
      <c r="E622"/>
      <c r="F622"/>
      <c r="Q622"/>
      <c r="R622"/>
    </row>
    <row r="623" spans="1:18" x14ac:dyDescent="0.25">
      <c r="B623" s="5"/>
      <c r="C623"/>
      <c r="D623"/>
      <c r="E623"/>
      <c r="F623"/>
      <c r="Q623"/>
      <c r="R623"/>
    </row>
    <row r="624" spans="1:18" x14ac:dyDescent="0.25">
      <c r="B624" s="5"/>
      <c r="C624"/>
      <c r="D624"/>
      <c r="E624"/>
      <c r="F624"/>
      <c r="Q624"/>
      <c r="R624"/>
    </row>
    <row r="625" spans="1:18" x14ac:dyDescent="0.25">
      <c r="B625" s="5"/>
      <c r="C625"/>
      <c r="D625"/>
      <c r="E625"/>
      <c r="F625"/>
      <c r="Q625"/>
      <c r="R625"/>
    </row>
    <row r="626" spans="1:18" x14ac:dyDescent="0.25">
      <c r="B626" s="5"/>
      <c r="C626"/>
      <c r="D626"/>
      <c r="E626"/>
      <c r="F626"/>
      <c r="Q626"/>
      <c r="R626"/>
    </row>
    <row r="627" spans="1:18" x14ac:dyDescent="0.25">
      <c r="B627" s="5"/>
      <c r="C627"/>
      <c r="D627"/>
      <c r="E627"/>
      <c r="F627"/>
      <c r="Q627"/>
      <c r="R627"/>
    </row>
    <row r="628" spans="1:18" x14ac:dyDescent="0.25">
      <c r="B628" s="5"/>
      <c r="C628"/>
      <c r="D628"/>
      <c r="E628"/>
      <c r="F628"/>
      <c r="Q628"/>
      <c r="R628"/>
    </row>
    <row r="629" spans="1:18" x14ac:dyDescent="0.25">
      <c r="B629" s="5"/>
      <c r="C629"/>
      <c r="D629"/>
      <c r="E629"/>
      <c r="F629"/>
      <c r="Q629"/>
      <c r="R629"/>
    </row>
    <row r="631" spans="1:18" x14ac:dyDescent="0.25">
      <c r="A631" s="1"/>
      <c r="B631" s="2"/>
      <c r="C631" s="2"/>
    </row>
    <row ht="15.75" r="633" spans="1:18" thickBot="1" x14ac:dyDescent="0.3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25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25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25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25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25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25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25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25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25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25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25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25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25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25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25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25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25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25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25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25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25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25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25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25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25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25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25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25">
      <c r="B662" s="72"/>
    </row>
    <row r="663" spans="1:18" x14ac:dyDescent="0.25">
      <c r="B663" s="72"/>
    </row>
    <row r="664" spans="1:18" x14ac:dyDescent="0.25">
      <c r="B664" s="72"/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6"/>
      <c r="B666" s="5"/>
      <c r="C666"/>
      <c r="D666"/>
      <c r="E666"/>
      <c r="F666"/>
      <c r="Q666"/>
      <c r="R666"/>
    </row>
    <row r="667" spans="1:18" x14ac:dyDescent="0.25">
      <c r="B667" s="5"/>
      <c r="C667"/>
      <c r="D667"/>
      <c r="E667"/>
      <c r="F667"/>
      <c r="Q667"/>
      <c r="R667"/>
    </row>
    <row r="668" spans="1:18" x14ac:dyDescent="0.25">
      <c r="B668" s="5"/>
      <c r="C668"/>
      <c r="D668"/>
      <c r="E668"/>
      <c r="F668"/>
      <c r="Q668"/>
      <c r="R668"/>
    </row>
    <row r="669" spans="1:18" x14ac:dyDescent="0.25">
      <c r="B669" s="5"/>
      <c r="C669"/>
      <c r="D669"/>
      <c r="E669"/>
      <c r="F669"/>
      <c r="Q669"/>
      <c r="R669"/>
    </row>
    <row r="670" spans="1:18" x14ac:dyDescent="0.25">
      <c r="B670" s="5"/>
      <c r="C670"/>
      <c r="D670"/>
      <c r="E670"/>
      <c r="F670"/>
      <c r="Q670"/>
      <c r="R670"/>
    </row>
    <row r="671" spans="1:18" x14ac:dyDescent="0.25">
      <c r="B671" s="5"/>
      <c r="C671"/>
      <c r="D671"/>
      <c r="E671"/>
      <c r="F671"/>
      <c r="Q671"/>
      <c r="R671"/>
    </row>
    <row r="672" spans="1:18" x14ac:dyDescent="0.25">
      <c r="B672" s="5"/>
      <c r="C672"/>
      <c r="D672"/>
      <c r="E672"/>
      <c r="F672"/>
      <c r="Q672"/>
      <c r="R672"/>
    </row>
    <row r="673" spans="1:18" x14ac:dyDescent="0.25">
      <c r="B673" s="5"/>
      <c r="C673"/>
      <c r="D673"/>
      <c r="E673"/>
      <c r="F673"/>
      <c r="Q673"/>
      <c r="R673"/>
    </row>
    <row r="674" spans="1:18" x14ac:dyDescent="0.25">
      <c r="B674" s="5"/>
      <c r="C674"/>
      <c r="D674"/>
      <c r="E674"/>
      <c r="F674"/>
      <c r="Q674"/>
      <c r="R674"/>
    </row>
    <row r="676" spans="1:18" x14ac:dyDescent="0.25">
      <c r="A676" s="1"/>
      <c r="B676" s="2"/>
      <c r="C676" s="2"/>
    </row>
    <row ht="15.75" r="678" spans="1:18" thickBot="1" x14ac:dyDescent="0.3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25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25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25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25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25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25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25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25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25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25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25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25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25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25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25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25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25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25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25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25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25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25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25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25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25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25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25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25">
      <c r="B707" s="72"/>
    </row>
    <row r="708" spans="1:18" x14ac:dyDescent="0.25">
      <c r="B708" s="72"/>
    </row>
    <row r="709" spans="1:18" x14ac:dyDescent="0.25">
      <c r="B709" s="72"/>
    </row>
    <row r="710" spans="1:18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25">
      <c r="A721" s="1"/>
      <c r="B721" s="2"/>
      <c r="C721" s="2"/>
    </row>
    <row ht="15.75" r="723" spans="1:18" thickBot="1" x14ac:dyDescent="0.3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25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25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25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25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25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25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25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25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25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25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25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25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25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25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25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25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25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25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25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25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25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25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25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25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25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25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25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25">
      <c r="B752" s="72"/>
    </row>
    <row r="753" spans="1:18" x14ac:dyDescent="0.25">
      <c r="B753" s="72"/>
    </row>
    <row r="754" spans="1:18" x14ac:dyDescent="0.25">
      <c r="B754" s="72"/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6"/>
      <c r="B756" s="5"/>
      <c r="C756"/>
      <c r="D756"/>
      <c r="E756"/>
      <c r="F756"/>
      <c r="Q756"/>
      <c r="R756"/>
    </row>
    <row r="757" spans="1:18" x14ac:dyDescent="0.25">
      <c r="B757" s="5"/>
      <c r="C757"/>
      <c r="D757"/>
      <c r="E757"/>
      <c r="F757"/>
      <c r="Q757"/>
      <c r="R757"/>
    </row>
    <row r="758" spans="1:18" x14ac:dyDescent="0.25">
      <c r="B758" s="5"/>
      <c r="C758"/>
      <c r="D758"/>
      <c r="E758"/>
      <c r="F758"/>
      <c r="Q758"/>
      <c r="R758"/>
    </row>
    <row r="759" spans="1:18" x14ac:dyDescent="0.25">
      <c r="B759" s="5"/>
      <c r="C759"/>
      <c r="D759"/>
      <c r="E759"/>
      <c r="F759"/>
      <c r="Q759"/>
      <c r="R759"/>
    </row>
    <row r="760" spans="1:18" x14ac:dyDescent="0.25">
      <c r="B760" s="5"/>
      <c r="C760"/>
      <c r="D760"/>
      <c r="E760"/>
      <c r="F760"/>
      <c r="Q760"/>
      <c r="R760"/>
    </row>
    <row r="761" spans="1:18" x14ac:dyDescent="0.25">
      <c r="B761" s="5"/>
      <c r="C761"/>
      <c r="D761"/>
      <c r="E761"/>
      <c r="F761"/>
      <c r="Q761"/>
      <c r="R761"/>
    </row>
    <row r="762" spans="1:18" x14ac:dyDescent="0.25">
      <c r="B762" s="5"/>
      <c r="C762"/>
      <c r="D762"/>
      <c r="E762"/>
      <c r="F762"/>
      <c r="Q762"/>
      <c r="R762"/>
    </row>
    <row r="763" spans="1:18" x14ac:dyDescent="0.25">
      <c r="B763" s="5"/>
      <c r="C763"/>
      <c r="D763"/>
      <c r="E763"/>
      <c r="F763"/>
      <c r="Q763"/>
      <c r="R763"/>
    </row>
    <row r="764" spans="1:18" x14ac:dyDescent="0.25">
      <c r="B764" s="5"/>
      <c r="C764"/>
      <c r="D764"/>
      <c r="E764"/>
      <c r="F764"/>
      <c r="Q764"/>
      <c r="R764"/>
    </row>
  </sheetData>
  <mergeCells count="84">
    <mergeCell ref="B723:F723"/>
    <mergeCell ref="G723:H723"/>
    <mergeCell ref="I723:L723"/>
    <mergeCell ref="M723:P723"/>
    <mergeCell ref="Q723:R723"/>
    <mergeCell ref="B633:F633"/>
    <mergeCell ref="G633:H633"/>
    <mergeCell ref="I633:L633"/>
    <mergeCell ref="M633:P633"/>
    <mergeCell ref="Q633:R633"/>
    <mergeCell ref="B678:F678"/>
    <mergeCell ref="G678:H678"/>
    <mergeCell ref="I678:L678"/>
    <mergeCell ref="M678:P678"/>
    <mergeCell ref="Q678:R678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2017-07-19T17:37:10Z</dcterms:created>
  <dc:creator>Klodzinski, Jack</dc:creator>
  <cp:lastModifiedBy>Sarvepalli, Venkat</cp:lastModifiedBy>
  <dcterms:modified xsi:type="dcterms:W3CDTF">2017-08-10T15:46:35Z</dcterms:modified>
</cp:coreProperties>
</file>