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Northern Coin ELToDv2.3 2017-0628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120" i="1" l="1"/>
  <c r="E120" i="1"/>
  <c r="D120" i="1"/>
  <c r="B123" i="1" s="1"/>
  <c r="C120" i="1"/>
  <c r="B120" i="1"/>
  <c r="B122" i="1" s="1"/>
  <c r="B124" i="1" s="1"/>
  <c r="H120" i="1" l="1"/>
  <c r="G120" i="1"/>
  <c r="F75" i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<sst xmlns="http://schemas.openxmlformats.org/spreadsheetml/2006/main" count="275" uniqueCount="56">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</sst>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76" zoomScale="85" zoomScaleNormal="85" workbookViewId="0">
      <selection activeCell="B96" sqref="B9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267</v>
      </c>
      <c r="C6" s="31">
        <v>406</v>
      </c>
      <c r="D6" s="32">
        <v>7</v>
      </c>
      <c r="E6" s="32">
        <v>11</v>
      </c>
      <c r="F6" s="33">
        <v>691</v>
      </c>
      <c r="G6" s="84">
        <v>2.5547445255474453E-2</v>
      </c>
      <c r="H6" s="85">
        <v>2.6378896882494004E-2</v>
      </c>
      <c r="I6" s="90">
        <v>7.0000000000000007E-2</v>
      </c>
      <c r="J6" s="91">
        <v>0.11</v>
      </c>
      <c r="K6" s="92">
        <v>0</v>
      </c>
      <c r="L6" s="93">
        <v>0</v>
      </c>
      <c r="M6" s="94">
        <v>64.989999999999995</v>
      </c>
      <c r="N6" s="95">
        <v>64.989999999999995</v>
      </c>
      <c r="O6" s="78">
        <v>69.989999999999995</v>
      </c>
      <c r="P6" s="79">
        <v>69.989999999999995</v>
      </c>
      <c r="Q6" s="42">
        <v>0.23</v>
      </c>
      <c r="R6" s="43">
        <v>0.23</v>
      </c>
    </row>
    <row r="7" spans="1:18" x14ac:dyDescent="0.25">
      <c r="A7" s="29" t="s">
        <v>16</v>
      </c>
      <c r="B7" s="30">
        <v>172</v>
      </c>
      <c r="C7" s="31">
        <v>248</v>
      </c>
      <c r="D7" s="32">
        <v>5</v>
      </c>
      <c r="E7" s="32">
        <v>7</v>
      </c>
      <c r="F7" s="33">
        <v>432</v>
      </c>
      <c r="G7" s="84">
        <v>2.8248587570621469E-2</v>
      </c>
      <c r="H7" s="85">
        <v>2.7450980392156862E-2</v>
      </c>
      <c r="I7" s="94">
        <v>0.05</v>
      </c>
      <c r="J7" s="95">
        <v>7.0000000000000007E-2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0.23</v>
      </c>
      <c r="R7" s="43">
        <v>0.23</v>
      </c>
    </row>
    <row r="8" spans="1:18" x14ac:dyDescent="0.25">
      <c r="A8" s="29" t="s">
        <v>17</v>
      </c>
      <c r="B8" s="30">
        <v>159</v>
      </c>
      <c r="C8" s="31">
        <v>223</v>
      </c>
      <c r="D8" s="32">
        <v>4</v>
      </c>
      <c r="E8" s="32">
        <v>6</v>
      </c>
      <c r="F8" s="33">
        <v>392</v>
      </c>
      <c r="G8" s="84">
        <v>2.4539877300613498E-2</v>
      </c>
      <c r="H8" s="85">
        <v>2.6200873362445413E-2</v>
      </c>
      <c r="I8" s="94">
        <v>0.04</v>
      </c>
      <c r="J8" s="95">
        <v>0.06</v>
      </c>
      <c r="K8" s="78">
        <v>0</v>
      </c>
      <c r="L8" s="79">
        <v>0</v>
      </c>
      <c r="M8" s="94">
        <v>64.989999999999995</v>
      </c>
      <c r="N8" s="95">
        <v>64.989999999999995</v>
      </c>
      <c r="O8" s="78">
        <v>69.989999999999995</v>
      </c>
      <c r="P8" s="79">
        <v>69.989999999999995</v>
      </c>
      <c r="Q8" s="42">
        <v>0.23</v>
      </c>
      <c r="R8" s="43">
        <v>0.23</v>
      </c>
    </row>
    <row r="9" spans="1:18" x14ac:dyDescent="0.25">
      <c r="A9" s="29" t="s">
        <v>18</v>
      </c>
      <c r="B9" s="30">
        <v>165</v>
      </c>
      <c r="C9" s="31">
        <v>208</v>
      </c>
      <c r="D9" s="32">
        <v>5</v>
      </c>
      <c r="E9" s="32">
        <v>6</v>
      </c>
      <c r="F9" s="33">
        <v>384</v>
      </c>
      <c r="G9" s="84">
        <v>2.9411764705882353E-2</v>
      </c>
      <c r="H9" s="85">
        <v>2.8037383177570093E-2</v>
      </c>
      <c r="I9" s="94">
        <v>0.04</v>
      </c>
      <c r="J9" s="95">
        <v>0.05</v>
      </c>
      <c r="K9" s="78">
        <v>0</v>
      </c>
      <c r="L9" s="79">
        <v>0</v>
      </c>
      <c r="M9" s="94">
        <v>64.989999999999995</v>
      </c>
      <c r="N9" s="95">
        <v>64.989999999999995</v>
      </c>
      <c r="O9" s="78">
        <v>69.989999999999995</v>
      </c>
      <c r="P9" s="79">
        <v>69.989999999999995</v>
      </c>
      <c r="Q9" s="42">
        <v>0.23</v>
      </c>
      <c r="R9" s="43">
        <v>0.23</v>
      </c>
    </row>
    <row r="10" spans="1:18" x14ac:dyDescent="0.25">
      <c r="A10" s="29" t="s">
        <v>19</v>
      </c>
      <c r="B10" s="30">
        <v>340</v>
      </c>
      <c r="C10" s="31">
        <v>252</v>
      </c>
      <c r="D10" s="32">
        <v>9</v>
      </c>
      <c r="E10" s="32">
        <v>7</v>
      </c>
      <c r="F10" s="33">
        <v>608</v>
      </c>
      <c r="G10" s="84">
        <v>2.5787965616045846E-2</v>
      </c>
      <c r="H10" s="85">
        <v>2.7027027027027029E-2</v>
      </c>
      <c r="I10" s="94">
        <v>0.09</v>
      </c>
      <c r="J10" s="95">
        <v>7.0000000000000007E-2</v>
      </c>
      <c r="K10" s="78">
        <v>0</v>
      </c>
      <c r="L10" s="79">
        <v>0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0.23</v>
      </c>
      <c r="R10" s="43">
        <v>0.23</v>
      </c>
    </row>
    <row r="11" spans="1:18" x14ac:dyDescent="0.25">
      <c r="A11" s="29" t="s">
        <v>20</v>
      </c>
      <c r="B11" s="30">
        <v>991</v>
      </c>
      <c r="C11" s="31">
        <v>408</v>
      </c>
      <c r="D11" s="32">
        <v>52</v>
      </c>
      <c r="E11" s="32">
        <v>22</v>
      </c>
      <c r="F11" s="33">
        <v>1473</v>
      </c>
      <c r="G11" s="84">
        <v>4.9856184084372007E-2</v>
      </c>
      <c r="H11" s="85">
        <v>5.1162790697674418E-2</v>
      </c>
      <c r="I11" s="94">
        <v>0.26</v>
      </c>
      <c r="J11" s="95">
        <v>0.11</v>
      </c>
      <c r="K11" s="78">
        <v>0.01</v>
      </c>
      <c r="L11" s="79">
        <v>0.01</v>
      </c>
      <c r="M11" s="94">
        <v>64.97</v>
      </c>
      <c r="N11" s="95">
        <v>64.989999999999995</v>
      </c>
      <c r="O11" s="78">
        <v>69.989999999999995</v>
      </c>
      <c r="P11" s="79">
        <v>69.989999999999995</v>
      </c>
      <c r="Q11" s="42">
        <v>0.23</v>
      </c>
      <c r="R11" s="43">
        <v>0.23</v>
      </c>
    </row>
    <row r="12" spans="1:18" x14ac:dyDescent="0.25">
      <c r="A12" s="29" t="s">
        <v>21</v>
      </c>
      <c r="B12" s="30">
        <v>2517</v>
      </c>
      <c r="C12" s="31">
        <v>726</v>
      </c>
      <c r="D12" s="32">
        <v>327</v>
      </c>
      <c r="E12" s="32">
        <v>86</v>
      </c>
      <c r="F12" s="33">
        <v>3656</v>
      </c>
      <c r="G12" s="84">
        <v>0.1149789029535865</v>
      </c>
      <c r="H12" s="85">
        <v>0.10591133004926108</v>
      </c>
      <c r="I12" s="94">
        <v>0.67</v>
      </c>
      <c r="J12" s="95">
        <v>0.19</v>
      </c>
      <c r="K12" s="78">
        <v>0.08</v>
      </c>
      <c r="L12" s="79">
        <v>0.02</v>
      </c>
      <c r="M12" s="94">
        <v>64.849999999999994</v>
      </c>
      <c r="N12" s="95">
        <v>64.98</v>
      </c>
      <c r="O12" s="78">
        <v>69.989999999999995</v>
      </c>
      <c r="P12" s="79">
        <v>69.989999999999995</v>
      </c>
      <c r="Q12" s="42">
        <v>0.23</v>
      </c>
      <c r="R12" s="43">
        <v>0.23</v>
      </c>
    </row>
    <row r="13" spans="1:18" x14ac:dyDescent="0.25">
      <c r="A13" s="44" t="s">
        <v>22</v>
      </c>
      <c r="B13" s="45">
        <v>3150</v>
      </c>
      <c r="C13" s="46">
        <v>1154</v>
      </c>
      <c r="D13" s="47">
        <v>544</v>
      </c>
      <c r="E13" s="47">
        <v>136</v>
      </c>
      <c r="F13" s="48">
        <v>4984</v>
      </c>
      <c r="G13" s="86">
        <v>0.14726583649160802</v>
      </c>
      <c r="H13" s="87">
        <v>0.10542635658914729</v>
      </c>
      <c r="I13" s="96">
        <v>0.83</v>
      </c>
      <c r="J13" s="97">
        <v>0.31</v>
      </c>
      <c r="K13" s="80">
        <v>0.13</v>
      </c>
      <c r="L13" s="81">
        <v>0.03</v>
      </c>
      <c r="M13" s="96">
        <v>64.39</v>
      </c>
      <c r="N13" s="97">
        <v>64.97</v>
      </c>
      <c r="O13" s="80">
        <v>69.989999999999995</v>
      </c>
      <c r="P13" s="81">
        <v>69.989999999999995</v>
      </c>
      <c r="Q13" s="53">
        <v>0.23</v>
      </c>
      <c r="R13" s="54">
        <v>0.23</v>
      </c>
    </row>
    <row r="14" spans="1:18" x14ac:dyDescent="0.25">
      <c r="A14" s="44" t="s">
        <v>23</v>
      </c>
      <c r="B14" s="45">
        <v>2586</v>
      </c>
      <c r="C14" s="46">
        <v>1263</v>
      </c>
      <c r="D14" s="47">
        <v>341</v>
      </c>
      <c r="E14" s="47">
        <v>150</v>
      </c>
      <c r="F14" s="48">
        <v>4340</v>
      </c>
      <c r="G14" s="86">
        <v>0.11650153741031773</v>
      </c>
      <c r="H14" s="87">
        <v>0.10615711252653928</v>
      </c>
      <c r="I14" s="96">
        <v>0.68</v>
      </c>
      <c r="J14" s="97">
        <v>0.33</v>
      </c>
      <c r="K14" s="80">
        <v>0.08</v>
      </c>
      <c r="L14" s="81">
        <v>0.04</v>
      </c>
      <c r="M14" s="96">
        <v>64.84</v>
      </c>
      <c r="N14" s="97">
        <v>64.97</v>
      </c>
      <c r="O14" s="80">
        <v>69.989999999999995</v>
      </c>
      <c r="P14" s="81">
        <v>69.989999999999995</v>
      </c>
      <c r="Q14" s="53">
        <v>0.23</v>
      </c>
      <c r="R14" s="54">
        <v>0.23</v>
      </c>
    </row>
    <row r="15" spans="1:18" x14ac:dyDescent="0.25">
      <c r="A15" s="44" t="s">
        <v>24</v>
      </c>
      <c r="B15" s="45">
        <v>1740</v>
      </c>
      <c r="C15" s="46">
        <v>1232</v>
      </c>
      <c r="D15" s="47">
        <v>205</v>
      </c>
      <c r="E15" s="47">
        <v>146</v>
      </c>
      <c r="F15" s="48">
        <v>3323</v>
      </c>
      <c r="G15" s="86">
        <v>0.10539845758354756</v>
      </c>
      <c r="H15" s="87">
        <v>0.10595065312046444</v>
      </c>
      <c r="I15" s="96">
        <v>0.46</v>
      </c>
      <c r="J15" s="97">
        <v>0.33</v>
      </c>
      <c r="K15" s="80">
        <v>0.05</v>
      </c>
      <c r="L15" s="81">
        <v>0.04</v>
      </c>
      <c r="M15" s="96">
        <v>64.94</v>
      </c>
      <c r="N15" s="97">
        <v>64.97</v>
      </c>
      <c r="O15" s="80">
        <v>69.989999999999995</v>
      </c>
      <c r="P15" s="81">
        <v>69.989999999999995</v>
      </c>
      <c r="Q15" s="53">
        <v>0.23</v>
      </c>
      <c r="R15" s="54">
        <v>0.23</v>
      </c>
    </row>
    <row r="16" spans="1:18" x14ac:dyDescent="0.25">
      <c r="A16" s="29" t="s">
        <v>25</v>
      </c>
      <c r="B16" s="30">
        <v>1591</v>
      </c>
      <c r="C16" s="31">
        <v>1293</v>
      </c>
      <c r="D16" s="32">
        <v>122</v>
      </c>
      <c r="E16" s="32">
        <v>100</v>
      </c>
      <c r="F16" s="33">
        <v>3106</v>
      </c>
      <c r="G16" s="84">
        <v>7.1220081727962639E-2</v>
      </c>
      <c r="H16" s="85">
        <v>7.1787508973438621E-2</v>
      </c>
      <c r="I16" s="94">
        <v>0.42</v>
      </c>
      <c r="J16" s="95">
        <v>0.34</v>
      </c>
      <c r="K16" s="78">
        <v>0.03</v>
      </c>
      <c r="L16" s="79">
        <v>0.02</v>
      </c>
      <c r="M16" s="94">
        <v>64.95</v>
      </c>
      <c r="N16" s="95">
        <v>64.959999999999994</v>
      </c>
      <c r="O16" s="78">
        <v>69.989999999999995</v>
      </c>
      <c r="P16" s="79">
        <v>69.989999999999995</v>
      </c>
      <c r="Q16" s="42">
        <v>0.23</v>
      </c>
      <c r="R16" s="43">
        <v>0.23</v>
      </c>
    </row>
    <row r="17" spans="1:18" x14ac:dyDescent="0.25">
      <c r="A17" s="29" t="s">
        <v>26</v>
      </c>
      <c r="B17" s="30">
        <v>1628</v>
      </c>
      <c r="C17" s="31">
        <v>1458</v>
      </c>
      <c r="D17" s="32">
        <v>125</v>
      </c>
      <c r="E17" s="32">
        <v>113</v>
      </c>
      <c r="F17" s="33">
        <v>3324</v>
      </c>
      <c r="G17" s="84">
        <v>7.13063320022818E-2</v>
      </c>
      <c r="H17" s="85">
        <v>7.1928707829408023E-2</v>
      </c>
      <c r="I17" s="94">
        <v>0.43</v>
      </c>
      <c r="J17" s="95">
        <v>0.39</v>
      </c>
      <c r="K17" s="78">
        <v>0.03</v>
      </c>
      <c r="L17" s="79">
        <v>0.03</v>
      </c>
      <c r="M17" s="94">
        <v>64.95</v>
      </c>
      <c r="N17" s="95">
        <v>64.959999999999994</v>
      </c>
      <c r="O17" s="78">
        <v>69.989999999999995</v>
      </c>
      <c r="P17" s="79">
        <v>69.989999999999995</v>
      </c>
      <c r="Q17" s="42">
        <v>0.23</v>
      </c>
      <c r="R17" s="43">
        <v>0.23</v>
      </c>
    </row>
    <row r="18" spans="1:18" x14ac:dyDescent="0.25">
      <c r="A18" s="29" t="s">
        <v>27</v>
      </c>
      <c r="B18" s="30">
        <v>1603</v>
      </c>
      <c r="C18" s="31">
        <v>1545</v>
      </c>
      <c r="D18" s="32">
        <v>123</v>
      </c>
      <c r="E18" s="32">
        <v>120</v>
      </c>
      <c r="F18" s="33">
        <v>3391</v>
      </c>
      <c r="G18" s="84">
        <v>7.1263035921205101E-2</v>
      </c>
      <c r="H18" s="85">
        <v>7.2072072072072071E-2</v>
      </c>
      <c r="I18" s="94">
        <v>0.42</v>
      </c>
      <c r="J18" s="95">
        <v>0.41</v>
      </c>
      <c r="K18" s="78">
        <v>0.03</v>
      </c>
      <c r="L18" s="79">
        <v>0.03</v>
      </c>
      <c r="M18" s="94">
        <v>64.95</v>
      </c>
      <c r="N18" s="95">
        <v>64.95</v>
      </c>
      <c r="O18" s="78">
        <v>69.989999999999995</v>
      </c>
      <c r="P18" s="79">
        <v>69.989999999999995</v>
      </c>
      <c r="Q18" s="42">
        <v>0.23</v>
      </c>
      <c r="R18" s="43">
        <v>0.23</v>
      </c>
    </row>
    <row r="19" spans="1:18" x14ac:dyDescent="0.25">
      <c r="A19" s="29" t="s">
        <v>28</v>
      </c>
      <c r="B19" s="30">
        <v>1667</v>
      </c>
      <c r="C19" s="31">
        <v>1533</v>
      </c>
      <c r="D19" s="32">
        <v>128</v>
      </c>
      <c r="E19" s="32">
        <v>119</v>
      </c>
      <c r="F19" s="33">
        <v>3447</v>
      </c>
      <c r="G19" s="84">
        <v>7.1309192200557106E-2</v>
      </c>
      <c r="H19" s="85">
        <v>7.2033898305084748E-2</v>
      </c>
      <c r="I19" s="94">
        <v>0.44</v>
      </c>
      <c r="J19" s="95">
        <v>0.41</v>
      </c>
      <c r="K19" s="78">
        <v>0.03</v>
      </c>
      <c r="L19" s="79">
        <v>0.03</v>
      </c>
      <c r="M19" s="94">
        <v>64.95</v>
      </c>
      <c r="N19" s="95">
        <v>64.95</v>
      </c>
      <c r="O19" s="78">
        <v>69.989999999999995</v>
      </c>
      <c r="P19" s="79">
        <v>69.989999999999995</v>
      </c>
      <c r="Q19" s="42">
        <v>0.23</v>
      </c>
      <c r="R19" s="43">
        <v>0.23</v>
      </c>
    </row>
    <row r="20" spans="1:18" x14ac:dyDescent="0.25">
      <c r="A20" s="29" t="s">
        <v>29</v>
      </c>
      <c r="B20" s="30">
        <v>1694</v>
      </c>
      <c r="C20" s="31">
        <v>1700</v>
      </c>
      <c r="D20" s="32">
        <v>130</v>
      </c>
      <c r="E20" s="32">
        <v>133</v>
      </c>
      <c r="F20" s="33">
        <v>3657</v>
      </c>
      <c r="G20" s="84">
        <v>7.1271929824561403E-2</v>
      </c>
      <c r="H20" s="85">
        <v>7.2558647026732134E-2</v>
      </c>
      <c r="I20" s="94">
        <v>0.45</v>
      </c>
      <c r="J20" s="95">
        <v>0.45</v>
      </c>
      <c r="K20" s="78">
        <v>0.03</v>
      </c>
      <c r="L20" s="79">
        <v>0.03</v>
      </c>
      <c r="M20" s="94">
        <v>64.95</v>
      </c>
      <c r="N20" s="95">
        <v>64.95</v>
      </c>
      <c r="O20" s="78">
        <v>69.989999999999995</v>
      </c>
      <c r="P20" s="79">
        <v>69.989999999999995</v>
      </c>
      <c r="Q20" s="42">
        <v>0.23</v>
      </c>
      <c r="R20" s="43">
        <v>0.23</v>
      </c>
    </row>
    <row r="21" spans="1:18" x14ac:dyDescent="0.25">
      <c r="A21" s="29" t="s">
        <v>30</v>
      </c>
      <c r="B21" s="30">
        <v>1647</v>
      </c>
      <c r="C21" s="31">
        <v>1950</v>
      </c>
      <c r="D21" s="32">
        <v>193</v>
      </c>
      <c r="E21" s="32">
        <v>236</v>
      </c>
      <c r="F21" s="33">
        <v>4026</v>
      </c>
      <c r="G21" s="84">
        <v>0.10489130434782609</v>
      </c>
      <c r="H21" s="85">
        <v>0.10795974382433669</v>
      </c>
      <c r="I21" s="94">
        <v>0.44</v>
      </c>
      <c r="J21" s="95">
        <v>0.52</v>
      </c>
      <c r="K21" s="78">
        <v>0.05</v>
      </c>
      <c r="L21" s="79">
        <v>0.06</v>
      </c>
      <c r="M21" s="94">
        <v>64.95</v>
      </c>
      <c r="N21" s="95">
        <v>64.930000000000007</v>
      </c>
      <c r="O21" s="78">
        <v>69.989999999999995</v>
      </c>
      <c r="P21" s="79">
        <v>69.989999999999995</v>
      </c>
      <c r="Q21" s="42">
        <v>0.23</v>
      </c>
      <c r="R21" s="43">
        <v>0.23</v>
      </c>
    </row>
    <row r="22" spans="1:18" x14ac:dyDescent="0.25">
      <c r="A22" s="44" t="s">
        <v>31</v>
      </c>
      <c r="B22" s="45">
        <v>1659</v>
      </c>
      <c r="C22" s="46">
        <v>2778</v>
      </c>
      <c r="D22" s="47">
        <v>195</v>
      </c>
      <c r="E22" s="47">
        <v>381</v>
      </c>
      <c r="F22" s="48">
        <v>5013</v>
      </c>
      <c r="G22" s="86">
        <v>0.10517799352750809</v>
      </c>
      <c r="H22" s="87">
        <v>0.12060778727445394</v>
      </c>
      <c r="I22" s="96">
        <v>0.44</v>
      </c>
      <c r="J22" s="97">
        <v>0.73</v>
      </c>
      <c r="K22" s="80">
        <v>0.05</v>
      </c>
      <c r="L22" s="81">
        <v>0.09</v>
      </c>
      <c r="M22" s="96">
        <v>64.95</v>
      </c>
      <c r="N22" s="97">
        <v>64.78</v>
      </c>
      <c r="O22" s="80">
        <v>69.989999999999995</v>
      </c>
      <c r="P22" s="81">
        <v>69.989999999999995</v>
      </c>
      <c r="Q22" s="53">
        <v>0.23</v>
      </c>
      <c r="R22" s="54">
        <v>0.23</v>
      </c>
    </row>
    <row r="23" spans="1:18" x14ac:dyDescent="0.25">
      <c r="A23" s="44" t="s">
        <v>32</v>
      </c>
      <c r="B23" s="45">
        <v>1685</v>
      </c>
      <c r="C23" s="46">
        <v>3205</v>
      </c>
      <c r="D23" s="47">
        <v>198</v>
      </c>
      <c r="E23" s="47">
        <v>592</v>
      </c>
      <c r="F23" s="48">
        <v>5680</v>
      </c>
      <c r="G23" s="86">
        <v>0.1051513542219862</v>
      </c>
      <c r="H23" s="87">
        <v>0.1559125625493811</v>
      </c>
      <c r="I23" s="96">
        <v>0.45</v>
      </c>
      <c r="J23" s="97">
        <v>0.85</v>
      </c>
      <c r="K23" s="80">
        <v>0.05</v>
      </c>
      <c r="L23" s="81">
        <v>0.14000000000000001</v>
      </c>
      <c r="M23" s="96">
        <v>64.95</v>
      </c>
      <c r="N23" s="97">
        <v>64.209999999999994</v>
      </c>
      <c r="O23" s="80">
        <v>69.989999999999995</v>
      </c>
      <c r="P23" s="81">
        <v>69.98</v>
      </c>
      <c r="Q23" s="53">
        <v>0.23</v>
      </c>
      <c r="R23" s="54">
        <v>0.23</v>
      </c>
    </row>
    <row r="24" spans="1:18" x14ac:dyDescent="0.25">
      <c r="A24" s="44" t="s">
        <v>33</v>
      </c>
      <c r="B24" s="45">
        <v>1233</v>
      </c>
      <c r="C24" s="46">
        <v>2802</v>
      </c>
      <c r="D24" s="47">
        <v>144</v>
      </c>
      <c r="E24" s="47">
        <v>386</v>
      </c>
      <c r="F24" s="48">
        <v>4565</v>
      </c>
      <c r="G24" s="86">
        <v>0.10457516339869281</v>
      </c>
      <c r="H24" s="87">
        <v>0.12107904642409034</v>
      </c>
      <c r="I24" s="96">
        <v>0.33</v>
      </c>
      <c r="J24" s="97">
        <v>0.74</v>
      </c>
      <c r="K24" s="80">
        <v>0.04</v>
      </c>
      <c r="L24" s="81">
        <v>0.09</v>
      </c>
      <c r="M24" s="96">
        <v>64.97</v>
      </c>
      <c r="N24" s="97">
        <v>64.760000000000005</v>
      </c>
      <c r="O24" s="80">
        <v>69.989999999999995</v>
      </c>
      <c r="P24" s="81">
        <v>69.989999999999995</v>
      </c>
      <c r="Q24" s="53">
        <v>0.23</v>
      </c>
      <c r="R24" s="54">
        <v>0.23</v>
      </c>
    </row>
    <row r="25" spans="1:18" x14ac:dyDescent="0.25">
      <c r="A25" s="29" t="s">
        <v>34</v>
      </c>
      <c r="B25" s="30">
        <v>963</v>
      </c>
      <c r="C25" s="31">
        <v>1596</v>
      </c>
      <c r="D25" s="32">
        <v>50</v>
      </c>
      <c r="E25" s="32">
        <v>85</v>
      </c>
      <c r="F25" s="33">
        <v>2694</v>
      </c>
      <c r="G25" s="84">
        <v>4.9358341559723594E-2</v>
      </c>
      <c r="H25" s="85">
        <v>5.0565139797739439E-2</v>
      </c>
      <c r="I25" s="94">
        <v>0.25</v>
      </c>
      <c r="J25" s="95">
        <v>0.42</v>
      </c>
      <c r="K25" s="78">
        <v>0.01</v>
      </c>
      <c r="L25" s="79">
        <v>0.02</v>
      </c>
      <c r="M25" s="94">
        <v>64.98</v>
      </c>
      <c r="N25" s="95">
        <v>64.95</v>
      </c>
      <c r="O25" s="78">
        <v>69.989999999999995</v>
      </c>
      <c r="P25" s="79">
        <v>69.989999999999995</v>
      </c>
      <c r="Q25" s="42">
        <v>0.23</v>
      </c>
      <c r="R25" s="43">
        <v>0.23</v>
      </c>
    </row>
    <row r="26" spans="1:18" x14ac:dyDescent="0.25">
      <c r="A26" s="29" t="s">
        <v>35</v>
      </c>
      <c r="B26" s="30">
        <v>878</v>
      </c>
      <c r="C26" s="31">
        <v>1255</v>
      </c>
      <c r="D26" s="32">
        <v>24</v>
      </c>
      <c r="E26" s="32">
        <v>35</v>
      </c>
      <c r="F26" s="33">
        <v>2192</v>
      </c>
      <c r="G26" s="84">
        <v>2.6607538802660754E-2</v>
      </c>
      <c r="H26" s="85">
        <v>2.7131782945736434E-2</v>
      </c>
      <c r="I26" s="94">
        <v>0.23</v>
      </c>
      <c r="J26" s="95">
        <v>0.33</v>
      </c>
      <c r="K26" s="78">
        <v>0.01</v>
      </c>
      <c r="L26" s="79">
        <v>0.01</v>
      </c>
      <c r="M26" s="94">
        <v>64.98</v>
      </c>
      <c r="N26" s="95">
        <v>64.97</v>
      </c>
      <c r="O26" s="78">
        <v>69.989999999999995</v>
      </c>
      <c r="P26" s="79">
        <v>69.989999999999995</v>
      </c>
      <c r="Q26" s="42">
        <v>0.23</v>
      </c>
      <c r="R26" s="43">
        <v>0.23</v>
      </c>
    </row>
    <row r="27" spans="1:18" x14ac:dyDescent="0.25">
      <c r="A27" s="29" t="s">
        <v>36</v>
      </c>
      <c r="B27" s="30">
        <v>764</v>
      </c>
      <c r="C27" s="31">
        <v>1063</v>
      </c>
      <c r="D27" s="32">
        <v>21</v>
      </c>
      <c r="E27" s="32">
        <v>30</v>
      </c>
      <c r="F27" s="33">
        <v>1878</v>
      </c>
      <c r="G27" s="84">
        <v>2.6751592356687899E-2</v>
      </c>
      <c r="H27" s="85">
        <v>2.7447392497712716E-2</v>
      </c>
      <c r="I27" s="94">
        <v>0.2</v>
      </c>
      <c r="J27" s="95">
        <v>0.28000000000000003</v>
      </c>
      <c r="K27" s="78">
        <v>0.01</v>
      </c>
      <c r="L27" s="79">
        <v>0.01</v>
      </c>
      <c r="M27" s="94">
        <v>64.98</v>
      </c>
      <c r="N27" s="95">
        <v>64.97</v>
      </c>
      <c r="O27" s="78">
        <v>69.989999999999995</v>
      </c>
      <c r="P27" s="79">
        <v>69.989999999999995</v>
      </c>
      <c r="Q27" s="42">
        <v>0.23</v>
      </c>
      <c r="R27" s="43">
        <v>0.23</v>
      </c>
    </row>
    <row r="28" spans="1:18" x14ac:dyDescent="0.25">
      <c r="A28" s="29" t="s">
        <v>37</v>
      </c>
      <c r="B28" s="30">
        <v>573</v>
      </c>
      <c r="C28" s="31">
        <v>815</v>
      </c>
      <c r="D28" s="32">
        <v>16</v>
      </c>
      <c r="E28" s="32">
        <v>23</v>
      </c>
      <c r="F28" s="33">
        <v>1427</v>
      </c>
      <c r="G28" s="84">
        <v>2.7164685908319185E-2</v>
      </c>
      <c r="H28" s="85">
        <v>2.7446300715990454E-2</v>
      </c>
      <c r="I28" s="94">
        <v>0.15</v>
      </c>
      <c r="J28" s="95">
        <v>0.22</v>
      </c>
      <c r="K28" s="78">
        <v>0</v>
      </c>
      <c r="L28" s="79">
        <v>0.01</v>
      </c>
      <c r="M28" s="94">
        <v>64.98</v>
      </c>
      <c r="N28" s="95">
        <v>64.98</v>
      </c>
      <c r="O28" s="78">
        <v>69.989999999999995</v>
      </c>
      <c r="P28" s="79">
        <v>69.989999999999995</v>
      </c>
      <c r="Q28" s="42">
        <v>0.23</v>
      </c>
      <c r="R28" s="43">
        <v>0.23</v>
      </c>
    </row>
    <row r="29" spans="1:18" x14ac:dyDescent="0.25">
      <c r="A29" s="29" t="s">
        <v>38</v>
      </c>
      <c r="B29" s="55">
        <v>372</v>
      </c>
      <c r="C29" s="56">
        <v>598</v>
      </c>
      <c r="D29" s="57">
        <v>10</v>
      </c>
      <c r="E29" s="57">
        <v>17</v>
      </c>
      <c r="F29" s="58">
        <v>997</v>
      </c>
      <c r="G29" s="88">
        <v>2.6178010471204188E-2</v>
      </c>
      <c r="H29" s="89">
        <v>2.7642276422764227E-2</v>
      </c>
      <c r="I29" s="98">
        <v>0.1</v>
      </c>
      <c r="J29" s="99">
        <v>0.16</v>
      </c>
      <c r="K29" s="82">
        <v>0</v>
      </c>
      <c r="L29" s="83">
        <v>0</v>
      </c>
      <c r="M29" s="98">
        <v>64.989999999999995</v>
      </c>
      <c r="N29" s="99">
        <v>64.98</v>
      </c>
      <c r="O29" s="82">
        <v>69.989999999999995</v>
      </c>
      <c r="P29" s="83">
        <v>69.989999999999995</v>
      </c>
      <c r="Q29" s="63">
        <v>0.23</v>
      </c>
      <c r="R29" s="64">
        <v>0.23</v>
      </c>
    </row>
    <row r="30" spans="1:18" x14ac:dyDescent="0.25">
      <c r="A30" s="29" t="s">
        <v>39</v>
      </c>
      <c r="B30" s="65">
        <f>SUM(B6:B29)</f>
        <v>30044</v>
      </c>
      <c r="C30" s="66">
        <f t="shared" ref="C30:F30" si="0">SUM(C6:C29)</f>
        <v>29711</v>
      </c>
      <c r="D30" s="67">
        <f t="shared" si="0"/>
        <v>2978</v>
      </c>
      <c r="E30" s="67">
        <f t="shared" si="0"/>
        <v>2947</v>
      </c>
      <c r="F30" s="68">
        <f t="shared" si="0"/>
        <v>65680</v>
      </c>
      <c r="G30" s="100">
        <f>D30/B30</f>
        <v>9.9121288776461189E-2</v>
      </c>
      <c r="H30" s="101">
        <f>E30/C30</f>
        <v>9.9188852613510153E-2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59755</v>
      </c>
    </row>
    <row r="33" spans="1:18" x14ac:dyDescent="0.25">
      <c r="A33" s="5" t="s">
        <v>41</v>
      </c>
      <c r="B33" s="72">
        <f>D30+E30</f>
        <v>5925</v>
      </c>
    </row>
    <row r="34" spans="1:18" x14ac:dyDescent="0.25">
      <c r="A34" s="5" t="s">
        <v>42</v>
      </c>
      <c r="B34" s="72">
        <f>B32+B33</f>
        <v>65680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309</v>
      </c>
      <c r="C51" s="31">
        <v>478</v>
      </c>
      <c r="D51" s="32">
        <v>12</v>
      </c>
      <c r="E51" s="32">
        <v>20</v>
      </c>
      <c r="F51" s="33">
        <v>819</v>
      </c>
      <c r="G51" s="84">
        <v>3.7383177570093455E-2</v>
      </c>
      <c r="H51" s="85">
        <v>4.0160642570281124E-2</v>
      </c>
      <c r="I51" s="90">
        <v>0.08</v>
      </c>
      <c r="J51" s="91">
        <v>0.13</v>
      </c>
      <c r="K51" s="92">
        <v>0</v>
      </c>
      <c r="L51" s="93">
        <v>0</v>
      </c>
      <c r="M51" s="94">
        <v>64.989999999999995</v>
      </c>
      <c r="N51" s="95">
        <v>64.989999999999995</v>
      </c>
      <c r="O51" s="78">
        <v>69.989999999999995</v>
      </c>
      <c r="P51" s="79">
        <v>69.989999999999995</v>
      </c>
      <c r="Q51" s="42">
        <v>0.23</v>
      </c>
      <c r="R51" s="43">
        <v>0.23</v>
      </c>
    </row>
    <row r="52" spans="1:18" x14ac:dyDescent="0.25">
      <c r="A52" s="29" t="s">
        <v>16</v>
      </c>
      <c r="B52" s="30">
        <v>199</v>
      </c>
      <c r="C52" s="31">
        <v>293</v>
      </c>
      <c r="D52" s="32">
        <v>8</v>
      </c>
      <c r="E52" s="32">
        <v>12</v>
      </c>
      <c r="F52" s="33">
        <v>512</v>
      </c>
      <c r="G52" s="84">
        <v>3.864734299516908E-2</v>
      </c>
      <c r="H52" s="85">
        <v>3.9344262295081971E-2</v>
      </c>
      <c r="I52" s="94">
        <v>0.05</v>
      </c>
      <c r="J52" s="95">
        <v>0.08</v>
      </c>
      <c r="K52" s="78">
        <v>0</v>
      </c>
      <c r="L52" s="79">
        <v>0</v>
      </c>
      <c r="M52" s="94">
        <v>64.989999999999995</v>
      </c>
      <c r="N52" s="95">
        <v>64.989999999999995</v>
      </c>
      <c r="O52" s="78">
        <v>69.989999999999995</v>
      </c>
      <c r="P52" s="79">
        <v>69.989999999999995</v>
      </c>
      <c r="Q52" s="42">
        <v>0.23</v>
      </c>
      <c r="R52" s="43">
        <v>0.23</v>
      </c>
    </row>
    <row r="53" spans="1:18" x14ac:dyDescent="0.25">
      <c r="A53" s="29" t="s">
        <v>17</v>
      </c>
      <c r="B53" s="30">
        <v>184</v>
      </c>
      <c r="C53" s="31">
        <v>263</v>
      </c>
      <c r="D53" s="32">
        <v>7</v>
      </c>
      <c r="E53" s="32">
        <v>11</v>
      </c>
      <c r="F53" s="33">
        <v>465</v>
      </c>
      <c r="G53" s="84">
        <v>3.6649214659685861E-2</v>
      </c>
      <c r="H53" s="85">
        <v>4.0145985401459854E-2</v>
      </c>
      <c r="I53" s="94">
        <v>0.05</v>
      </c>
      <c r="J53" s="95">
        <v>7.0000000000000007E-2</v>
      </c>
      <c r="K53" s="78">
        <v>0</v>
      </c>
      <c r="L53" s="79">
        <v>0</v>
      </c>
      <c r="M53" s="94">
        <v>64.989999999999995</v>
      </c>
      <c r="N53" s="95">
        <v>64.989999999999995</v>
      </c>
      <c r="O53" s="78">
        <v>69.989999999999995</v>
      </c>
      <c r="P53" s="79">
        <v>69.989999999999995</v>
      </c>
      <c r="Q53" s="42">
        <v>0.23</v>
      </c>
      <c r="R53" s="43">
        <v>0.23</v>
      </c>
    </row>
    <row r="54" spans="1:18" x14ac:dyDescent="0.25">
      <c r="A54" s="29" t="s">
        <v>18</v>
      </c>
      <c r="B54" s="30">
        <v>192</v>
      </c>
      <c r="C54" s="31">
        <v>245</v>
      </c>
      <c r="D54" s="32">
        <v>8</v>
      </c>
      <c r="E54" s="32">
        <v>10</v>
      </c>
      <c r="F54" s="33">
        <v>455</v>
      </c>
      <c r="G54" s="84">
        <v>0.04</v>
      </c>
      <c r="H54" s="85">
        <v>3.9215686274509803E-2</v>
      </c>
      <c r="I54" s="94">
        <v>0.05</v>
      </c>
      <c r="J54" s="95">
        <v>0.06</v>
      </c>
      <c r="K54" s="78">
        <v>0</v>
      </c>
      <c r="L54" s="79">
        <v>0</v>
      </c>
      <c r="M54" s="94">
        <v>64.989999999999995</v>
      </c>
      <c r="N54" s="95">
        <v>64.989999999999995</v>
      </c>
      <c r="O54" s="78">
        <v>69.989999999999995</v>
      </c>
      <c r="P54" s="79">
        <v>69.989999999999995</v>
      </c>
      <c r="Q54" s="42">
        <v>0.23</v>
      </c>
      <c r="R54" s="43">
        <v>0.23</v>
      </c>
    </row>
    <row r="55" spans="1:18" x14ac:dyDescent="0.25">
      <c r="A55" s="29" t="s">
        <v>19</v>
      </c>
      <c r="B55" s="30">
        <v>394</v>
      </c>
      <c r="C55" s="31">
        <v>297</v>
      </c>
      <c r="D55" s="32">
        <v>16</v>
      </c>
      <c r="E55" s="32">
        <v>12</v>
      </c>
      <c r="F55" s="33">
        <v>719</v>
      </c>
      <c r="G55" s="84">
        <v>3.9024390243902439E-2</v>
      </c>
      <c r="H55" s="85">
        <v>3.8834951456310676E-2</v>
      </c>
      <c r="I55" s="94">
        <v>0.1</v>
      </c>
      <c r="J55" s="95">
        <v>0.08</v>
      </c>
      <c r="K55" s="78">
        <v>0</v>
      </c>
      <c r="L55" s="79">
        <v>0</v>
      </c>
      <c r="M55" s="94">
        <v>64.989999999999995</v>
      </c>
      <c r="N55" s="95">
        <v>64.989999999999995</v>
      </c>
      <c r="O55" s="78">
        <v>69.989999999999995</v>
      </c>
      <c r="P55" s="79">
        <v>69.989999999999995</v>
      </c>
      <c r="Q55" s="42">
        <v>0.23</v>
      </c>
      <c r="R55" s="43">
        <v>0.23</v>
      </c>
    </row>
    <row r="56" spans="1:18" x14ac:dyDescent="0.25">
      <c r="A56" s="29" t="s">
        <v>20</v>
      </c>
      <c r="B56" s="30">
        <v>1136</v>
      </c>
      <c r="C56" s="31">
        <v>476</v>
      </c>
      <c r="D56" s="32">
        <v>86</v>
      </c>
      <c r="E56" s="32">
        <v>37</v>
      </c>
      <c r="F56" s="33">
        <v>1735</v>
      </c>
      <c r="G56" s="84">
        <v>7.0376432078559745E-2</v>
      </c>
      <c r="H56" s="85">
        <v>7.2124756335282647E-2</v>
      </c>
      <c r="I56" s="94">
        <v>0.3</v>
      </c>
      <c r="J56" s="95">
        <v>0.13</v>
      </c>
      <c r="K56" s="78">
        <v>0.02</v>
      </c>
      <c r="L56" s="79">
        <v>0.01</v>
      </c>
      <c r="M56" s="94">
        <v>64.97</v>
      </c>
      <c r="N56" s="95">
        <v>64.989999999999995</v>
      </c>
      <c r="O56" s="78">
        <v>69.989999999999995</v>
      </c>
      <c r="P56" s="79">
        <v>69.989999999999995</v>
      </c>
      <c r="Q56" s="42">
        <v>0.23</v>
      </c>
      <c r="R56" s="43">
        <v>0.23</v>
      </c>
    </row>
    <row r="57" spans="1:18" x14ac:dyDescent="0.25">
      <c r="A57" s="29" t="s">
        <v>21</v>
      </c>
      <c r="B57" s="30">
        <v>2786</v>
      </c>
      <c r="C57" s="31">
        <v>822</v>
      </c>
      <c r="D57" s="32">
        <v>547</v>
      </c>
      <c r="E57" s="32">
        <v>146</v>
      </c>
      <c r="F57" s="33">
        <v>4301</v>
      </c>
      <c r="G57" s="84">
        <v>0.16411641164116411</v>
      </c>
      <c r="H57" s="85">
        <v>0.15082644628099173</v>
      </c>
      <c r="I57" s="94">
        <v>0.74</v>
      </c>
      <c r="J57" s="95">
        <v>0.22</v>
      </c>
      <c r="K57" s="78">
        <v>0.13</v>
      </c>
      <c r="L57" s="79">
        <v>0.04</v>
      </c>
      <c r="M57" s="94">
        <v>64.77</v>
      </c>
      <c r="N57" s="95">
        <v>64.98</v>
      </c>
      <c r="O57" s="78">
        <v>69.989999999999995</v>
      </c>
      <c r="P57" s="79">
        <v>69.989999999999995</v>
      </c>
      <c r="Q57" s="42">
        <v>0.23</v>
      </c>
      <c r="R57" s="43">
        <v>0.23</v>
      </c>
    </row>
    <row r="58" spans="1:18" x14ac:dyDescent="0.25">
      <c r="A58" s="44" t="s">
        <v>22</v>
      </c>
      <c r="B58" s="45">
        <v>3397</v>
      </c>
      <c r="C58" s="46">
        <v>1307</v>
      </c>
      <c r="D58" s="47">
        <v>933</v>
      </c>
      <c r="E58" s="47">
        <v>232</v>
      </c>
      <c r="F58" s="48">
        <v>5869</v>
      </c>
      <c r="G58" s="86">
        <v>0.21547344110854502</v>
      </c>
      <c r="H58" s="87">
        <v>0.1507472384665367</v>
      </c>
      <c r="I58" s="96">
        <v>0.9</v>
      </c>
      <c r="J58" s="97">
        <v>0.35</v>
      </c>
      <c r="K58" s="80">
        <v>0.23</v>
      </c>
      <c r="L58" s="81">
        <v>0.06</v>
      </c>
      <c r="M58" s="96">
        <v>59.87</v>
      </c>
      <c r="N58" s="97">
        <v>64.959999999999994</v>
      </c>
      <c r="O58" s="80">
        <v>69.98</v>
      </c>
      <c r="P58" s="81">
        <v>69.989999999999995</v>
      </c>
      <c r="Q58" s="53">
        <v>0.23</v>
      </c>
      <c r="R58" s="54">
        <v>0.23</v>
      </c>
    </row>
    <row r="59" spans="1:18" x14ac:dyDescent="0.25">
      <c r="A59" s="44" t="s">
        <v>23</v>
      </c>
      <c r="B59" s="45">
        <v>2860</v>
      </c>
      <c r="C59" s="46">
        <v>1432</v>
      </c>
      <c r="D59" s="47">
        <v>568</v>
      </c>
      <c r="E59" s="47">
        <v>254</v>
      </c>
      <c r="F59" s="48">
        <v>5114</v>
      </c>
      <c r="G59" s="86">
        <v>0.16569428238039674</v>
      </c>
      <c r="H59" s="87">
        <v>0.15065243179122181</v>
      </c>
      <c r="I59" s="96">
        <v>0.76</v>
      </c>
      <c r="J59" s="97">
        <v>0.38</v>
      </c>
      <c r="K59" s="80">
        <v>0.14000000000000001</v>
      </c>
      <c r="L59" s="81">
        <v>0.06</v>
      </c>
      <c r="M59" s="96">
        <v>64.73</v>
      </c>
      <c r="N59" s="97">
        <v>64.959999999999994</v>
      </c>
      <c r="O59" s="80">
        <v>69.989999999999995</v>
      </c>
      <c r="P59" s="81">
        <v>69.989999999999995</v>
      </c>
      <c r="Q59" s="53">
        <v>0.23</v>
      </c>
      <c r="R59" s="54">
        <v>0.23</v>
      </c>
    </row>
    <row r="60" spans="1:18" x14ac:dyDescent="0.25">
      <c r="A60" s="44" t="s">
        <v>24</v>
      </c>
      <c r="B60" s="45">
        <v>1937</v>
      </c>
      <c r="C60" s="46">
        <v>1396</v>
      </c>
      <c r="D60" s="47">
        <v>342</v>
      </c>
      <c r="E60" s="47">
        <v>248</v>
      </c>
      <c r="F60" s="48">
        <v>3923</v>
      </c>
      <c r="G60" s="86">
        <v>0.1500658183413778</v>
      </c>
      <c r="H60" s="87">
        <v>0.15085158150851583</v>
      </c>
      <c r="I60" s="96">
        <v>0.51</v>
      </c>
      <c r="J60" s="97">
        <v>0.37</v>
      </c>
      <c r="K60" s="80">
        <v>0.08</v>
      </c>
      <c r="L60" s="81">
        <v>0.06</v>
      </c>
      <c r="M60" s="96">
        <v>64.930000000000007</v>
      </c>
      <c r="N60" s="97">
        <v>64.959999999999994</v>
      </c>
      <c r="O60" s="80">
        <v>69.989999999999995</v>
      </c>
      <c r="P60" s="81">
        <v>69.989999999999995</v>
      </c>
      <c r="Q60" s="53">
        <v>0.23</v>
      </c>
      <c r="R60" s="54">
        <v>0.23</v>
      </c>
    </row>
    <row r="61" spans="1:18" x14ac:dyDescent="0.25">
      <c r="A61" s="29" t="s">
        <v>25</v>
      </c>
      <c r="B61" s="30">
        <v>1803</v>
      </c>
      <c r="C61" s="31">
        <v>1492</v>
      </c>
      <c r="D61" s="32">
        <v>204</v>
      </c>
      <c r="E61" s="32">
        <v>171</v>
      </c>
      <c r="F61" s="33">
        <v>3670</v>
      </c>
      <c r="G61" s="84">
        <v>0.10164424514200299</v>
      </c>
      <c r="H61" s="85">
        <v>0.10282621767889356</v>
      </c>
      <c r="I61" s="94">
        <v>0.48</v>
      </c>
      <c r="J61" s="95">
        <v>0.39</v>
      </c>
      <c r="K61" s="78">
        <v>0.05</v>
      </c>
      <c r="L61" s="79">
        <v>0.04</v>
      </c>
      <c r="M61" s="94">
        <v>64.94</v>
      </c>
      <c r="N61" s="95">
        <v>64.959999999999994</v>
      </c>
      <c r="O61" s="78">
        <v>69.989999999999995</v>
      </c>
      <c r="P61" s="79">
        <v>69.989999999999995</v>
      </c>
      <c r="Q61" s="42">
        <v>0.23</v>
      </c>
      <c r="R61" s="43">
        <v>0.23</v>
      </c>
    </row>
    <row r="62" spans="1:18" x14ac:dyDescent="0.25">
      <c r="A62" s="29" t="s">
        <v>26</v>
      </c>
      <c r="B62" s="30">
        <v>1844</v>
      </c>
      <c r="C62" s="31">
        <v>1682</v>
      </c>
      <c r="D62" s="32">
        <v>209</v>
      </c>
      <c r="E62" s="32">
        <v>193</v>
      </c>
      <c r="F62" s="33">
        <v>3928</v>
      </c>
      <c r="G62" s="84">
        <v>0.10180224062347784</v>
      </c>
      <c r="H62" s="85">
        <v>0.10293333333333334</v>
      </c>
      <c r="I62" s="94">
        <v>0.49</v>
      </c>
      <c r="J62" s="95">
        <v>0.44</v>
      </c>
      <c r="K62" s="78">
        <v>0.05</v>
      </c>
      <c r="L62" s="79">
        <v>0.05</v>
      </c>
      <c r="M62" s="94">
        <v>64.94</v>
      </c>
      <c r="N62" s="95">
        <v>64.95</v>
      </c>
      <c r="O62" s="78">
        <v>69.989999999999995</v>
      </c>
      <c r="P62" s="79">
        <v>69.989999999999995</v>
      </c>
      <c r="Q62" s="42">
        <v>0.23</v>
      </c>
      <c r="R62" s="43">
        <v>0.23</v>
      </c>
    </row>
    <row r="63" spans="1:18" x14ac:dyDescent="0.25">
      <c r="A63" s="29" t="s">
        <v>27</v>
      </c>
      <c r="B63" s="30">
        <v>1817</v>
      </c>
      <c r="C63" s="31">
        <v>1782</v>
      </c>
      <c r="D63" s="32">
        <v>206</v>
      </c>
      <c r="E63" s="32">
        <v>205</v>
      </c>
      <c r="F63" s="33">
        <v>4010</v>
      </c>
      <c r="G63" s="84">
        <v>0.10182896688086999</v>
      </c>
      <c r="H63" s="85">
        <v>0.10317060895822848</v>
      </c>
      <c r="I63" s="94">
        <v>0.48</v>
      </c>
      <c r="J63" s="95">
        <v>0.47</v>
      </c>
      <c r="K63" s="78">
        <v>0.05</v>
      </c>
      <c r="L63" s="79">
        <v>0.05</v>
      </c>
      <c r="M63" s="94">
        <v>64.94</v>
      </c>
      <c r="N63" s="95">
        <v>64.94</v>
      </c>
      <c r="O63" s="78">
        <v>69.989999999999995</v>
      </c>
      <c r="P63" s="79">
        <v>69.989999999999995</v>
      </c>
      <c r="Q63" s="42">
        <v>0.23</v>
      </c>
      <c r="R63" s="43">
        <v>0.23</v>
      </c>
    </row>
    <row r="64" spans="1:18" x14ac:dyDescent="0.25">
      <c r="A64" s="29" t="s">
        <v>28</v>
      </c>
      <c r="B64" s="30">
        <v>1889</v>
      </c>
      <c r="C64" s="31">
        <v>1768</v>
      </c>
      <c r="D64" s="32">
        <v>214</v>
      </c>
      <c r="E64" s="32">
        <v>203</v>
      </c>
      <c r="F64" s="33">
        <v>4074</v>
      </c>
      <c r="G64" s="84">
        <v>0.10175939134569663</v>
      </c>
      <c r="H64" s="85">
        <v>0.10299340436326737</v>
      </c>
      <c r="I64" s="94">
        <v>0.5</v>
      </c>
      <c r="J64" s="95">
        <v>0.47</v>
      </c>
      <c r="K64" s="78">
        <v>0.05</v>
      </c>
      <c r="L64" s="79">
        <v>0.05</v>
      </c>
      <c r="M64" s="94">
        <v>64.930000000000007</v>
      </c>
      <c r="N64" s="95">
        <v>64.94</v>
      </c>
      <c r="O64" s="78">
        <v>69.989999999999995</v>
      </c>
      <c r="P64" s="79">
        <v>69.989999999999995</v>
      </c>
      <c r="Q64" s="42">
        <v>0.23</v>
      </c>
      <c r="R64" s="43">
        <v>0.23</v>
      </c>
    </row>
    <row r="65" spans="1:18" x14ac:dyDescent="0.25">
      <c r="A65" s="29" t="s">
        <v>29</v>
      </c>
      <c r="B65" s="30">
        <v>1920</v>
      </c>
      <c r="C65" s="31">
        <v>1961</v>
      </c>
      <c r="D65" s="32">
        <v>218</v>
      </c>
      <c r="E65" s="32">
        <v>227</v>
      </c>
      <c r="F65" s="33">
        <v>4326</v>
      </c>
      <c r="G65" s="84">
        <v>0.1019644527595884</v>
      </c>
      <c r="H65" s="85">
        <v>0.10374771480804387</v>
      </c>
      <c r="I65" s="94">
        <v>0.51</v>
      </c>
      <c r="J65" s="95">
        <v>0.52</v>
      </c>
      <c r="K65" s="78">
        <v>0.05</v>
      </c>
      <c r="L65" s="79">
        <v>0.06</v>
      </c>
      <c r="M65" s="94">
        <v>64.930000000000007</v>
      </c>
      <c r="N65" s="95">
        <v>64.930000000000007</v>
      </c>
      <c r="O65" s="78">
        <v>69.989999999999995</v>
      </c>
      <c r="P65" s="79">
        <v>69.989999999999995</v>
      </c>
      <c r="Q65" s="42">
        <v>0.23</v>
      </c>
      <c r="R65" s="43">
        <v>0.23</v>
      </c>
    </row>
    <row r="66" spans="1:18" x14ac:dyDescent="0.25">
      <c r="A66" s="29" t="s">
        <v>30</v>
      </c>
      <c r="B66" s="30">
        <v>1834</v>
      </c>
      <c r="C66" s="31">
        <v>2206</v>
      </c>
      <c r="D66" s="32">
        <v>323</v>
      </c>
      <c r="E66" s="32">
        <v>402</v>
      </c>
      <c r="F66" s="33">
        <v>4765</v>
      </c>
      <c r="G66" s="84">
        <v>0.14974501622624015</v>
      </c>
      <c r="H66" s="85">
        <v>0.15414110429447853</v>
      </c>
      <c r="I66" s="94">
        <v>0.49</v>
      </c>
      <c r="J66" s="95">
        <v>0.57999999999999996</v>
      </c>
      <c r="K66" s="78">
        <v>0.08</v>
      </c>
      <c r="L66" s="79">
        <v>0.1</v>
      </c>
      <c r="M66" s="94">
        <v>64.94</v>
      </c>
      <c r="N66" s="95">
        <v>64.900000000000006</v>
      </c>
      <c r="O66" s="78">
        <v>69.989999999999995</v>
      </c>
      <c r="P66" s="79">
        <v>69.989999999999995</v>
      </c>
      <c r="Q66" s="42">
        <v>0.23</v>
      </c>
      <c r="R66" s="43">
        <v>0.23</v>
      </c>
    </row>
    <row r="67" spans="1:18" x14ac:dyDescent="0.25">
      <c r="A67" s="44" t="s">
        <v>31</v>
      </c>
      <c r="B67" s="45">
        <v>1847</v>
      </c>
      <c r="C67" s="46">
        <v>3121</v>
      </c>
      <c r="D67" s="47">
        <v>325</v>
      </c>
      <c r="E67" s="47">
        <v>649</v>
      </c>
      <c r="F67" s="48">
        <v>5942</v>
      </c>
      <c r="G67" s="86">
        <v>0.1496316758747698</v>
      </c>
      <c r="H67" s="87">
        <v>0.17214854111405836</v>
      </c>
      <c r="I67" s="96">
        <v>0.49</v>
      </c>
      <c r="J67" s="97">
        <v>0.83</v>
      </c>
      <c r="K67" s="80">
        <v>0.08</v>
      </c>
      <c r="L67" s="81">
        <v>0.16</v>
      </c>
      <c r="M67" s="96">
        <v>64.94</v>
      </c>
      <c r="N67" s="97">
        <v>64.45</v>
      </c>
      <c r="O67" s="80">
        <v>69.989999999999995</v>
      </c>
      <c r="P67" s="81">
        <v>69.98</v>
      </c>
      <c r="Q67" s="53">
        <v>0.23</v>
      </c>
      <c r="R67" s="54">
        <v>0.23</v>
      </c>
    </row>
    <row r="68" spans="1:18" x14ac:dyDescent="0.25">
      <c r="A68" s="44" t="s">
        <v>32</v>
      </c>
      <c r="B68" s="45">
        <v>1906</v>
      </c>
      <c r="C68" s="46">
        <v>3465</v>
      </c>
      <c r="D68" s="47">
        <v>330</v>
      </c>
      <c r="E68" s="47">
        <v>1065</v>
      </c>
      <c r="F68" s="48">
        <v>6766</v>
      </c>
      <c r="G68" s="86">
        <v>0.14758497316636851</v>
      </c>
      <c r="H68" s="87">
        <v>0.23509933774834438</v>
      </c>
      <c r="I68" s="96">
        <v>0.5</v>
      </c>
      <c r="J68" s="97">
        <v>0.92</v>
      </c>
      <c r="K68" s="80">
        <v>0.08</v>
      </c>
      <c r="L68" s="81">
        <v>0.26</v>
      </c>
      <c r="M68" s="96">
        <v>64.930000000000007</v>
      </c>
      <c r="N68" s="97">
        <v>51.93</v>
      </c>
      <c r="O68" s="80">
        <v>69.989999999999995</v>
      </c>
      <c r="P68" s="81">
        <v>69.97</v>
      </c>
      <c r="Q68" s="53">
        <v>0.23</v>
      </c>
      <c r="R68" s="54">
        <v>0.23</v>
      </c>
    </row>
    <row r="69" spans="1:18" x14ac:dyDescent="0.25">
      <c r="A69" s="44" t="s">
        <v>33</v>
      </c>
      <c r="B69" s="45">
        <v>1373</v>
      </c>
      <c r="C69" s="46">
        <v>3147</v>
      </c>
      <c r="D69" s="47">
        <v>240</v>
      </c>
      <c r="E69" s="47">
        <v>657</v>
      </c>
      <c r="F69" s="48">
        <v>5417</v>
      </c>
      <c r="G69" s="86">
        <v>0.14879107253564786</v>
      </c>
      <c r="H69" s="87">
        <v>0.17271293375394323</v>
      </c>
      <c r="I69" s="96">
        <v>0.36</v>
      </c>
      <c r="J69" s="97">
        <v>0.83</v>
      </c>
      <c r="K69" s="80">
        <v>0.06</v>
      </c>
      <c r="L69" s="81">
        <v>0.16</v>
      </c>
      <c r="M69" s="96">
        <v>64.959999999999994</v>
      </c>
      <c r="N69" s="97">
        <v>64.39</v>
      </c>
      <c r="O69" s="80">
        <v>69.989999999999995</v>
      </c>
      <c r="P69" s="81">
        <v>69.98</v>
      </c>
      <c r="Q69" s="53">
        <v>0.23</v>
      </c>
      <c r="R69" s="54">
        <v>0.23</v>
      </c>
    </row>
    <row r="70" spans="1:18" x14ac:dyDescent="0.25">
      <c r="A70" s="29" t="s">
        <v>34</v>
      </c>
      <c r="B70" s="30">
        <v>1104</v>
      </c>
      <c r="C70" s="31">
        <v>1861</v>
      </c>
      <c r="D70" s="32">
        <v>84</v>
      </c>
      <c r="E70" s="32">
        <v>146</v>
      </c>
      <c r="F70" s="33">
        <v>3195</v>
      </c>
      <c r="G70" s="84">
        <v>7.0707070707070704E-2</v>
      </c>
      <c r="H70" s="85">
        <v>7.2745391131041351E-2</v>
      </c>
      <c r="I70" s="94">
        <v>0.28999999999999998</v>
      </c>
      <c r="J70" s="95">
        <v>0.49</v>
      </c>
      <c r="K70" s="78">
        <v>0.02</v>
      </c>
      <c r="L70" s="79">
        <v>0.04</v>
      </c>
      <c r="M70" s="94">
        <v>64.97</v>
      </c>
      <c r="N70" s="95">
        <v>64.94</v>
      </c>
      <c r="O70" s="78">
        <v>69.989999999999995</v>
      </c>
      <c r="P70" s="79">
        <v>69.989999999999995</v>
      </c>
      <c r="Q70" s="42">
        <v>0.23</v>
      </c>
      <c r="R70" s="43">
        <v>0.23</v>
      </c>
    </row>
    <row r="71" spans="1:18" x14ac:dyDescent="0.25">
      <c r="A71" s="29" t="s">
        <v>35</v>
      </c>
      <c r="B71" s="30">
        <v>1017</v>
      </c>
      <c r="C71" s="31">
        <v>1479</v>
      </c>
      <c r="D71" s="32">
        <v>41</v>
      </c>
      <c r="E71" s="32">
        <v>61</v>
      </c>
      <c r="F71" s="33">
        <v>2598</v>
      </c>
      <c r="G71" s="84">
        <v>3.8752362948960305E-2</v>
      </c>
      <c r="H71" s="85">
        <v>3.961038961038961E-2</v>
      </c>
      <c r="I71" s="94">
        <v>0.27</v>
      </c>
      <c r="J71" s="95">
        <v>0.39</v>
      </c>
      <c r="K71" s="78">
        <v>0.01</v>
      </c>
      <c r="L71" s="79">
        <v>0.01</v>
      </c>
      <c r="M71" s="94">
        <v>64.97</v>
      </c>
      <c r="N71" s="95">
        <v>64.959999999999994</v>
      </c>
      <c r="O71" s="78">
        <v>69.989999999999995</v>
      </c>
      <c r="P71" s="79">
        <v>69.989999999999995</v>
      </c>
      <c r="Q71" s="42">
        <v>0.23</v>
      </c>
      <c r="R71" s="43">
        <v>0.23</v>
      </c>
    </row>
    <row r="72" spans="1:18" x14ac:dyDescent="0.25">
      <c r="A72" s="29" t="s">
        <v>36</v>
      </c>
      <c r="B72" s="30">
        <v>884</v>
      </c>
      <c r="C72" s="31">
        <v>1253</v>
      </c>
      <c r="D72" s="32">
        <v>35</v>
      </c>
      <c r="E72" s="32">
        <v>51</v>
      </c>
      <c r="F72" s="33">
        <v>2223</v>
      </c>
      <c r="G72" s="84">
        <v>3.8084874863982592E-2</v>
      </c>
      <c r="H72" s="85">
        <v>3.9110429447852764E-2</v>
      </c>
      <c r="I72" s="94">
        <v>0.23</v>
      </c>
      <c r="J72" s="95">
        <v>0.33</v>
      </c>
      <c r="K72" s="78">
        <v>0.01</v>
      </c>
      <c r="L72" s="79">
        <v>0.01</v>
      </c>
      <c r="M72" s="94">
        <v>64.98</v>
      </c>
      <c r="N72" s="95">
        <v>64.97</v>
      </c>
      <c r="O72" s="78">
        <v>69.989999999999995</v>
      </c>
      <c r="P72" s="79">
        <v>69.989999999999995</v>
      </c>
      <c r="Q72" s="42">
        <v>0.23</v>
      </c>
      <c r="R72" s="43">
        <v>0.23</v>
      </c>
    </row>
    <row r="73" spans="1:18" x14ac:dyDescent="0.25">
      <c r="A73" s="29" t="s">
        <v>37</v>
      </c>
      <c r="B73" s="30">
        <v>663</v>
      </c>
      <c r="C73" s="31">
        <v>960</v>
      </c>
      <c r="D73" s="32">
        <v>26</v>
      </c>
      <c r="E73" s="32">
        <v>39</v>
      </c>
      <c r="F73" s="33">
        <v>1688</v>
      </c>
      <c r="G73" s="84">
        <v>3.7735849056603772E-2</v>
      </c>
      <c r="H73" s="85">
        <v>3.903903903903904E-2</v>
      </c>
      <c r="I73" s="94">
        <v>0.18</v>
      </c>
      <c r="J73" s="95">
        <v>0.25</v>
      </c>
      <c r="K73" s="78">
        <v>0.01</v>
      </c>
      <c r="L73" s="79">
        <v>0.01</v>
      </c>
      <c r="M73" s="94">
        <v>64.98</v>
      </c>
      <c r="N73" s="95">
        <v>64.98</v>
      </c>
      <c r="O73" s="78">
        <v>69.989999999999995</v>
      </c>
      <c r="P73" s="79">
        <v>69.989999999999995</v>
      </c>
      <c r="Q73" s="42">
        <v>0.23</v>
      </c>
      <c r="R73" s="43">
        <v>0.23</v>
      </c>
    </row>
    <row r="74" spans="1:18" x14ac:dyDescent="0.25">
      <c r="A74" s="29" t="s">
        <v>38</v>
      </c>
      <c r="B74" s="55">
        <v>431</v>
      </c>
      <c r="C74" s="56">
        <v>704</v>
      </c>
      <c r="D74" s="57">
        <v>17</v>
      </c>
      <c r="E74" s="57">
        <v>29</v>
      </c>
      <c r="F74" s="58">
        <v>1181</v>
      </c>
      <c r="G74" s="88">
        <v>3.7946428571428568E-2</v>
      </c>
      <c r="H74" s="89">
        <v>3.9563437926330151E-2</v>
      </c>
      <c r="I74" s="98">
        <v>0.11</v>
      </c>
      <c r="J74" s="99">
        <v>0.19</v>
      </c>
      <c r="K74" s="82">
        <v>0</v>
      </c>
      <c r="L74" s="83">
        <v>0.01</v>
      </c>
      <c r="M74" s="98">
        <v>64.989999999999995</v>
      </c>
      <c r="N74" s="99">
        <v>64.98</v>
      </c>
      <c r="O74" s="82">
        <v>69.989999999999995</v>
      </c>
      <c r="P74" s="83">
        <v>69.989999999999995</v>
      </c>
      <c r="Q74" s="63">
        <v>0.23</v>
      </c>
      <c r="R74" s="64">
        <v>0.23</v>
      </c>
    </row>
    <row r="75" spans="1:18" x14ac:dyDescent="0.25">
      <c r="A75" s="29" t="s">
        <v>39</v>
      </c>
      <c r="B75" s="65">
        <f>SUM(B51:B74)</f>
        <v>33726</v>
      </c>
      <c r="C75" s="66">
        <f t="shared" ref="C75" si="1">SUM(C51:C74)</f>
        <v>33890</v>
      </c>
      <c r="D75" s="67">
        <f t="shared" ref="D75" si="2">SUM(D51:D74)</f>
        <v>4999</v>
      </c>
      <c r="E75" s="67">
        <f t="shared" ref="E75" si="3">SUM(E51:E74)</f>
        <v>5080</v>
      </c>
      <c r="F75" s="68">
        <f t="shared" ref="F75" si="4">SUM(F51:F74)</f>
        <v>77695</v>
      </c>
      <c r="G75" s="100">
        <f>D75/B75</f>
        <v>0.14822392219652494</v>
      </c>
      <c r="H75" s="101">
        <f>E75/C75</f>
        <v>0.14989672469755089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67616</v>
      </c>
    </row>
    <row r="78" spans="1:18" x14ac:dyDescent="0.25">
      <c r="A78" s="5" t="s">
        <v>41</v>
      </c>
      <c r="B78" s="72">
        <f>D75+E75</f>
        <v>10079</v>
      </c>
    </row>
    <row r="79" spans="1:18" x14ac:dyDescent="0.25">
      <c r="A79" s="5" t="s">
        <v>42</v>
      </c>
      <c r="B79" s="72">
        <f>B77+B78</f>
        <v>77695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r="93" spans="1:18" ht="15.75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415</v>
      </c>
      <c r="C96" s="31">
        <v>600</v>
      </c>
      <c r="D96" s="32">
        <v>8</v>
      </c>
      <c r="E96" s="32">
        <v>11</v>
      </c>
      <c r="F96" s="33">
        <v>1034</v>
      </c>
      <c r="G96" s="84">
        <v>1.8912529550827423E-2</v>
      </c>
      <c r="H96" s="85">
        <v>1.8003273322422259E-2</v>
      </c>
      <c r="I96" s="90">
        <v>7.0000000000000007E-2</v>
      </c>
      <c r="J96" s="91">
        <v>0.1</v>
      </c>
      <c r="K96" s="92">
        <v>0</v>
      </c>
      <c r="L96" s="93">
        <v>0.01</v>
      </c>
      <c r="M96" s="94">
        <v>64.989999999999995</v>
      </c>
      <c r="N96" s="95">
        <v>64.989999999999995</v>
      </c>
      <c r="O96" s="78">
        <v>69.989999999999995</v>
      </c>
      <c r="P96" s="79">
        <v>69.989999999999995</v>
      </c>
      <c r="Q96" s="42">
        <v>0.23</v>
      </c>
      <c r="R96" s="43">
        <v>0.23</v>
      </c>
    </row>
    <row r="97" spans="1:18" x14ac:dyDescent="0.25">
      <c r="A97" s="29" t="s">
        <v>16</v>
      </c>
      <c r="B97" s="30">
        <v>267</v>
      </c>
      <c r="C97" s="31">
        <v>367</v>
      </c>
      <c r="D97" s="32">
        <v>5</v>
      </c>
      <c r="E97" s="32">
        <v>7</v>
      </c>
      <c r="F97" s="33">
        <v>646</v>
      </c>
      <c r="G97" s="84">
        <v>1.8382352941176471E-2</v>
      </c>
      <c r="H97" s="85">
        <v>1.871657754010695E-2</v>
      </c>
      <c r="I97" s="94">
        <v>0.05</v>
      </c>
      <c r="J97" s="95">
        <v>0.06</v>
      </c>
      <c r="K97" s="78">
        <v>0</v>
      </c>
      <c r="L97" s="79">
        <v>0</v>
      </c>
      <c r="M97" s="94">
        <v>65</v>
      </c>
      <c r="N97" s="95">
        <v>64.989999999999995</v>
      </c>
      <c r="O97" s="78">
        <v>69.989999999999995</v>
      </c>
      <c r="P97" s="79">
        <v>69.989999999999995</v>
      </c>
      <c r="Q97" s="42">
        <v>0.23</v>
      </c>
      <c r="R97" s="43">
        <v>0.23</v>
      </c>
    </row>
    <row r="98" spans="1:18" x14ac:dyDescent="0.25">
      <c r="A98" s="29" t="s">
        <v>17</v>
      </c>
      <c r="B98" s="30">
        <v>247</v>
      </c>
      <c r="C98" s="31">
        <v>330</v>
      </c>
      <c r="D98" s="32">
        <v>5</v>
      </c>
      <c r="E98" s="32">
        <v>6</v>
      </c>
      <c r="F98" s="33">
        <v>588</v>
      </c>
      <c r="G98" s="84">
        <v>1.984126984126984E-2</v>
      </c>
      <c r="H98" s="85">
        <v>1.7857142857142856E-2</v>
      </c>
      <c r="I98" s="94">
        <v>0.04</v>
      </c>
      <c r="J98" s="95">
        <v>0.06</v>
      </c>
      <c r="K98" s="78">
        <v>0</v>
      </c>
      <c r="L98" s="79">
        <v>0</v>
      </c>
      <c r="M98" s="94">
        <v>65</v>
      </c>
      <c r="N98" s="95">
        <v>64.989999999999995</v>
      </c>
      <c r="O98" s="78">
        <v>69.989999999999995</v>
      </c>
      <c r="P98" s="79">
        <v>69.989999999999995</v>
      </c>
      <c r="Q98" s="42">
        <v>0.23</v>
      </c>
      <c r="R98" s="43">
        <v>0.23</v>
      </c>
    </row>
    <row r="99" spans="1:18" x14ac:dyDescent="0.25">
      <c r="A99" s="29" t="s">
        <v>18</v>
      </c>
      <c r="B99" s="30">
        <v>257</v>
      </c>
      <c r="C99" s="31">
        <v>307</v>
      </c>
      <c r="D99" s="32">
        <v>5</v>
      </c>
      <c r="E99" s="32">
        <v>6</v>
      </c>
      <c r="F99" s="33">
        <v>575</v>
      </c>
      <c r="G99" s="84">
        <v>1.9083969465648856E-2</v>
      </c>
      <c r="H99" s="85">
        <v>1.9169329073482427E-2</v>
      </c>
      <c r="I99" s="94">
        <v>0.04</v>
      </c>
      <c r="J99" s="95">
        <v>0.05</v>
      </c>
      <c r="K99" s="78">
        <v>0</v>
      </c>
      <c r="L99" s="79">
        <v>0</v>
      </c>
      <c r="M99" s="94">
        <v>65</v>
      </c>
      <c r="N99" s="95">
        <v>64.989999999999995</v>
      </c>
      <c r="O99" s="78">
        <v>69.989999999999995</v>
      </c>
      <c r="P99" s="79">
        <v>69.989999999999995</v>
      </c>
      <c r="Q99" s="42">
        <v>0.23</v>
      </c>
      <c r="R99" s="43">
        <v>0.23</v>
      </c>
    </row>
    <row r="100" spans="1:18" x14ac:dyDescent="0.25">
      <c r="A100" s="29" t="s">
        <v>19</v>
      </c>
      <c r="B100" s="30">
        <v>529</v>
      </c>
      <c r="C100" s="31">
        <v>372</v>
      </c>
      <c r="D100" s="32">
        <v>10</v>
      </c>
      <c r="E100" s="32">
        <v>7</v>
      </c>
      <c r="F100" s="33">
        <v>918</v>
      </c>
      <c r="G100" s="84">
        <v>1.8552875695732839E-2</v>
      </c>
      <c r="H100" s="85">
        <v>1.8469656992084433E-2</v>
      </c>
      <c r="I100" s="94">
        <v>0.09</v>
      </c>
      <c r="J100" s="95">
        <v>0.06</v>
      </c>
      <c r="K100" s="78">
        <v>0</v>
      </c>
      <c r="L100" s="79">
        <v>0</v>
      </c>
      <c r="M100" s="94">
        <v>64.989999999999995</v>
      </c>
      <c r="N100" s="95">
        <v>64.989999999999995</v>
      </c>
      <c r="O100" s="78">
        <v>69.989999999999995</v>
      </c>
      <c r="P100" s="79">
        <v>69.989999999999995</v>
      </c>
      <c r="Q100" s="42">
        <v>0.23</v>
      </c>
      <c r="R100" s="43">
        <v>0.23</v>
      </c>
    </row>
    <row r="101" spans="1:18" x14ac:dyDescent="0.25">
      <c r="A101" s="29" t="s">
        <v>20</v>
      </c>
      <c r="B101" s="30">
        <v>1552</v>
      </c>
      <c r="C101" s="31">
        <v>609</v>
      </c>
      <c r="D101" s="32">
        <v>54</v>
      </c>
      <c r="E101" s="32">
        <v>21</v>
      </c>
      <c r="F101" s="33">
        <v>2236</v>
      </c>
      <c r="G101" s="84">
        <v>3.3623910336239106E-2</v>
      </c>
      <c r="H101" s="85">
        <v>3.3333333333333333E-2</v>
      </c>
      <c r="I101" s="94">
        <v>0.27</v>
      </c>
      <c r="J101" s="95">
        <v>0.1</v>
      </c>
      <c r="K101" s="78">
        <v>0.03</v>
      </c>
      <c r="L101" s="79">
        <v>0.01</v>
      </c>
      <c r="M101" s="94">
        <v>64.98</v>
      </c>
      <c r="N101" s="95">
        <v>64.989999999999995</v>
      </c>
      <c r="O101" s="78">
        <v>69.989999999999995</v>
      </c>
      <c r="P101" s="79">
        <v>69.989999999999995</v>
      </c>
      <c r="Q101" s="42">
        <v>0.23</v>
      </c>
      <c r="R101" s="43">
        <v>0.23</v>
      </c>
    </row>
    <row r="102" spans="1:18" x14ac:dyDescent="0.25">
      <c r="A102" s="29" t="s">
        <v>21</v>
      </c>
      <c r="B102" s="30">
        <v>4028</v>
      </c>
      <c r="C102" s="31">
        <v>1105</v>
      </c>
      <c r="D102" s="32">
        <v>350</v>
      </c>
      <c r="E102" s="32">
        <v>83</v>
      </c>
      <c r="F102" s="33">
        <v>5566</v>
      </c>
      <c r="G102" s="84">
        <v>7.9945180447693012E-2</v>
      </c>
      <c r="H102" s="85">
        <v>6.9865319865319866E-2</v>
      </c>
      <c r="I102" s="94">
        <v>0.69</v>
      </c>
      <c r="J102" s="95">
        <v>0.19</v>
      </c>
      <c r="K102" s="78">
        <v>0.18</v>
      </c>
      <c r="L102" s="79">
        <v>0.04</v>
      </c>
      <c r="M102" s="94">
        <v>64.89</v>
      </c>
      <c r="N102" s="95">
        <v>64.989999999999995</v>
      </c>
      <c r="O102" s="78">
        <v>69.959999999999994</v>
      </c>
      <c r="P102" s="79">
        <v>69.98</v>
      </c>
      <c r="Q102" s="42">
        <v>0.23</v>
      </c>
      <c r="R102" s="43">
        <v>0.23</v>
      </c>
    </row>
    <row r="103" spans="1:18" x14ac:dyDescent="0.25">
      <c r="A103" s="44" t="s">
        <v>22</v>
      </c>
      <c r="B103" s="45">
        <v>5063</v>
      </c>
      <c r="C103" s="46">
        <v>1757</v>
      </c>
      <c r="D103" s="47">
        <v>624</v>
      </c>
      <c r="E103" s="47">
        <v>132</v>
      </c>
      <c r="F103" s="48">
        <v>7576</v>
      </c>
      <c r="G103" s="86">
        <v>0.10972393177422191</v>
      </c>
      <c r="H103" s="87">
        <v>6.9878242456326095E-2</v>
      </c>
      <c r="I103" s="96">
        <v>0.87</v>
      </c>
      <c r="J103" s="97">
        <v>0.3</v>
      </c>
      <c r="K103" s="80">
        <v>0.32</v>
      </c>
      <c r="L103" s="81">
        <v>7.0000000000000007E-2</v>
      </c>
      <c r="M103" s="96">
        <v>64.22</v>
      </c>
      <c r="N103" s="97">
        <v>64.98</v>
      </c>
      <c r="O103" s="80">
        <v>69.930000000000007</v>
      </c>
      <c r="P103" s="81">
        <v>69.98</v>
      </c>
      <c r="Q103" s="53">
        <v>0.23</v>
      </c>
      <c r="R103" s="54">
        <v>0.23</v>
      </c>
    </row>
    <row r="104" spans="1:18" x14ac:dyDescent="0.25">
      <c r="A104" s="44" t="s">
        <v>23</v>
      </c>
      <c r="B104" s="45">
        <v>4139</v>
      </c>
      <c r="C104" s="46">
        <v>1924</v>
      </c>
      <c r="D104" s="47">
        <v>365</v>
      </c>
      <c r="E104" s="47">
        <v>144</v>
      </c>
      <c r="F104" s="48">
        <v>6572</v>
      </c>
      <c r="G104" s="86">
        <v>8.1039076376554178E-2</v>
      </c>
      <c r="H104" s="87">
        <v>6.9632495164410058E-2</v>
      </c>
      <c r="I104" s="96">
        <v>0.71</v>
      </c>
      <c r="J104" s="97">
        <v>0.33</v>
      </c>
      <c r="K104" s="80">
        <v>0.19</v>
      </c>
      <c r="L104" s="81">
        <v>7.0000000000000007E-2</v>
      </c>
      <c r="M104" s="96">
        <v>64.88</v>
      </c>
      <c r="N104" s="97">
        <v>64.98</v>
      </c>
      <c r="O104" s="80">
        <v>69.959999999999994</v>
      </c>
      <c r="P104" s="81">
        <v>69.98</v>
      </c>
      <c r="Q104" s="53">
        <v>0.23</v>
      </c>
      <c r="R104" s="54">
        <v>0.23</v>
      </c>
    </row>
    <row r="105" spans="1:18" x14ac:dyDescent="0.25">
      <c r="A105" s="44" t="s">
        <v>24</v>
      </c>
      <c r="B105" s="45">
        <v>2779</v>
      </c>
      <c r="C105" s="46">
        <v>1876</v>
      </c>
      <c r="D105" s="47">
        <v>215</v>
      </c>
      <c r="E105" s="47">
        <v>141</v>
      </c>
      <c r="F105" s="48">
        <v>5011</v>
      </c>
      <c r="G105" s="86">
        <v>7.1810287241148962E-2</v>
      </c>
      <c r="H105" s="87">
        <v>6.9905800694100143E-2</v>
      </c>
      <c r="I105" s="96">
        <v>0.48</v>
      </c>
      <c r="J105" s="97">
        <v>0.32</v>
      </c>
      <c r="K105" s="80">
        <v>0.11</v>
      </c>
      <c r="L105" s="81">
        <v>7.0000000000000007E-2</v>
      </c>
      <c r="M105" s="96">
        <v>64.959999999999994</v>
      </c>
      <c r="N105" s="97">
        <v>64.98</v>
      </c>
      <c r="O105" s="80">
        <v>69.97</v>
      </c>
      <c r="P105" s="81">
        <v>69.98</v>
      </c>
      <c r="Q105" s="53">
        <v>0.23</v>
      </c>
      <c r="R105" s="54">
        <v>0.23</v>
      </c>
    </row>
    <row r="106" spans="1:18" x14ac:dyDescent="0.25">
      <c r="A106" s="29" t="s">
        <v>25</v>
      </c>
      <c r="B106" s="30">
        <v>2510</v>
      </c>
      <c r="C106" s="31">
        <v>1944</v>
      </c>
      <c r="D106" s="32">
        <v>127</v>
      </c>
      <c r="E106" s="32">
        <v>96</v>
      </c>
      <c r="F106" s="33">
        <v>4677</v>
      </c>
      <c r="G106" s="84">
        <v>4.8160788775123246E-2</v>
      </c>
      <c r="H106" s="85">
        <v>4.7058823529411764E-2</v>
      </c>
      <c r="I106" s="94">
        <v>0.43</v>
      </c>
      <c r="J106" s="95">
        <v>0.33</v>
      </c>
      <c r="K106" s="78">
        <v>7.0000000000000007E-2</v>
      </c>
      <c r="L106" s="79">
        <v>0.05</v>
      </c>
      <c r="M106" s="94">
        <v>64.97</v>
      </c>
      <c r="N106" s="95">
        <v>64.98</v>
      </c>
      <c r="O106" s="78">
        <v>69.98</v>
      </c>
      <c r="P106" s="79">
        <v>69.98</v>
      </c>
      <c r="Q106" s="42">
        <v>0.23</v>
      </c>
      <c r="R106" s="43">
        <v>0.23</v>
      </c>
    </row>
    <row r="107" spans="1:18" x14ac:dyDescent="0.25">
      <c r="A107" s="29" t="s">
        <v>26</v>
      </c>
      <c r="B107" s="30">
        <v>2567</v>
      </c>
      <c r="C107" s="31">
        <v>2192</v>
      </c>
      <c r="D107" s="32">
        <v>130</v>
      </c>
      <c r="E107" s="32">
        <v>109</v>
      </c>
      <c r="F107" s="33">
        <v>4998</v>
      </c>
      <c r="G107" s="84">
        <v>4.8201705598813496E-2</v>
      </c>
      <c r="H107" s="85">
        <v>4.7370708387657542E-2</v>
      </c>
      <c r="I107" s="94">
        <v>0.44</v>
      </c>
      <c r="J107" s="95">
        <v>0.37</v>
      </c>
      <c r="K107" s="78">
        <v>7.0000000000000007E-2</v>
      </c>
      <c r="L107" s="79">
        <v>0.06</v>
      </c>
      <c r="M107" s="94">
        <v>64.97</v>
      </c>
      <c r="N107" s="95">
        <v>64.97</v>
      </c>
      <c r="O107" s="78">
        <v>69.98</v>
      </c>
      <c r="P107" s="79">
        <v>69.98</v>
      </c>
      <c r="Q107" s="42">
        <v>0.23</v>
      </c>
      <c r="R107" s="43">
        <v>0.23</v>
      </c>
    </row>
    <row r="108" spans="1:18" x14ac:dyDescent="0.25">
      <c r="A108" s="29" t="s">
        <v>27</v>
      </c>
      <c r="B108" s="30">
        <v>2529</v>
      </c>
      <c r="C108" s="31">
        <v>2322</v>
      </c>
      <c r="D108" s="32">
        <v>128</v>
      </c>
      <c r="E108" s="32">
        <v>116</v>
      </c>
      <c r="F108" s="33">
        <v>5095</v>
      </c>
      <c r="G108" s="84">
        <v>4.8174633044787356E-2</v>
      </c>
      <c r="H108" s="85">
        <v>4.7579983593109103E-2</v>
      </c>
      <c r="I108" s="94">
        <v>0.43</v>
      </c>
      <c r="J108" s="95">
        <v>0.4</v>
      </c>
      <c r="K108" s="78">
        <v>7.0000000000000007E-2</v>
      </c>
      <c r="L108" s="79">
        <v>0.06</v>
      </c>
      <c r="M108" s="94">
        <v>64.97</v>
      </c>
      <c r="N108" s="95">
        <v>64.97</v>
      </c>
      <c r="O108" s="78">
        <v>69.98</v>
      </c>
      <c r="P108" s="79">
        <v>69.98</v>
      </c>
      <c r="Q108" s="42">
        <v>0.23</v>
      </c>
      <c r="R108" s="43">
        <v>0.23</v>
      </c>
    </row>
    <row r="109" spans="1:18" x14ac:dyDescent="0.25">
      <c r="A109" s="29" t="s">
        <v>28</v>
      </c>
      <c r="B109" s="30">
        <v>2629</v>
      </c>
      <c r="C109" s="31">
        <v>2304</v>
      </c>
      <c r="D109" s="32">
        <v>134</v>
      </c>
      <c r="E109" s="32">
        <v>115</v>
      </c>
      <c r="F109" s="33">
        <v>5182</v>
      </c>
      <c r="G109" s="84">
        <v>4.8498009410061528E-2</v>
      </c>
      <c r="H109" s="85">
        <v>4.7540305911533694E-2</v>
      </c>
      <c r="I109" s="94">
        <v>0.45</v>
      </c>
      <c r="J109" s="95">
        <v>0.39</v>
      </c>
      <c r="K109" s="78">
        <v>7.0000000000000007E-2</v>
      </c>
      <c r="L109" s="79">
        <v>0.06</v>
      </c>
      <c r="M109" s="94">
        <v>64.959999999999994</v>
      </c>
      <c r="N109" s="95">
        <v>64.97</v>
      </c>
      <c r="O109" s="78">
        <v>69.98</v>
      </c>
      <c r="P109" s="79">
        <v>69.98</v>
      </c>
      <c r="Q109" s="42">
        <v>0.23</v>
      </c>
      <c r="R109" s="43">
        <v>0.23</v>
      </c>
    </row>
    <row r="110" spans="1:18" x14ac:dyDescent="0.25">
      <c r="A110" s="29" t="s">
        <v>29</v>
      </c>
      <c r="B110" s="30">
        <v>2672</v>
      </c>
      <c r="C110" s="31">
        <v>2556</v>
      </c>
      <c r="D110" s="32">
        <v>136</v>
      </c>
      <c r="E110" s="32">
        <v>128</v>
      </c>
      <c r="F110" s="33">
        <v>5492</v>
      </c>
      <c r="G110" s="84">
        <v>4.843304843304843E-2</v>
      </c>
      <c r="H110" s="85">
        <v>4.7690014903129657E-2</v>
      </c>
      <c r="I110" s="94">
        <v>0.46</v>
      </c>
      <c r="J110" s="95">
        <v>0.44</v>
      </c>
      <c r="K110" s="78">
        <v>7.0000000000000007E-2</v>
      </c>
      <c r="L110" s="79">
        <v>7.0000000000000007E-2</v>
      </c>
      <c r="M110" s="94">
        <v>64.959999999999994</v>
      </c>
      <c r="N110" s="95">
        <v>64.97</v>
      </c>
      <c r="O110" s="78">
        <v>69.98</v>
      </c>
      <c r="P110" s="79">
        <v>69.98</v>
      </c>
      <c r="Q110" s="42">
        <v>0.23</v>
      </c>
      <c r="R110" s="43">
        <v>0.23</v>
      </c>
    </row>
    <row r="111" spans="1:18" x14ac:dyDescent="0.25">
      <c r="A111" s="29" t="s">
        <v>30</v>
      </c>
      <c r="B111" s="30">
        <v>2630</v>
      </c>
      <c r="C111" s="31">
        <v>2970</v>
      </c>
      <c r="D111" s="32">
        <v>203</v>
      </c>
      <c r="E111" s="32">
        <v>230</v>
      </c>
      <c r="F111" s="33">
        <v>6033</v>
      </c>
      <c r="G111" s="84">
        <v>7.1655488881044824E-2</v>
      </c>
      <c r="H111" s="85">
        <v>7.1874999999999994E-2</v>
      </c>
      <c r="I111" s="94">
        <v>0.45</v>
      </c>
      <c r="J111" s="95">
        <v>0.51</v>
      </c>
      <c r="K111" s="78">
        <v>0.1</v>
      </c>
      <c r="L111" s="79">
        <v>0.12</v>
      </c>
      <c r="M111" s="94">
        <v>64.959999999999994</v>
      </c>
      <c r="N111" s="95">
        <v>64.959999999999994</v>
      </c>
      <c r="O111" s="78">
        <v>69.97</v>
      </c>
      <c r="P111" s="79">
        <v>69.97</v>
      </c>
      <c r="Q111" s="42">
        <v>0.23</v>
      </c>
      <c r="R111" s="43">
        <v>0.23</v>
      </c>
    </row>
    <row r="112" spans="1:18" x14ac:dyDescent="0.25">
      <c r="A112" s="44" t="s">
        <v>31</v>
      </c>
      <c r="B112" s="45">
        <v>2649</v>
      </c>
      <c r="C112" s="46">
        <v>4244</v>
      </c>
      <c r="D112" s="47">
        <v>204</v>
      </c>
      <c r="E112" s="47">
        <v>381</v>
      </c>
      <c r="F112" s="48">
        <v>7478</v>
      </c>
      <c r="G112" s="86">
        <v>7.1503680336487907E-2</v>
      </c>
      <c r="H112" s="87">
        <v>8.2378378378378372E-2</v>
      </c>
      <c r="I112" s="96">
        <v>0.45</v>
      </c>
      <c r="J112" s="97">
        <v>0.73</v>
      </c>
      <c r="K112" s="80">
        <v>0.1</v>
      </c>
      <c r="L112" s="81">
        <v>0.2</v>
      </c>
      <c r="M112" s="96">
        <v>64.959999999999994</v>
      </c>
      <c r="N112" s="97">
        <v>64.86</v>
      </c>
      <c r="O112" s="80">
        <v>69.97</v>
      </c>
      <c r="P112" s="81">
        <v>69.959999999999994</v>
      </c>
      <c r="Q112" s="53">
        <v>0.23</v>
      </c>
      <c r="R112" s="54">
        <v>0.23</v>
      </c>
    </row>
    <row r="113" spans="1:18" x14ac:dyDescent="0.25">
      <c r="A113" s="44" t="s">
        <v>32</v>
      </c>
      <c r="B113" s="45">
        <v>2691</v>
      </c>
      <c r="C113" s="46">
        <v>4855</v>
      </c>
      <c r="D113" s="47">
        <v>208</v>
      </c>
      <c r="E113" s="47">
        <v>702</v>
      </c>
      <c r="F113" s="48">
        <v>8456</v>
      </c>
      <c r="G113" s="86">
        <v>7.1748878923766815E-2</v>
      </c>
      <c r="H113" s="87">
        <v>0.12632715493971566</v>
      </c>
      <c r="I113" s="96">
        <v>0.46</v>
      </c>
      <c r="J113" s="97">
        <v>0.83</v>
      </c>
      <c r="K113" s="80">
        <v>0.11</v>
      </c>
      <c r="L113" s="81">
        <v>0.36</v>
      </c>
      <c r="M113" s="96">
        <v>64.959999999999994</v>
      </c>
      <c r="N113" s="97">
        <v>64.62</v>
      </c>
      <c r="O113" s="80">
        <v>69.97</v>
      </c>
      <c r="P113" s="81">
        <v>69.91</v>
      </c>
      <c r="Q113" s="53">
        <v>0.23</v>
      </c>
      <c r="R113" s="54">
        <v>0.23</v>
      </c>
    </row>
    <row r="114" spans="1:18" x14ac:dyDescent="0.25">
      <c r="A114" s="44" t="s">
        <v>33</v>
      </c>
      <c r="B114" s="45">
        <v>1968</v>
      </c>
      <c r="C114" s="46">
        <v>4281</v>
      </c>
      <c r="D114" s="47">
        <v>150</v>
      </c>
      <c r="E114" s="47">
        <v>386</v>
      </c>
      <c r="F114" s="48">
        <v>6785</v>
      </c>
      <c r="G114" s="86">
        <v>7.0821529745042494E-2</v>
      </c>
      <c r="H114" s="87">
        <v>8.2708377973001929E-2</v>
      </c>
      <c r="I114" s="96">
        <v>0.34</v>
      </c>
      <c r="J114" s="97">
        <v>0.73</v>
      </c>
      <c r="K114" s="80">
        <v>0.08</v>
      </c>
      <c r="L114" s="81">
        <v>0.2</v>
      </c>
      <c r="M114" s="96">
        <v>64.98</v>
      </c>
      <c r="N114" s="97">
        <v>64.86</v>
      </c>
      <c r="O114" s="80">
        <v>69.98</v>
      </c>
      <c r="P114" s="81">
        <v>69.959999999999994</v>
      </c>
      <c r="Q114" s="53">
        <v>0.23</v>
      </c>
      <c r="R114" s="54">
        <v>0.23</v>
      </c>
    </row>
    <row r="115" spans="1:18" x14ac:dyDescent="0.25">
      <c r="A115" s="29" t="s">
        <v>34</v>
      </c>
      <c r="B115" s="30">
        <v>1508</v>
      </c>
      <c r="C115" s="31">
        <v>2380</v>
      </c>
      <c r="D115" s="32">
        <v>52</v>
      </c>
      <c r="E115" s="32">
        <v>82</v>
      </c>
      <c r="F115" s="33">
        <v>4022</v>
      </c>
      <c r="G115" s="84">
        <v>3.3333333333333333E-2</v>
      </c>
      <c r="H115" s="85">
        <v>3.3306255077173032E-2</v>
      </c>
      <c r="I115" s="94">
        <v>0.26</v>
      </c>
      <c r="J115" s="95">
        <v>0.41</v>
      </c>
      <c r="K115" s="78">
        <v>0.03</v>
      </c>
      <c r="L115" s="79">
        <v>0.04</v>
      </c>
      <c r="M115" s="94">
        <v>64.98</v>
      </c>
      <c r="N115" s="95">
        <v>64.97</v>
      </c>
      <c r="O115" s="78">
        <v>69.989999999999995</v>
      </c>
      <c r="P115" s="79">
        <v>69.98</v>
      </c>
      <c r="Q115" s="42">
        <v>0.23</v>
      </c>
      <c r="R115" s="43">
        <v>0.23</v>
      </c>
    </row>
    <row r="116" spans="1:18" x14ac:dyDescent="0.25">
      <c r="A116" s="29" t="s">
        <v>35</v>
      </c>
      <c r="B116" s="30">
        <v>1364</v>
      </c>
      <c r="C116" s="31">
        <v>1855</v>
      </c>
      <c r="D116" s="32">
        <v>25</v>
      </c>
      <c r="E116" s="32">
        <v>34</v>
      </c>
      <c r="F116" s="33">
        <v>3278</v>
      </c>
      <c r="G116" s="84">
        <v>1.7998560115190784E-2</v>
      </c>
      <c r="H116" s="85">
        <v>1.7998941238750663E-2</v>
      </c>
      <c r="I116" s="94">
        <v>0.23</v>
      </c>
      <c r="J116" s="95">
        <v>0.32</v>
      </c>
      <c r="K116" s="78">
        <v>0.01</v>
      </c>
      <c r="L116" s="79">
        <v>0.02</v>
      </c>
      <c r="M116" s="94">
        <v>64.989999999999995</v>
      </c>
      <c r="N116" s="95">
        <v>64.98</v>
      </c>
      <c r="O116" s="78">
        <v>69.989999999999995</v>
      </c>
      <c r="P116" s="79">
        <v>69.989999999999995</v>
      </c>
      <c r="Q116" s="42">
        <v>0.23</v>
      </c>
      <c r="R116" s="43">
        <v>0.23</v>
      </c>
    </row>
    <row r="117" spans="1:18" x14ac:dyDescent="0.25">
      <c r="A117" s="29" t="s">
        <v>36</v>
      </c>
      <c r="B117" s="30">
        <v>1186</v>
      </c>
      <c r="C117" s="31">
        <v>1571</v>
      </c>
      <c r="D117" s="32">
        <v>22</v>
      </c>
      <c r="E117" s="32">
        <v>29</v>
      </c>
      <c r="F117" s="33">
        <v>2808</v>
      </c>
      <c r="G117" s="84">
        <v>1.8211920529801324E-2</v>
      </c>
      <c r="H117" s="85">
        <v>1.8124999999999999E-2</v>
      </c>
      <c r="I117" s="94">
        <v>0.2</v>
      </c>
      <c r="J117" s="95">
        <v>0.27</v>
      </c>
      <c r="K117" s="78">
        <v>0.01</v>
      </c>
      <c r="L117" s="79">
        <v>0.01</v>
      </c>
      <c r="M117" s="94">
        <v>64.989999999999995</v>
      </c>
      <c r="N117" s="95">
        <v>64.98</v>
      </c>
      <c r="O117" s="78">
        <v>69.989999999999995</v>
      </c>
      <c r="P117" s="79">
        <v>69.989999999999995</v>
      </c>
      <c r="Q117" s="42">
        <v>0.23</v>
      </c>
      <c r="R117" s="43">
        <v>0.23</v>
      </c>
    </row>
    <row r="118" spans="1:18" x14ac:dyDescent="0.25">
      <c r="A118" s="29" t="s">
        <v>37</v>
      </c>
      <c r="B118" s="30">
        <v>889</v>
      </c>
      <c r="C118" s="31">
        <v>1204</v>
      </c>
      <c r="D118" s="32">
        <v>16</v>
      </c>
      <c r="E118" s="32">
        <v>22</v>
      </c>
      <c r="F118" s="33">
        <v>2131</v>
      </c>
      <c r="G118" s="84">
        <v>1.7679558011049725E-2</v>
      </c>
      <c r="H118" s="85">
        <v>1.794453507340946E-2</v>
      </c>
      <c r="I118" s="94">
        <v>0.15</v>
      </c>
      <c r="J118" s="95">
        <v>0.21</v>
      </c>
      <c r="K118" s="78">
        <v>0.01</v>
      </c>
      <c r="L118" s="79">
        <v>0.01</v>
      </c>
      <c r="M118" s="94">
        <v>64.989999999999995</v>
      </c>
      <c r="N118" s="95">
        <v>64.989999999999995</v>
      </c>
      <c r="O118" s="78">
        <v>69.989999999999995</v>
      </c>
      <c r="P118" s="79">
        <v>69.989999999999995</v>
      </c>
      <c r="Q118" s="42">
        <v>0.23</v>
      </c>
      <c r="R118" s="43">
        <v>0.23</v>
      </c>
    </row>
    <row r="119" spans="1:18" x14ac:dyDescent="0.25">
      <c r="A119" s="29" t="s">
        <v>38</v>
      </c>
      <c r="B119" s="55">
        <v>578</v>
      </c>
      <c r="C119" s="56">
        <v>883</v>
      </c>
      <c r="D119" s="57">
        <v>11</v>
      </c>
      <c r="E119" s="57">
        <v>16</v>
      </c>
      <c r="F119" s="58">
        <v>1488</v>
      </c>
      <c r="G119" s="88">
        <v>1.8675721561969439E-2</v>
      </c>
      <c r="H119" s="89">
        <v>1.7797552836484983E-2</v>
      </c>
      <c r="I119" s="98">
        <v>0.1</v>
      </c>
      <c r="J119" s="99">
        <v>0.15</v>
      </c>
      <c r="K119" s="82">
        <v>0.01</v>
      </c>
      <c r="L119" s="83">
        <v>0.01</v>
      </c>
      <c r="M119" s="98">
        <v>64.989999999999995</v>
      </c>
      <c r="N119" s="99">
        <v>64.989999999999995</v>
      </c>
      <c r="O119" s="82">
        <v>69.989999999999995</v>
      </c>
      <c r="P119" s="83">
        <v>69.989999999999995</v>
      </c>
      <c r="Q119" s="63">
        <v>0.23</v>
      </c>
      <c r="R119" s="64">
        <v>0.23</v>
      </c>
    </row>
    <row r="120" spans="1:18" x14ac:dyDescent="0.25">
      <c r="A120" s="29" t="s">
        <v>39</v>
      </c>
      <c r="B120" s="65">
        <f>SUM(B96:B119)</f>
        <v>47646</v>
      </c>
      <c r="C120" s="66">
        <f t="shared" ref="C120:F120" si="5">SUM(C96:C119)</f>
        <v>44808</v>
      </c>
      <c r="D120" s="67">
        <f t="shared" si="5"/>
        <v>3187</v>
      </c>
      <c r="E120" s="67">
        <f t="shared" si="5"/>
        <v>3004</v>
      </c>
      <c r="F120" s="68">
        <f t="shared" si="5"/>
        <v>98645</v>
      </c>
      <c r="G120" s="100">
        <f>D120/B120</f>
        <v>6.6889140746337575E-2</v>
      </c>
      <c r="H120" s="101">
        <f>E120/C120</f>
        <v>6.7041599714336722E-2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92454</v>
      </c>
    </row>
    <row r="123" spans="1:18" x14ac:dyDescent="0.25">
      <c r="A123" s="5" t="s">
        <v>41</v>
      </c>
      <c r="B123" s="72">
        <f>D120+E120</f>
        <v>6191</v>
      </c>
    </row>
    <row r="124" spans="1:18" x14ac:dyDescent="0.25">
      <c r="A124" s="5" t="s">
        <v>42</v>
      </c>
      <c r="B124" s="72">
        <f>B122+B123</f>
        <v>98645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2017-08-21T20:14:46Z</dcterms:modified>
</cp:coreProperties>
</file>