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dels\StateWide\TSM_Legacy\FLUAM\Input\controlTotals\"/>
    </mc:Choice>
  </mc:AlternateContent>
  <xr:revisionPtr revIDLastSave="0" documentId="13_ncr:1_{7D5DD408-BC71-40AA-A6B7-288C3F6985A9}" xr6:coauthVersionLast="43" xr6:coauthVersionMax="43" xr10:uidLastSave="{00000000-0000-0000-0000-000000000000}"/>
  <bookViews>
    <workbookView xWindow="-120" yWindow="-120" windowWidth="29040" windowHeight="15840" activeTab="1" xr2:uid="{0A4793C3-9AA2-4A53-B6D8-945A8B7F0D49}"/>
  </bookViews>
  <sheets>
    <sheet name="BEBR_Increments" sheetId="1" r:id="rId1"/>
    <sheet name="MPO_Increments" sheetId="2" r:id="rId2"/>
    <sheet name="BEBR_Increments_BigPicture" sheetId="3" r:id="rId3"/>
  </sheets>
  <definedNames>
    <definedName name="_xlnm._FilterDatabase" localSheetId="2" hidden="1">BEBR_Increments_BigPicture!$A$1:$AI$68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3" i="3" l="1"/>
  <c r="AF3" i="3" s="1"/>
  <c r="AE4" i="3"/>
  <c r="AF4" i="3"/>
  <c r="AG4" i="3"/>
  <c r="AE5" i="3"/>
  <c r="AF5" i="3" s="1"/>
  <c r="AH5" i="3"/>
  <c r="AE6" i="3"/>
  <c r="AF6" i="3"/>
  <c r="AG6" i="3"/>
  <c r="AH6" i="3"/>
  <c r="AI6" i="3"/>
  <c r="AE7" i="3"/>
  <c r="AF7" i="3"/>
  <c r="AG7" i="3"/>
  <c r="AH7" i="3"/>
  <c r="AI7" i="3"/>
  <c r="AE8" i="3"/>
  <c r="AF8" i="3"/>
  <c r="AG8" i="3"/>
  <c r="AE9" i="3"/>
  <c r="AG9" i="3" s="1"/>
  <c r="AF9" i="3"/>
  <c r="AE10" i="3"/>
  <c r="AG10" i="3" s="1"/>
  <c r="AF10" i="3"/>
  <c r="AE11" i="3"/>
  <c r="AF11" i="3" s="1"/>
  <c r="AE12" i="3"/>
  <c r="AF12" i="3"/>
  <c r="AG12" i="3"/>
  <c r="AE13" i="3"/>
  <c r="AF13" i="3" s="1"/>
  <c r="AG13" i="3"/>
  <c r="AE14" i="3"/>
  <c r="AF14" i="3" s="1"/>
  <c r="AG14" i="3"/>
  <c r="AE15" i="3"/>
  <c r="AI15" i="3" s="1"/>
  <c r="AF15" i="3"/>
  <c r="AG15" i="3"/>
  <c r="AH15" i="3"/>
  <c r="AE16" i="3"/>
  <c r="AF16" i="3"/>
  <c r="AG16" i="3"/>
  <c r="AH16" i="3"/>
  <c r="AI16" i="3"/>
  <c r="AE17" i="3"/>
  <c r="AH17" i="3" s="1"/>
  <c r="AF17" i="3"/>
  <c r="AG17" i="3"/>
  <c r="AI17" i="3"/>
  <c r="AE18" i="3"/>
  <c r="AF18" i="3" s="1"/>
  <c r="AE19" i="3"/>
  <c r="AF19" i="3"/>
  <c r="AG19" i="3"/>
  <c r="AI19" i="3"/>
  <c r="AE20" i="3"/>
  <c r="AG20" i="3" s="1"/>
  <c r="AF20" i="3"/>
  <c r="AE21" i="3"/>
  <c r="AF21" i="3"/>
  <c r="AG21" i="3"/>
  <c r="AH21" i="3"/>
  <c r="AI21" i="3"/>
  <c r="AE22" i="3"/>
  <c r="AF22" i="3" s="1"/>
  <c r="AE23" i="3"/>
  <c r="AF23" i="3"/>
  <c r="AG23" i="3"/>
  <c r="AH23" i="3"/>
  <c r="AI23" i="3"/>
  <c r="AE24" i="3"/>
  <c r="AF24" i="3"/>
  <c r="AG24" i="3"/>
  <c r="AI24" i="3"/>
  <c r="AE25" i="3"/>
  <c r="AF25" i="3" s="1"/>
  <c r="AE26" i="3"/>
  <c r="AF26" i="3"/>
  <c r="AG26" i="3"/>
  <c r="AE27" i="3"/>
  <c r="AF27" i="3" s="1"/>
  <c r="AG27" i="3"/>
  <c r="AE28" i="3"/>
  <c r="AF28" i="3"/>
  <c r="AG28" i="3"/>
  <c r="AE29" i="3"/>
  <c r="AF29" i="3"/>
  <c r="AG29" i="3"/>
  <c r="AE30" i="3"/>
  <c r="AG30" i="3" s="1"/>
  <c r="AF30" i="3"/>
  <c r="AE31" i="3"/>
  <c r="AF31" i="3" s="1"/>
  <c r="AG31" i="3"/>
  <c r="AH31" i="3"/>
  <c r="AI31" i="3"/>
  <c r="AE32" i="3"/>
  <c r="AF32" i="3"/>
  <c r="AG32" i="3"/>
  <c r="AH32" i="3"/>
  <c r="AE33" i="3"/>
  <c r="AF33" i="3" s="1"/>
  <c r="AG33" i="3"/>
  <c r="AI33" i="3"/>
  <c r="AE34" i="3"/>
  <c r="AF34" i="3"/>
  <c r="AG34" i="3"/>
  <c r="AE35" i="3"/>
  <c r="AF35" i="3" s="1"/>
  <c r="AE36" i="3"/>
  <c r="AF36" i="3"/>
  <c r="AG36" i="3"/>
  <c r="AH36" i="3"/>
  <c r="AI36" i="3"/>
  <c r="AE37" i="3"/>
  <c r="AF37" i="3" s="1"/>
  <c r="AG37" i="3"/>
  <c r="AH37" i="3"/>
  <c r="AI37" i="3"/>
  <c r="AE38" i="3"/>
  <c r="AF38" i="3"/>
  <c r="AG38" i="3"/>
  <c r="AH38" i="3"/>
  <c r="AI38" i="3"/>
  <c r="AE39" i="3"/>
  <c r="AG39" i="3" s="1"/>
  <c r="AF39" i="3"/>
  <c r="AE40" i="3"/>
  <c r="AF40" i="3"/>
  <c r="AG40" i="3"/>
  <c r="AE41" i="3"/>
  <c r="AG41" i="3" s="1"/>
  <c r="AF41" i="3"/>
  <c r="AE42" i="3"/>
  <c r="AG42" i="3" s="1"/>
  <c r="AF42" i="3"/>
  <c r="AE43" i="3"/>
  <c r="AF43" i="3" s="1"/>
  <c r="AE44" i="3"/>
  <c r="AF44" i="3"/>
  <c r="AG44" i="3"/>
  <c r="AE45" i="3"/>
  <c r="AF45" i="3"/>
  <c r="AG45" i="3"/>
  <c r="AH45" i="3"/>
  <c r="AI45" i="3"/>
  <c r="AE46" i="3"/>
  <c r="AF46" i="3"/>
  <c r="AG46" i="3"/>
  <c r="AH46" i="3"/>
  <c r="AI46" i="3"/>
  <c r="AE47" i="3"/>
  <c r="AI47" i="3" s="1"/>
  <c r="AE48" i="3"/>
  <c r="AF48" i="3"/>
  <c r="AG48" i="3"/>
  <c r="AI48" i="3"/>
  <c r="AE49" i="3"/>
  <c r="AH49" i="3" s="1"/>
  <c r="AF49" i="3"/>
  <c r="AI49" i="3"/>
  <c r="AE50" i="3"/>
  <c r="AF50" i="3" s="1"/>
  <c r="AG50" i="3"/>
  <c r="AE51" i="3"/>
  <c r="AF51" i="3"/>
  <c r="AG51" i="3"/>
  <c r="AI51" i="3"/>
  <c r="AE52" i="3"/>
  <c r="AF52" i="3"/>
  <c r="AG52" i="3"/>
  <c r="AH52" i="3"/>
  <c r="AI52" i="3"/>
  <c r="AE53" i="3"/>
  <c r="AF53" i="3"/>
  <c r="AG53" i="3"/>
  <c r="AH53" i="3"/>
  <c r="AI53" i="3"/>
  <c r="AE54" i="3"/>
  <c r="AF54" i="3" s="1"/>
  <c r="AE55" i="3"/>
  <c r="AF55" i="3" s="1"/>
  <c r="AG55" i="3"/>
  <c r="AH55" i="3"/>
  <c r="AI55" i="3"/>
  <c r="AE56" i="3"/>
  <c r="AF56" i="3"/>
  <c r="AG56" i="3"/>
  <c r="AE57" i="3"/>
  <c r="AF57" i="3" s="1"/>
  <c r="AE58" i="3"/>
  <c r="AF58" i="3"/>
  <c r="AG58" i="3"/>
  <c r="AE59" i="3"/>
  <c r="AF59" i="3"/>
  <c r="AG59" i="3"/>
  <c r="AI59" i="3"/>
  <c r="AE60" i="3"/>
  <c r="AH60" i="3" s="1"/>
  <c r="AF60" i="3"/>
  <c r="AG60" i="3"/>
  <c r="AE61" i="3"/>
  <c r="AF61" i="3"/>
  <c r="AG61" i="3"/>
  <c r="AE62" i="3"/>
  <c r="AG62" i="3" s="1"/>
  <c r="AF62" i="3"/>
  <c r="AE63" i="3"/>
  <c r="AF63" i="3"/>
  <c r="AG63" i="3"/>
  <c r="AH63" i="3"/>
  <c r="AI63" i="3"/>
  <c r="AE64" i="3"/>
  <c r="AF64" i="3" s="1"/>
  <c r="AG64" i="3"/>
  <c r="AE65" i="3"/>
  <c r="AF65" i="3" s="1"/>
  <c r="AG65" i="3"/>
  <c r="AH65" i="3"/>
  <c r="AI65" i="3"/>
  <c r="AE66" i="3"/>
  <c r="AF66" i="3"/>
  <c r="AG66" i="3"/>
  <c r="AH66" i="3"/>
  <c r="AI66" i="3"/>
  <c r="AE67" i="3"/>
  <c r="AF67" i="3"/>
  <c r="AG67" i="3"/>
  <c r="AH67" i="3"/>
  <c r="AI67" i="3"/>
  <c r="AE68" i="3"/>
  <c r="AF68" i="3"/>
  <c r="AG68" i="3"/>
  <c r="AH68" i="3"/>
  <c r="AE2" i="3"/>
  <c r="AF2" i="3" s="1"/>
  <c r="T68" i="3"/>
  <c r="AI68" i="3" s="1"/>
  <c r="S68" i="3"/>
  <c r="T67" i="3"/>
  <c r="S67" i="3"/>
  <c r="T66" i="3"/>
  <c r="S66" i="3"/>
  <c r="T65" i="3"/>
  <c r="S65" i="3"/>
  <c r="T64" i="3"/>
  <c r="AI64" i="3" s="1"/>
  <c r="S64" i="3"/>
  <c r="AH64" i="3" s="1"/>
  <c r="T63" i="3"/>
  <c r="S63" i="3"/>
  <c r="T62" i="3"/>
  <c r="S62" i="3"/>
  <c r="T61" i="3"/>
  <c r="AI61" i="3" s="1"/>
  <c r="S61" i="3"/>
  <c r="AH61" i="3" s="1"/>
  <c r="T60" i="3"/>
  <c r="S60" i="3"/>
  <c r="T59" i="3"/>
  <c r="S59" i="3"/>
  <c r="AH59" i="3" s="1"/>
  <c r="T58" i="3"/>
  <c r="AI58" i="3" s="1"/>
  <c r="S58" i="3"/>
  <c r="AH58" i="3" s="1"/>
  <c r="T57" i="3"/>
  <c r="AI57" i="3" s="1"/>
  <c r="S57" i="3"/>
  <c r="AH57" i="3" s="1"/>
  <c r="T56" i="3"/>
  <c r="AI56" i="3" s="1"/>
  <c r="S56" i="3"/>
  <c r="AH56" i="3" s="1"/>
  <c r="T55" i="3"/>
  <c r="S55" i="3"/>
  <c r="T54" i="3"/>
  <c r="S54" i="3"/>
  <c r="T53" i="3"/>
  <c r="S53" i="3"/>
  <c r="T52" i="3"/>
  <c r="S52" i="3"/>
  <c r="T51" i="3"/>
  <c r="S51" i="3"/>
  <c r="AH51" i="3" s="1"/>
  <c r="T50" i="3"/>
  <c r="AI50" i="3" s="1"/>
  <c r="S50" i="3"/>
  <c r="AH50" i="3" s="1"/>
  <c r="T49" i="3"/>
  <c r="S49" i="3"/>
  <c r="T48" i="3"/>
  <c r="S48" i="3"/>
  <c r="AH48" i="3" s="1"/>
  <c r="T47" i="3"/>
  <c r="S47" i="3"/>
  <c r="AH47" i="3" s="1"/>
  <c r="T46" i="3"/>
  <c r="S46" i="3"/>
  <c r="T45" i="3"/>
  <c r="S45" i="3"/>
  <c r="T44" i="3"/>
  <c r="AI44" i="3" s="1"/>
  <c r="S44" i="3"/>
  <c r="AH44" i="3" s="1"/>
  <c r="T43" i="3"/>
  <c r="S43" i="3"/>
  <c r="T42" i="3"/>
  <c r="AI42" i="3" s="1"/>
  <c r="S42" i="3"/>
  <c r="AH42" i="3" s="1"/>
  <c r="T41" i="3"/>
  <c r="S41" i="3"/>
  <c r="T40" i="3"/>
  <c r="AI40" i="3" s="1"/>
  <c r="S40" i="3"/>
  <c r="AH40" i="3" s="1"/>
  <c r="T39" i="3"/>
  <c r="AI39" i="3" s="1"/>
  <c r="S39" i="3"/>
  <c r="AH39" i="3" s="1"/>
  <c r="T38" i="3"/>
  <c r="S38" i="3"/>
  <c r="T37" i="3"/>
  <c r="S37" i="3"/>
  <c r="T36" i="3"/>
  <c r="S36" i="3"/>
  <c r="T35" i="3"/>
  <c r="AI35" i="3" s="1"/>
  <c r="S35" i="3"/>
  <c r="AH35" i="3" s="1"/>
  <c r="T34" i="3"/>
  <c r="AI34" i="3" s="1"/>
  <c r="S34" i="3"/>
  <c r="AH34" i="3" s="1"/>
  <c r="T33" i="3"/>
  <c r="S33" i="3"/>
  <c r="AH33" i="3" s="1"/>
  <c r="T32" i="3"/>
  <c r="AI32" i="3" s="1"/>
  <c r="S32" i="3"/>
  <c r="T31" i="3"/>
  <c r="S31" i="3"/>
  <c r="T30" i="3"/>
  <c r="S30" i="3"/>
  <c r="T29" i="3"/>
  <c r="AI29" i="3" s="1"/>
  <c r="S29" i="3"/>
  <c r="AH29" i="3" s="1"/>
  <c r="T28" i="3"/>
  <c r="S28" i="3"/>
  <c r="T27" i="3"/>
  <c r="AI27" i="3" s="1"/>
  <c r="S27" i="3"/>
  <c r="AH27" i="3" s="1"/>
  <c r="T26" i="3"/>
  <c r="AI26" i="3" s="1"/>
  <c r="S26" i="3"/>
  <c r="AH26" i="3" s="1"/>
  <c r="T25" i="3"/>
  <c r="AI25" i="3" s="1"/>
  <c r="S25" i="3"/>
  <c r="AH25" i="3" s="1"/>
  <c r="T24" i="3"/>
  <c r="S24" i="3"/>
  <c r="AH24" i="3" s="1"/>
  <c r="T23" i="3"/>
  <c r="S23" i="3"/>
  <c r="T22" i="3"/>
  <c r="S22" i="3"/>
  <c r="T21" i="3"/>
  <c r="S21" i="3"/>
  <c r="T20" i="3"/>
  <c r="AI20" i="3" s="1"/>
  <c r="S20" i="3"/>
  <c r="AH20" i="3" s="1"/>
  <c r="T19" i="3"/>
  <c r="S19" i="3"/>
  <c r="AH19" i="3" s="1"/>
  <c r="T18" i="3"/>
  <c r="AI18" i="3" s="1"/>
  <c r="S18" i="3"/>
  <c r="AH18" i="3" s="1"/>
  <c r="T17" i="3"/>
  <c r="S17" i="3"/>
  <c r="T16" i="3"/>
  <c r="S16" i="3"/>
  <c r="T15" i="3"/>
  <c r="S15" i="3"/>
  <c r="T14" i="3"/>
  <c r="AI14" i="3" s="1"/>
  <c r="S14" i="3"/>
  <c r="AH14" i="3" s="1"/>
  <c r="T13" i="3"/>
  <c r="AI13" i="3" s="1"/>
  <c r="S13" i="3"/>
  <c r="AH13" i="3" s="1"/>
  <c r="T12" i="3"/>
  <c r="AI12" i="3" s="1"/>
  <c r="S12" i="3"/>
  <c r="AH12" i="3" s="1"/>
  <c r="T11" i="3"/>
  <c r="S11" i="3"/>
  <c r="T10" i="3"/>
  <c r="AI10" i="3" s="1"/>
  <c r="S10" i="3"/>
  <c r="AH10" i="3" s="1"/>
  <c r="T9" i="3"/>
  <c r="S9" i="3"/>
  <c r="T8" i="3"/>
  <c r="AI8" i="3" s="1"/>
  <c r="S8" i="3"/>
  <c r="AH8" i="3" s="1"/>
  <c r="T7" i="3"/>
  <c r="S7" i="3"/>
  <c r="T6" i="3"/>
  <c r="S6" i="3"/>
  <c r="T5" i="3"/>
  <c r="AI5" i="3" s="1"/>
  <c r="S5" i="3"/>
  <c r="T4" i="3"/>
  <c r="S4" i="3"/>
  <c r="AH4" i="3" s="1"/>
  <c r="T3" i="3"/>
  <c r="AI3" i="3" s="1"/>
  <c r="S3" i="3"/>
  <c r="AH3" i="3" s="1"/>
  <c r="T2" i="3"/>
  <c r="AI2" i="3" s="1"/>
  <c r="S2" i="3"/>
  <c r="AH2" i="3" s="1"/>
  <c r="AH28" i="3" l="1"/>
  <c r="AG57" i="3"/>
  <c r="AG35" i="3"/>
  <c r="AG49" i="3"/>
  <c r="AG5" i="3"/>
  <c r="AI4" i="3"/>
  <c r="AG18" i="3"/>
  <c r="AG3" i="3"/>
  <c r="AG2" i="3"/>
  <c r="AG47" i="3"/>
  <c r="AG25" i="3"/>
  <c r="AF47" i="3"/>
  <c r="AI11" i="3"/>
  <c r="AI62" i="3"/>
  <c r="AH43" i="3"/>
  <c r="AI30" i="3"/>
  <c r="AH11" i="3"/>
  <c r="AH62" i="3"/>
  <c r="AG43" i="3"/>
  <c r="AH30" i="3"/>
  <c r="AG11" i="3"/>
  <c r="AI43" i="3"/>
  <c r="AI9" i="3"/>
  <c r="AI60" i="3"/>
  <c r="AG54" i="3"/>
  <c r="AH41" i="3"/>
  <c r="AI28" i="3"/>
  <c r="AG22" i="3"/>
  <c r="AH9" i="3"/>
  <c r="AI54" i="3"/>
  <c r="AI22" i="3"/>
  <c r="AH54" i="3"/>
  <c r="AI41" i="3"/>
  <c r="AH22" i="3"/>
  <c r="T2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3" i="1"/>
  <c r="S4" i="1"/>
  <c r="S5" i="1"/>
  <c r="S6" i="1"/>
  <c r="S7" i="1"/>
  <c r="S8" i="1"/>
  <c r="S9" i="1"/>
  <c r="S10" i="1"/>
  <c r="S11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tc={DEF71CBC-4246-4FEB-964E-DB8D1E5DB309}</author>
  </authors>
  <commentList>
    <comment ref="C20" authorId="0" shapeId="0" xr:uid="{DEF71CBC-4246-4FEB-964E-DB8D1E5DB30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Manually overwrite negative growth. While this could be valid, the TEAM made a decision not to include "negative" growth.</t>
      </text>
    </comment>
  </commentList>
</comments>
</file>

<file path=xl/sharedStrings.xml><?xml version="1.0" encoding="utf-8"?>
<sst xmlns="http://schemas.openxmlformats.org/spreadsheetml/2006/main" count="340" uniqueCount="105">
  <si>
    <t>Name</t>
  </si>
  <si>
    <t>Alachua</t>
  </si>
  <si>
    <t>Baker</t>
  </si>
  <si>
    <t>Bay</t>
  </si>
  <si>
    <t>Bradford</t>
  </si>
  <si>
    <t>Brevard</t>
  </si>
  <si>
    <t>Broward</t>
  </si>
  <si>
    <t>Calhoun</t>
  </si>
  <si>
    <t>Charlotte</t>
  </si>
  <si>
    <t>Citrus</t>
  </si>
  <si>
    <t>Clay</t>
  </si>
  <si>
    <t>Collier</t>
  </si>
  <si>
    <t>Columbia</t>
  </si>
  <si>
    <t>Miami-Dade</t>
  </si>
  <si>
    <t>De Soto</t>
  </si>
  <si>
    <t>Dixie</t>
  </si>
  <si>
    <t>Duval</t>
  </si>
  <si>
    <t>Escambia</t>
  </si>
  <si>
    <t>Flagler</t>
  </si>
  <si>
    <t>Franklin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</si>
  <si>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</si>
  <si>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</si>
  <si>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</si>
  <si>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</si>
  <si>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</si>
  <si>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</si>
  <si>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</si>
  <si>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</si>
  <si>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</si>
  <si>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</si>
  <si>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</si>
  <si>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</si>
  <si>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Jackson</t>
  </si>
  <si>
    <t>Jefferson</t>
  </si>
  <si>
    <t>Lafayette</t>
  </si>
  <si>
    <t>Lake</t>
  </si>
  <si>
    <t>Lee</t>
  </si>
  <si>
    <t>Leon</t>
  </si>
  <si>
    <t>Levy</t>
  </si>
  <si>
    <t>Liberty</t>
  </si>
  <si>
    <t>Madison</t>
  </si>
  <si>
    <t>Manatee</t>
  </si>
  <si>
    <t>Marion</t>
  </si>
  <si>
    <t>Martin</t>
  </si>
  <si>
    <t>Monroe</t>
  </si>
  <si>
    <t>Nassau</t>
  </si>
  <si>
    <t>Okaloosa</t>
  </si>
  <si>
    <t>Okeechobee</t>
  </si>
  <si>
    <t>Orange</t>
  </si>
  <si>
    <t>Osceola</t>
  </si>
  <si>
    <t>Palm Beach</t>
  </si>
  <si>
    <t>Pasco</t>
  </si>
  <si>
    <t>Pinellas</t>
  </si>
  <si>
    <t>Polk</t>
  </si>
  <si>
    <t>Putnam</t>
  </si>
  <si>
    <t>St Johns</t>
  </si>
  <si>
    <t>St Lucie</t>
  </si>
  <si>
    <t>Santa Rosa</t>
  </si>
  <si>
    <t>Sarasota</t>
  </si>
  <si>
    <t>Seminole</t>
  </si>
  <si>
    <t>Sumter</t>
  </si>
  <si>
    <t>Suwannee</t>
  </si>
  <si>
    <t>Taylor</t>
  </si>
  <si>
    <t>Union</t>
  </si>
  <si>
    <t>Volusia</t>
  </si>
  <si>
    <t>Wakulla</t>
  </si>
  <si>
    <t>Walton</t>
  </si>
  <si>
    <t>Washington</t>
  </si>
  <si>
    <t>County</t>
  </si>
  <si>
    <t>2020.EMP</t>
  </si>
  <si>
    <t>2020.HH</t>
  </si>
  <si>
    <t>2025.HH</t>
  </si>
  <si>
    <t>2030.HH</t>
  </si>
  <si>
    <t>2035.HH</t>
  </si>
  <si>
    <t>2040.HH</t>
  </si>
  <si>
    <t>2045.HH</t>
  </si>
  <si>
    <t>2050.HH</t>
  </si>
  <si>
    <t>2025.EMP</t>
  </si>
  <si>
    <t>2030.EMP</t>
  </si>
  <si>
    <t>2035.EMP</t>
  </si>
  <si>
    <t>2040.EMP</t>
  </si>
  <si>
    <t>2045.EMP</t>
  </si>
  <si>
    <t>2050.EMP</t>
  </si>
  <si>
    <t>Total35y.HH</t>
  </si>
  <si>
    <t>Total35y.EMP</t>
  </si>
  <si>
    <t>DeSoto</t>
  </si>
  <si>
    <t>BEBR.2015.HH</t>
  </si>
  <si>
    <t>BEA.2015.EMP</t>
  </si>
  <si>
    <t>UnConverged.HH</t>
  </si>
  <si>
    <t>UnConverged.EMP</t>
  </si>
  <si>
    <t>Agricultural(Land)</t>
  </si>
  <si>
    <t>DevelopedNon-Residential(Land)</t>
  </si>
  <si>
    <t>DevelopedResidential(Land)</t>
  </si>
  <si>
    <t>Undevelopable(Land)</t>
  </si>
  <si>
    <t>VacantNon-Residential(Land)</t>
  </si>
  <si>
    <t>VacantResidential(Land)</t>
  </si>
  <si>
    <t>Total(Land)</t>
  </si>
  <si>
    <t>St. Johns</t>
  </si>
  <si>
    <t>St. Lucie</t>
  </si>
  <si>
    <t>Den.2015.HH</t>
  </si>
  <si>
    <t>Den.2015.EMP</t>
  </si>
  <si>
    <t>Den.2050.HH</t>
  </si>
  <si>
    <t>Den.2050.EMP</t>
  </si>
  <si>
    <t>Usable (Land)</t>
  </si>
  <si>
    <t>These average densities are required to allocate growth in these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</si>
</sst>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2" fontId="0" fillId="2" borderId="0" xfId="0" applyNumberFormat="1" applyFill="1"/>
    <xf numFmtId="1" fontId="0" fillId="2" borderId="0" xfId="0" applyNumberFormat="1" applyFill="1"/>
    <xf numFmtId="1" fontId="0" fillId="2" borderId="0" xfId="1" applyNumberFormat="1" applyFont="1" applyFill="1"/>
    <xf numFmtId="164" fontId="0" fillId="0" borderId="0" xfId="1" applyNumberFormat="1" applyFont="1"/>
    <xf numFmtId="164" fontId="0" fillId="3" borderId="0" xfId="1" applyNumberFormat="1" applyFont="1" applyFill="1"/>
    <xf numFmtId="164" fontId="0" fillId="4" borderId="0" xfId="1" applyNumberFormat="1" applyFont="1" applyFill="1"/>
    <xf numFmtId="2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rvepalli, Venkat" id="{B8B9F152-ABD0-4D20-8621-25FF3C40A19F}" userId="S::Venkat.Sarvepalli@dot.state.fl.us::34969509-5d9b-4eb6-90b4-a1eb801e92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0" dT="2019-12-02T17:16:00.63" personId="{B8B9F152-ABD0-4D20-8621-25FF3C40A19F}" id="{DEF71CBC-4246-4FEB-964E-DB8D1E5DB309}">
    <text>Manually overwrite negative growth. While this could be valid, the TEAM made a decision not to include "negative" growth.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9D55-CFD5-47AC-81DE-5AB054DCBB5F}">
  <dimension ref="A1:V68"/>
  <sheetViews>
    <sheetView zoomScale="85" zoomScaleNormal="85" workbookViewId="0">
      <selection activeCell="D1" sqref="B1:D1048576"/>
    </sheetView>
  </sheetViews>
  <sheetFormatPr defaultRowHeight="15" x14ac:dyDescent="0.25"/>
  <cols>
    <col min="1" max="1" width="12.28515625" style="1" bestFit="1" customWidth="1"/>
    <col min="2" max="2" width="9.140625" style="2"/>
    <col min="3" max="3" width="13.42578125" style="7" bestFit="1" customWidth="1"/>
    <col min="4" max="4" width="13.28515625" style="7" bestFit="1" customWidth="1"/>
    <col min="5" max="5" width="10.5703125" style="3" bestFit="1" customWidth="1"/>
    <col min="6" max="6" width="11.5703125" style="3" bestFit="1" customWidth="1"/>
    <col min="7" max="7" width="10.5703125" style="3" bestFit="1" customWidth="1"/>
    <col min="8" max="8" width="11.5703125" style="3" bestFit="1" customWidth="1"/>
    <col min="9" max="9" width="10.5703125" style="3" bestFit="1" customWidth="1"/>
    <col min="10" max="10" width="11.5703125" style="3" bestFit="1" customWidth="1"/>
    <col min="11" max="11" width="10.5703125" style="3" bestFit="1" customWidth="1"/>
    <col min="12" max="12" width="11.5703125" style="3" bestFit="1" customWidth="1"/>
    <col min="13" max="13" width="10.5703125" style="3" bestFit="1" customWidth="1"/>
    <col min="14" max="14" width="11.5703125" style="3" bestFit="1" customWidth="1"/>
    <col min="15" max="15" width="10.5703125" style="3" bestFit="1" customWidth="1"/>
    <col min="16" max="16" width="11.5703125" style="3" bestFit="1" customWidth="1"/>
    <col min="17" max="17" width="10.5703125" style="3" bestFit="1" customWidth="1"/>
    <col min="18" max="18" width="11.5703125" style="3" bestFit="1" customWidth="1"/>
    <col min="19" max="19" width="13.140625" style="7" bestFit="1" customWidth="1"/>
    <col min="20" max="20" width="14.42578125" style="7" bestFit="1" customWidth="1"/>
    <col min="21" max="21" width="17.140625" style="7" customWidth="1"/>
    <col min="22" max="22" width="18.28515625" style="7" customWidth="1"/>
  </cols>
  <sheetData>
    <row r="1" spans="1:20" x14ac:dyDescent="0.25">
      <c r="A1" s="1" t="s">
        <v>0</v>
      </c>
      <c r="B1" s="2" t="s">
        <v>68</v>
      </c>
      <c r="C1" s="7" t="s">
        <v>86</v>
      </c>
      <c r="D1" s="7" t="s">
        <v>87</v>
      </c>
      <c r="E1" s="3" t="s">
        <v>70</v>
      </c>
      <c r="F1" s="3" t="s">
        <v>69</v>
      </c>
      <c r="G1" s="2" t="s">
        <v>71</v>
      </c>
      <c r="H1" s="2" t="s">
        <v>77</v>
      </c>
      <c r="I1" s="3" t="s">
        <v>72</v>
      </c>
      <c r="J1" s="3" t="s">
        <v>78</v>
      </c>
      <c r="K1" s="2" t="s">
        <v>73</v>
      </c>
      <c r="L1" s="2" t="s">
        <v>79</v>
      </c>
      <c r="M1" s="2" t="s">
        <v>74</v>
      </c>
      <c r="N1" s="2" t="s">
        <v>80</v>
      </c>
      <c r="O1" s="2" t="s">
        <v>75</v>
      </c>
      <c r="P1" s="2" t="s">
        <v>81</v>
      </c>
      <c r="Q1" s="2" t="s">
        <v>76</v>
      </c>
      <c r="R1" s="2" t="s">
        <v>82</v>
      </c>
      <c r="S1" s="7" t="s">
        <v>83</v>
      </c>
      <c r="T1" s="7" t="s">
        <v>84</v>
      </c>
    </row>
    <row r="2" spans="1:20" x14ac:dyDescent="0.25">
      <c r="A2" s="1" t="s">
        <v>1</v>
      </c>
      <c r="B2" s="2">
        <v>1</v>
      </c>
      <c r="C2" s="7">
        <v>104389</v>
      </c>
      <c r="D2" s="7">
        <v>164673</v>
      </c>
      <c r="E2" s="3">
        <v>5491.0247240999161</v>
      </c>
      <c r="F2" s="3">
        <v>13096</v>
      </c>
      <c r="G2" s="3">
        <v>4505.2041444841598</v>
      </c>
      <c r="H2" s="3">
        <v>10371</v>
      </c>
      <c r="I2" s="3">
        <v>3808.9453221547883</v>
      </c>
      <c r="J2" s="3">
        <v>9871</v>
      </c>
      <c r="K2" s="3">
        <v>3235.5557037658873</v>
      </c>
      <c r="L2" s="3">
        <v>8748</v>
      </c>
      <c r="M2" s="3">
        <v>2866.9480919444613</v>
      </c>
      <c r="N2" s="3">
        <v>7676</v>
      </c>
      <c r="O2" s="3">
        <v>2580.2532827500254</v>
      </c>
      <c r="P2" s="3">
        <v>7305</v>
      </c>
      <c r="Q2" s="3">
        <v>1743.7870465907617</v>
      </c>
      <c r="R2" s="3">
        <v>7377</v>
      </c>
      <c r="S2" s="7">
        <f>Q2+O2+M2+K2+I2+G2+E2</f>
        <v>24231.71831579</v>
      </c>
      <c r="T2" s="7">
        <f>R2+P2+N2+L2+J2+H2+F2</f>
        <v>64444</v>
      </c>
    </row>
    <row r="3" spans="1:20" x14ac:dyDescent="0.25">
      <c r="A3" s="1" t="s">
        <v>2</v>
      </c>
      <c r="B3" s="2">
        <v>2</v>
      </c>
      <c r="C3" s="7">
        <v>8862</v>
      </c>
      <c r="D3" s="7">
        <v>9459</v>
      </c>
      <c r="E3" s="3">
        <v>420.89162379242771</v>
      </c>
      <c r="F3" s="3">
        <v>1076</v>
      </c>
      <c r="G3" s="3">
        <v>393.66324906540285</v>
      </c>
      <c r="H3" s="3">
        <v>859</v>
      </c>
      <c r="I3" s="3">
        <v>360.85797830995216</v>
      </c>
      <c r="J3" s="3">
        <v>878</v>
      </c>
      <c r="K3" s="3">
        <v>262.4421660436019</v>
      </c>
      <c r="L3" s="3">
        <v>883</v>
      </c>
      <c r="M3" s="3">
        <v>262.44216604360372</v>
      </c>
      <c r="N3" s="3">
        <v>881</v>
      </c>
      <c r="O3" s="3">
        <v>196.83162453270052</v>
      </c>
      <c r="P3" s="3">
        <v>918</v>
      </c>
      <c r="Q3" s="3">
        <v>154.95022886824518</v>
      </c>
      <c r="R3" s="3">
        <v>989</v>
      </c>
      <c r="S3" s="7">
        <f t="shared" ref="S3:T66" si="0">Q3+O3+M3+K3+I3+G3+E3</f>
        <v>2052.079036655934</v>
      </c>
      <c r="T3" s="7">
        <f t="shared" si="0"/>
        <v>6484</v>
      </c>
    </row>
    <row r="4" spans="1:20" x14ac:dyDescent="0.25">
      <c r="A4" s="1" t="s">
        <v>3</v>
      </c>
      <c r="B4" s="2">
        <v>3</v>
      </c>
      <c r="C4" s="7">
        <v>70706</v>
      </c>
      <c r="D4" s="7">
        <v>104679</v>
      </c>
      <c r="E4" s="3">
        <v>2117.5355720962543</v>
      </c>
      <c r="F4" s="3">
        <v>7271</v>
      </c>
      <c r="G4" s="3">
        <v>4528.8333044832834</v>
      </c>
      <c r="H4" s="3">
        <v>7689</v>
      </c>
      <c r="I4" s="3">
        <v>3508.8258034735481</v>
      </c>
      <c r="J4" s="3">
        <v>7691</v>
      </c>
      <c r="K4" s="3">
        <v>3019.2222029888653</v>
      </c>
      <c r="L4" s="3">
        <v>7307</v>
      </c>
      <c r="M4" s="3">
        <v>2529.6186025041825</v>
      </c>
      <c r="N4" s="3">
        <v>6970</v>
      </c>
      <c r="O4" s="3">
        <v>2080.8153020598984</v>
      </c>
      <c r="P4" s="3">
        <v>7077</v>
      </c>
      <c r="Q4" s="3">
        <v>2297.0568922739621</v>
      </c>
      <c r="R4" s="3">
        <v>7329</v>
      </c>
      <c r="S4" s="7">
        <f t="shared" si="0"/>
        <v>20081.907679879994</v>
      </c>
      <c r="T4" s="7">
        <f t="shared" si="0"/>
        <v>51334</v>
      </c>
    </row>
    <row r="5" spans="1:20" x14ac:dyDescent="0.25">
      <c r="A5" s="1" t="s">
        <v>4</v>
      </c>
      <c r="B5" s="2">
        <v>4</v>
      </c>
      <c r="C5" s="7">
        <v>9508</v>
      </c>
      <c r="D5" s="7">
        <v>8696</v>
      </c>
      <c r="E5" s="3">
        <v>449.2090809227393</v>
      </c>
      <c r="F5" s="3">
        <v>750</v>
      </c>
      <c r="G5" s="3">
        <v>69.644818747710815</v>
      </c>
      <c r="H5" s="3">
        <v>451</v>
      </c>
      <c r="I5" s="3">
        <v>34.822409373855407</v>
      </c>
      <c r="J5" s="3">
        <v>433</v>
      </c>
      <c r="K5" s="3">
        <v>34.822409373857226</v>
      </c>
      <c r="L5" s="3">
        <v>392</v>
      </c>
      <c r="M5" s="3">
        <v>34.822409373855407</v>
      </c>
      <c r="N5" s="3">
        <v>378</v>
      </c>
      <c r="O5" s="3">
        <v>34.822409373855407</v>
      </c>
      <c r="P5" s="3">
        <v>400</v>
      </c>
      <c r="Q5" s="3">
        <v>0</v>
      </c>
      <c r="R5" s="3">
        <v>437</v>
      </c>
      <c r="S5" s="7">
        <f t="shared" si="0"/>
        <v>658.14353716587357</v>
      </c>
      <c r="T5" s="7">
        <f t="shared" si="0"/>
        <v>3241</v>
      </c>
    </row>
    <row r="6" spans="1:20" x14ac:dyDescent="0.25">
      <c r="A6" s="1" t="s">
        <v>5</v>
      </c>
      <c r="B6" s="2">
        <v>5</v>
      </c>
      <c r="C6" s="7">
        <v>240004</v>
      </c>
      <c r="D6" s="7">
        <v>272326</v>
      </c>
      <c r="E6" s="3">
        <v>15717.518804943451</v>
      </c>
      <c r="F6" s="3">
        <v>24972</v>
      </c>
      <c r="G6" s="3">
        <v>13587.155385124817</v>
      </c>
      <c r="H6" s="3">
        <v>15179</v>
      </c>
      <c r="I6" s="3">
        <v>11108.994968969957</v>
      </c>
      <c r="J6" s="3">
        <v>14449</v>
      </c>
      <c r="K6" s="3">
        <v>9570.8264348049415</v>
      </c>
      <c r="L6" s="3">
        <v>12583</v>
      </c>
      <c r="M6" s="3">
        <v>8545.3807453615009</v>
      </c>
      <c r="N6" s="3">
        <v>10830</v>
      </c>
      <c r="O6" s="3">
        <v>7776.2964782789932</v>
      </c>
      <c r="P6" s="3">
        <v>10258</v>
      </c>
      <c r="Q6" s="3">
        <v>5414.0683942362084</v>
      </c>
      <c r="R6" s="3">
        <v>10423</v>
      </c>
      <c r="S6" s="7">
        <f t="shared" si="0"/>
        <v>71720.241211719869</v>
      </c>
      <c r="T6" s="7">
        <f t="shared" si="0"/>
        <v>98694</v>
      </c>
    </row>
    <row r="7" spans="1:20" x14ac:dyDescent="0.25">
      <c r="A7" s="1" t="s">
        <v>6</v>
      </c>
      <c r="B7" s="2">
        <v>6</v>
      </c>
      <c r="C7" s="7">
        <v>714650</v>
      </c>
      <c r="D7" s="7">
        <v>1148357</v>
      </c>
      <c r="E7" s="3">
        <v>45104.828121006838</v>
      </c>
      <c r="F7" s="3">
        <v>119550</v>
      </c>
      <c r="G7" s="3">
        <v>38482.611976685585</v>
      </c>
      <c r="H7" s="3">
        <v>113414</v>
      </c>
      <c r="I7" s="3">
        <v>30973.809639771353</v>
      </c>
      <c r="J7" s="3">
        <v>116665</v>
      </c>
      <c r="K7" s="3">
        <v>24520.93263148563</v>
      </c>
      <c r="L7" s="3">
        <v>115350</v>
      </c>
      <c r="M7" s="3">
        <v>21626.915064133238</v>
      </c>
      <c r="N7" s="3">
        <v>113706</v>
      </c>
      <c r="O7" s="3">
        <v>20414.556353485677</v>
      </c>
      <c r="P7" s="3">
        <v>116685</v>
      </c>
      <c r="Q7" s="3">
        <v>12140.142972739879</v>
      </c>
      <c r="R7" s="3">
        <v>122424</v>
      </c>
      <c r="S7" s="7">
        <f t="shared" si="0"/>
        <v>193263.7967593082</v>
      </c>
      <c r="T7" s="7">
        <f t="shared" si="0"/>
        <v>817794</v>
      </c>
    </row>
    <row r="8" spans="1:20" x14ac:dyDescent="0.25">
      <c r="A8" s="1" t="s">
        <v>7</v>
      </c>
      <c r="B8" s="2">
        <v>7</v>
      </c>
      <c r="C8" s="7">
        <v>5085</v>
      </c>
      <c r="D8" s="7">
        <v>3982</v>
      </c>
      <c r="E8" s="3">
        <v>122.6775036084955</v>
      </c>
      <c r="F8" s="3">
        <v>13</v>
      </c>
      <c r="G8" s="3">
        <v>209.70513437349564</v>
      </c>
      <c r="H8" s="3">
        <v>131</v>
      </c>
      <c r="I8" s="3">
        <v>139.80342291566467</v>
      </c>
      <c r="J8" s="3">
        <v>110</v>
      </c>
      <c r="K8" s="3">
        <v>139.80342291566467</v>
      </c>
      <c r="L8" s="3">
        <v>68</v>
      </c>
      <c r="M8" s="3">
        <v>139.80342291566376</v>
      </c>
      <c r="N8" s="3">
        <v>35</v>
      </c>
      <c r="O8" s="3">
        <v>104.85256718674827</v>
      </c>
      <c r="P8" s="3">
        <v>14</v>
      </c>
      <c r="Q8" s="3">
        <v>112.89126400439909</v>
      </c>
      <c r="R8" s="3">
        <v>7</v>
      </c>
      <c r="S8" s="7">
        <f t="shared" si="0"/>
        <v>969.5367379201316</v>
      </c>
      <c r="T8" s="7">
        <f t="shared" si="0"/>
        <v>378</v>
      </c>
    </row>
    <row r="9" spans="1:20" x14ac:dyDescent="0.25">
      <c r="A9" s="1" t="s">
        <v>8</v>
      </c>
      <c r="B9" s="2">
        <v>8</v>
      </c>
      <c r="C9" s="7">
        <v>77260</v>
      </c>
      <c r="D9" s="7">
        <v>67803</v>
      </c>
      <c r="E9" s="3">
        <v>7654.2068134090368</v>
      </c>
      <c r="F9" s="3">
        <v>5918</v>
      </c>
      <c r="G9" s="3">
        <v>5685.5331725908036</v>
      </c>
      <c r="H9" s="3">
        <v>5486</v>
      </c>
      <c r="I9" s="3">
        <v>4668.6085400948941</v>
      </c>
      <c r="J9" s="3">
        <v>5442</v>
      </c>
      <c r="K9" s="3">
        <v>3929.0269891887729</v>
      </c>
      <c r="L9" s="3">
        <v>5102</v>
      </c>
      <c r="M9" s="3">
        <v>3466.7885198724398</v>
      </c>
      <c r="N9" s="3">
        <v>4809</v>
      </c>
      <c r="O9" s="3">
        <v>3235.6692852142733</v>
      </c>
      <c r="P9" s="3">
        <v>4851</v>
      </c>
      <c r="Q9" s="3">
        <v>1824.4552383915434</v>
      </c>
      <c r="R9" s="3">
        <v>5068</v>
      </c>
      <c r="S9" s="7">
        <f t="shared" si="0"/>
        <v>30464.288558761764</v>
      </c>
      <c r="T9" s="7">
        <f t="shared" si="0"/>
        <v>36676</v>
      </c>
    </row>
    <row r="10" spans="1:20" x14ac:dyDescent="0.25">
      <c r="A10" s="1" t="s">
        <v>9</v>
      </c>
      <c r="B10" s="2">
        <v>9</v>
      </c>
      <c r="C10" s="7">
        <v>63842</v>
      </c>
      <c r="D10" s="7">
        <v>47553</v>
      </c>
      <c r="E10" s="3">
        <v>3202.7551819421788</v>
      </c>
      <c r="F10" s="3">
        <v>3327</v>
      </c>
      <c r="G10" s="3">
        <v>3022.7440088762669</v>
      </c>
      <c r="H10" s="3">
        <v>3246</v>
      </c>
      <c r="I10" s="3">
        <v>2616.7037688779528</v>
      </c>
      <c r="J10" s="3">
        <v>3135</v>
      </c>
      <c r="K10" s="3">
        <v>2300.8946933237166</v>
      </c>
      <c r="L10" s="3">
        <v>2792</v>
      </c>
      <c r="M10" s="3">
        <v>1804.6232888813538</v>
      </c>
      <c r="N10" s="3">
        <v>2462</v>
      </c>
      <c r="O10" s="3">
        <v>1579.0453777711809</v>
      </c>
      <c r="P10" s="3">
        <v>2342.9999999999927</v>
      </c>
      <c r="Q10" s="3">
        <v>1212.2556943060481</v>
      </c>
      <c r="R10" s="3">
        <v>2363.0000000000073</v>
      </c>
      <c r="S10" s="7">
        <f t="shared" si="0"/>
        <v>15739.022013978698</v>
      </c>
      <c r="T10" s="7">
        <f t="shared" si="0"/>
        <v>19668</v>
      </c>
    </row>
    <row r="11" spans="1:20" x14ac:dyDescent="0.25">
      <c r="A11" s="1" t="s">
        <v>10</v>
      </c>
      <c r="B11" s="2">
        <v>10</v>
      </c>
      <c r="C11" s="7">
        <v>73220</v>
      </c>
      <c r="D11" s="7">
        <v>69441</v>
      </c>
      <c r="E11" s="3">
        <v>6883.9455377415143</v>
      </c>
      <c r="F11" s="3">
        <v>9085</v>
      </c>
      <c r="G11" s="3">
        <v>6875.5784317135112</v>
      </c>
      <c r="H11" s="3">
        <v>8087</v>
      </c>
      <c r="I11" s="3">
        <v>6038.8678289123927</v>
      </c>
      <c r="J11" s="3">
        <v>8645</v>
      </c>
      <c r="K11" s="3">
        <v>5093.0210605285247</v>
      </c>
      <c r="L11" s="3">
        <v>8863</v>
      </c>
      <c r="M11" s="3">
        <v>4365.4466233101703</v>
      </c>
      <c r="N11" s="3">
        <v>9024</v>
      </c>
      <c r="O11" s="3">
        <v>3965.2806828400644</v>
      </c>
      <c r="P11" s="3">
        <v>9409</v>
      </c>
      <c r="Q11" s="3">
        <v>3230.0667140309088</v>
      </c>
      <c r="R11" s="3">
        <v>10028</v>
      </c>
      <c r="S11" s="7">
        <f t="shared" si="0"/>
        <v>36452.206879077086</v>
      </c>
      <c r="T11" s="7">
        <f t="shared" si="0"/>
        <v>63141</v>
      </c>
    </row>
    <row r="12" spans="1:20" x14ac:dyDescent="0.25">
      <c r="A12" s="4" t="s">
        <v>11</v>
      </c>
      <c r="B12" s="5">
        <v>11</v>
      </c>
      <c r="C12" s="8">
        <v>142943</v>
      </c>
      <c r="D12" s="8">
        <v>207440</v>
      </c>
      <c r="E12" s="6">
        <v>16214.815806772502</v>
      </c>
      <c r="F12" s="6">
        <v>25793</v>
      </c>
      <c r="G12" s="6">
        <v>14801.975555697776</v>
      </c>
      <c r="H12" s="6">
        <v>25441</v>
      </c>
      <c r="I12" s="6">
        <v>12930.939319724712</v>
      </c>
      <c r="J12" s="6">
        <v>26733</v>
      </c>
      <c r="K12" s="6">
        <v>10685.695836557104</v>
      </c>
      <c r="L12" s="6">
        <v>27120</v>
      </c>
      <c r="M12" s="6">
        <v>8980.9739326705458</v>
      </c>
      <c r="N12" s="6">
        <v>27479</v>
      </c>
      <c r="O12" s="6">
        <v>8024.6665231732186</v>
      </c>
      <c r="P12" s="6">
        <v>28822</v>
      </c>
      <c r="Q12" s="6">
        <v>5873.9450187414186</v>
      </c>
      <c r="R12" s="6">
        <v>30659</v>
      </c>
      <c r="S12" s="7">
        <f t="shared" si="0"/>
        <v>77513.011993337277</v>
      </c>
      <c r="T12" s="7">
        <f t="shared" si="0"/>
        <v>192047</v>
      </c>
    </row>
    <row r="13" spans="1:20" x14ac:dyDescent="0.25">
      <c r="A13" s="1" t="s">
        <v>12</v>
      </c>
      <c r="B13" s="2">
        <v>12</v>
      </c>
      <c r="C13" s="7">
        <v>25384</v>
      </c>
      <c r="D13" s="7">
        <v>31733</v>
      </c>
      <c r="E13" s="3">
        <v>1056.5861537784403</v>
      </c>
      <c r="F13" s="3">
        <v>1978</v>
      </c>
      <c r="G13" s="3">
        <v>1080.0492936050359</v>
      </c>
      <c r="H13" s="3">
        <v>2232</v>
      </c>
      <c r="I13" s="3">
        <v>968.32005633554945</v>
      </c>
      <c r="J13" s="3">
        <v>2194</v>
      </c>
      <c r="K13" s="3">
        <v>782.10466088640169</v>
      </c>
      <c r="L13" s="3">
        <v>2030</v>
      </c>
      <c r="M13" s="3">
        <v>633.13234452709003</v>
      </c>
      <c r="N13" s="3">
        <v>1874</v>
      </c>
      <c r="O13" s="3">
        <v>558.64618634743238</v>
      </c>
      <c r="P13" s="3">
        <v>1816</v>
      </c>
      <c r="Q13" s="3">
        <v>444.80650792951928</v>
      </c>
      <c r="R13" s="3">
        <v>1824</v>
      </c>
      <c r="S13" s="7">
        <f t="shared" si="0"/>
        <v>5523.6452034094691</v>
      </c>
      <c r="T13" s="7">
        <f t="shared" si="0"/>
        <v>13948</v>
      </c>
    </row>
    <row r="14" spans="1:20" x14ac:dyDescent="0.25">
      <c r="A14" s="1" t="s">
        <v>13</v>
      </c>
      <c r="B14" s="2">
        <v>13</v>
      </c>
      <c r="C14" s="7">
        <v>924990</v>
      </c>
      <c r="D14" s="7">
        <v>1710749</v>
      </c>
      <c r="E14" s="3">
        <v>72378.486934490385</v>
      </c>
      <c r="F14" s="3">
        <v>156126</v>
      </c>
      <c r="G14" s="3">
        <v>62282.875459600822</v>
      </c>
      <c r="H14" s="3">
        <v>146712</v>
      </c>
      <c r="I14" s="3">
        <v>52245.120489055058</v>
      </c>
      <c r="J14" s="3">
        <v>149905</v>
      </c>
      <c r="K14" s="3">
        <v>43810.618048527278</v>
      </c>
      <c r="L14" s="3">
        <v>145877</v>
      </c>
      <c r="M14" s="3">
        <v>38791.740563254338</v>
      </c>
      <c r="N14" s="3">
        <v>140985</v>
      </c>
      <c r="O14" s="3">
        <v>33563.743182761827</v>
      </c>
      <c r="P14" s="3">
        <v>142026</v>
      </c>
      <c r="Q14" s="3">
        <v>23213.93485746067</v>
      </c>
      <c r="R14" s="3">
        <v>147092</v>
      </c>
      <c r="S14" s="7">
        <f t="shared" si="0"/>
        <v>326286.51953515038</v>
      </c>
      <c r="T14" s="7">
        <f t="shared" si="0"/>
        <v>1028723</v>
      </c>
    </row>
    <row r="15" spans="1:20" x14ac:dyDescent="0.25">
      <c r="A15" s="1" t="s">
        <v>14</v>
      </c>
      <c r="B15" s="2">
        <v>14</v>
      </c>
      <c r="C15" s="7">
        <v>11440</v>
      </c>
      <c r="D15" s="7">
        <v>12129</v>
      </c>
      <c r="E15" s="3">
        <v>402.30957241855322</v>
      </c>
      <c r="F15" s="3">
        <v>841</v>
      </c>
      <c r="G15" s="3">
        <v>296.05773931046315</v>
      </c>
      <c r="H15" s="3">
        <v>610</v>
      </c>
      <c r="I15" s="3">
        <v>263.16243494263472</v>
      </c>
      <c r="J15" s="3">
        <v>591</v>
      </c>
      <c r="K15" s="3">
        <v>230.26713057480629</v>
      </c>
      <c r="L15" s="3">
        <v>539</v>
      </c>
      <c r="M15" s="3">
        <v>197.37182620697422</v>
      </c>
      <c r="N15" s="3">
        <v>499.99999999999818</v>
      </c>
      <c r="O15" s="3">
        <v>164.47652183914761</v>
      </c>
      <c r="P15" s="3">
        <v>489.00000000000182</v>
      </c>
      <c r="Q15" s="3">
        <v>107.12904122456348</v>
      </c>
      <c r="R15" s="3">
        <v>506</v>
      </c>
      <c r="S15" s="7">
        <f t="shared" si="0"/>
        <v>1660.7742665171427</v>
      </c>
      <c r="T15" s="7">
        <f t="shared" si="0"/>
        <v>4076</v>
      </c>
    </row>
    <row r="16" spans="1:20" x14ac:dyDescent="0.25">
      <c r="A16" s="1" t="s">
        <v>15</v>
      </c>
      <c r="B16" s="2">
        <v>15</v>
      </c>
      <c r="C16" s="7">
        <v>6354</v>
      </c>
      <c r="D16" s="7">
        <v>3609</v>
      </c>
      <c r="E16" s="3">
        <v>50.938790381345825</v>
      </c>
      <c r="F16" s="3">
        <v>277</v>
      </c>
      <c r="G16" s="3">
        <v>77.179985426280837</v>
      </c>
      <c r="H16" s="3">
        <v>152</v>
      </c>
      <c r="I16" s="3">
        <v>38.589992713141328</v>
      </c>
      <c r="J16" s="3">
        <v>140</v>
      </c>
      <c r="K16" s="3">
        <v>38.589992713140418</v>
      </c>
      <c r="L16" s="3">
        <v>123</v>
      </c>
      <c r="M16" s="3">
        <v>38.589992713140418</v>
      </c>
      <c r="N16" s="3">
        <v>110</v>
      </c>
      <c r="O16" s="3">
        <v>38.589992713140418</v>
      </c>
      <c r="P16" s="3">
        <v>115</v>
      </c>
      <c r="Q16" s="3">
        <v>29.328394461987045</v>
      </c>
      <c r="R16" s="3">
        <v>123</v>
      </c>
      <c r="S16" s="7">
        <f t="shared" si="0"/>
        <v>311.80714112217629</v>
      </c>
      <c r="T16" s="7">
        <f t="shared" si="0"/>
        <v>1040</v>
      </c>
    </row>
    <row r="17" spans="1:20" x14ac:dyDescent="0.25">
      <c r="A17" s="1" t="s">
        <v>16</v>
      </c>
      <c r="B17" s="2">
        <v>16</v>
      </c>
      <c r="C17" s="7">
        <v>361640</v>
      </c>
      <c r="D17" s="7">
        <v>600511</v>
      </c>
      <c r="E17" s="3">
        <v>30480.790046975715</v>
      </c>
      <c r="F17" s="3">
        <v>70954</v>
      </c>
      <c r="G17" s="3">
        <v>25079.181601945311</v>
      </c>
      <c r="H17" s="3">
        <v>56309</v>
      </c>
      <c r="I17" s="3">
        <v>20167.176288188435</v>
      </c>
      <c r="J17" s="3">
        <v>57536</v>
      </c>
      <c r="K17" s="3">
        <v>17531.466119831195</v>
      </c>
      <c r="L17" s="3">
        <v>55463</v>
      </c>
      <c r="M17" s="3">
        <v>15374.975982084288</v>
      </c>
      <c r="N17" s="3">
        <v>52850</v>
      </c>
      <c r="O17" s="3">
        <v>13777.575880049553</v>
      </c>
      <c r="P17" s="3">
        <v>52468</v>
      </c>
      <c r="Q17" s="3">
        <v>8875.4212002553395</v>
      </c>
      <c r="R17" s="3">
        <v>53744</v>
      </c>
      <c r="S17" s="7">
        <f t="shared" si="0"/>
        <v>131286.58711932984</v>
      </c>
      <c r="T17" s="7">
        <f t="shared" si="0"/>
        <v>399324</v>
      </c>
    </row>
    <row r="18" spans="1:20" x14ac:dyDescent="0.25">
      <c r="A18" s="1" t="s">
        <v>17</v>
      </c>
      <c r="B18" s="2">
        <v>17</v>
      </c>
      <c r="C18" s="7">
        <v>120800</v>
      </c>
      <c r="D18" s="7">
        <v>176348</v>
      </c>
      <c r="E18" s="3">
        <v>6869.8195371142501</v>
      </c>
      <c r="F18" s="3">
        <v>16030</v>
      </c>
      <c r="G18" s="3">
        <v>5076.8029347372794</v>
      </c>
      <c r="H18" s="3">
        <v>11252</v>
      </c>
      <c r="I18" s="3">
        <v>4053.5713354879117</v>
      </c>
      <c r="J18" s="3">
        <v>10721</v>
      </c>
      <c r="K18" s="3">
        <v>3109.049859257706</v>
      </c>
      <c r="L18" s="3">
        <v>9315</v>
      </c>
      <c r="M18" s="3">
        <v>2597.4340596330294</v>
      </c>
      <c r="N18" s="3">
        <v>7842</v>
      </c>
      <c r="O18" s="3">
        <v>2203.8834445371176</v>
      </c>
      <c r="P18" s="3">
        <v>7051</v>
      </c>
      <c r="Q18" s="3">
        <v>813.8626720183529</v>
      </c>
      <c r="R18" s="3">
        <v>6623</v>
      </c>
      <c r="S18" s="7">
        <f t="shared" si="0"/>
        <v>24724.423842785647</v>
      </c>
      <c r="T18" s="7">
        <f t="shared" si="0"/>
        <v>68834</v>
      </c>
    </row>
    <row r="19" spans="1:20" x14ac:dyDescent="0.25">
      <c r="A19" s="1" t="s">
        <v>18</v>
      </c>
      <c r="B19" s="2">
        <v>18</v>
      </c>
      <c r="C19" s="7">
        <v>41536</v>
      </c>
      <c r="D19" s="7">
        <v>35558</v>
      </c>
      <c r="E19" s="3">
        <v>4568.2100381833807</v>
      </c>
      <c r="F19" s="3">
        <v>6398</v>
      </c>
      <c r="G19" s="3">
        <v>4671.893283869249</v>
      </c>
      <c r="H19" s="3">
        <v>6458</v>
      </c>
      <c r="I19" s="3">
        <v>4303.0596035637791</v>
      </c>
      <c r="J19" s="3">
        <v>7210</v>
      </c>
      <c r="K19" s="3">
        <v>3770.2998431225496</v>
      </c>
      <c r="L19" s="3">
        <v>7863</v>
      </c>
      <c r="M19" s="3">
        <v>3278.5216027152637</v>
      </c>
      <c r="N19" s="3">
        <v>8570</v>
      </c>
      <c r="O19" s="3">
        <v>3032.6324825116171</v>
      </c>
      <c r="P19" s="3">
        <v>9574</v>
      </c>
      <c r="Q19" s="3">
        <v>2698.3598841014464</v>
      </c>
      <c r="R19" s="3">
        <v>10782</v>
      </c>
      <c r="S19" s="7">
        <f t="shared" si="0"/>
        <v>26322.976738067286</v>
      </c>
      <c r="T19" s="7">
        <f t="shared" si="0"/>
        <v>56855</v>
      </c>
    </row>
    <row r="20" spans="1:20" x14ac:dyDescent="0.25">
      <c r="A20" s="1" t="s">
        <v>19</v>
      </c>
      <c r="B20" s="2">
        <v>19</v>
      </c>
      <c r="C20" s="7">
        <v>4397</v>
      </c>
      <c r="D20" s="7">
        <v>4460</v>
      </c>
      <c r="E20" s="3">
        <v>96.643581081080811</v>
      </c>
      <c r="F20" s="3">
        <v>249</v>
      </c>
      <c r="G20" s="3">
        <v>223.02364864864921</v>
      </c>
      <c r="H20" s="3">
        <v>216</v>
      </c>
      <c r="I20" s="3">
        <v>148.68243243243251</v>
      </c>
      <c r="J20" s="3">
        <v>190</v>
      </c>
      <c r="K20" s="3">
        <v>148.68243243243251</v>
      </c>
      <c r="L20" s="3">
        <v>162</v>
      </c>
      <c r="M20" s="3">
        <v>111.51182432432415</v>
      </c>
      <c r="N20" s="3">
        <v>147</v>
      </c>
      <c r="O20" s="3">
        <v>74.341216216215798</v>
      </c>
      <c r="P20" s="3">
        <v>172</v>
      </c>
      <c r="Q20" s="3">
        <v>89.209459459460049</v>
      </c>
      <c r="R20" s="3">
        <v>190</v>
      </c>
      <c r="S20" s="7">
        <f t="shared" si="0"/>
        <v>892.09459459459504</v>
      </c>
      <c r="T20" s="7">
        <f t="shared" si="0"/>
        <v>1326</v>
      </c>
    </row>
    <row r="21" spans="1:20" x14ac:dyDescent="0.25">
      <c r="A21" s="1" t="s">
        <v>20</v>
      </c>
      <c r="B21" s="2">
        <v>20</v>
      </c>
      <c r="C21" s="7">
        <v>17581</v>
      </c>
      <c r="D21" s="7">
        <v>16595</v>
      </c>
      <c r="E21" s="3">
        <v>0</v>
      </c>
      <c r="F21" s="3">
        <v>982</v>
      </c>
      <c r="G21" s="3">
        <v>109.17106488667923</v>
      </c>
      <c r="H21" s="3">
        <v>661</v>
      </c>
      <c r="I21" s="3">
        <v>36.390354962230049</v>
      </c>
      <c r="J21" s="3">
        <v>586</v>
      </c>
      <c r="K21" s="3">
        <v>36.390354962226411</v>
      </c>
      <c r="L21" s="3">
        <v>477</v>
      </c>
      <c r="M21" s="3">
        <v>36.390354962226411</v>
      </c>
      <c r="N21" s="3">
        <v>387</v>
      </c>
      <c r="O21" s="3">
        <v>36.390354962226411</v>
      </c>
      <c r="P21" s="3">
        <v>383</v>
      </c>
      <c r="Q21" s="3">
        <v>64.896133015972737</v>
      </c>
      <c r="R21" s="3">
        <v>402</v>
      </c>
      <c r="S21" s="7">
        <f t="shared" si="0"/>
        <v>319.62861775156125</v>
      </c>
      <c r="T21" s="7">
        <f t="shared" si="0"/>
        <v>3878</v>
      </c>
    </row>
    <row r="22" spans="1:20" x14ac:dyDescent="0.25">
      <c r="A22" s="1" t="s">
        <v>21</v>
      </c>
      <c r="B22" s="2">
        <v>21</v>
      </c>
      <c r="C22" s="7">
        <v>6238</v>
      </c>
      <c r="D22" s="7">
        <v>4636</v>
      </c>
      <c r="E22" s="3">
        <v>356.00201912227567</v>
      </c>
      <c r="F22" s="3">
        <v>636</v>
      </c>
      <c r="G22" s="3">
        <v>333.40459647247462</v>
      </c>
      <c r="H22" s="3">
        <v>385</v>
      </c>
      <c r="I22" s="3">
        <v>259.31468614525784</v>
      </c>
      <c r="J22" s="3">
        <v>369</v>
      </c>
      <c r="K22" s="3">
        <v>222.26973098164945</v>
      </c>
      <c r="L22" s="3">
        <v>351</v>
      </c>
      <c r="M22" s="3">
        <v>222.26973098165035</v>
      </c>
      <c r="N22" s="3">
        <v>330</v>
      </c>
      <c r="O22" s="3">
        <v>185.22477581804105</v>
      </c>
      <c r="P22" s="3">
        <v>338</v>
      </c>
      <c r="Q22" s="3">
        <v>140.64734643783322</v>
      </c>
      <c r="R22" s="3">
        <v>358</v>
      </c>
      <c r="S22" s="7">
        <f t="shared" si="0"/>
        <v>1719.1328859591822</v>
      </c>
      <c r="T22" s="7">
        <f t="shared" si="0"/>
        <v>2767</v>
      </c>
    </row>
    <row r="23" spans="1:20" x14ac:dyDescent="0.25">
      <c r="A23" s="1" t="s">
        <v>22</v>
      </c>
      <c r="B23" s="2">
        <v>22</v>
      </c>
      <c r="C23" s="7">
        <v>4557</v>
      </c>
      <c r="D23" s="7">
        <v>2785</v>
      </c>
      <c r="E23" s="3">
        <v>123.02800902513081</v>
      </c>
      <c r="F23" s="3">
        <v>575</v>
      </c>
      <c r="G23" s="3">
        <v>141.81903057651925</v>
      </c>
      <c r="H23" s="3">
        <v>246</v>
      </c>
      <c r="I23" s="3">
        <v>106.36427293238921</v>
      </c>
      <c r="J23" s="3">
        <v>240.00000000000045</v>
      </c>
      <c r="K23" s="3">
        <v>70.909515288259172</v>
      </c>
      <c r="L23" s="3">
        <v>229.99999999999955</v>
      </c>
      <c r="M23" s="3">
        <v>70.909515288260081</v>
      </c>
      <c r="N23" s="3">
        <v>237</v>
      </c>
      <c r="O23" s="3">
        <v>70.909515288259172</v>
      </c>
      <c r="P23" s="3">
        <v>245</v>
      </c>
      <c r="Q23" s="3">
        <v>46.445732513810071</v>
      </c>
      <c r="R23" s="3">
        <v>257</v>
      </c>
      <c r="S23" s="7">
        <f t="shared" si="0"/>
        <v>630.38559091262778</v>
      </c>
      <c r="T23" s="7">
        <f t="shared" si="0"/>
        <v>2030</v>
      </c>
    </row>
    <row r="24" spans="1:20" x14ac:dyDescent="0.25">
      <c r="A24" s="1" t="s">
        <v>23</v>
      </c>
      <c r="B24" s="2">
        <v>23</v>
      </c>
      <c r="C24" s="7">
        <v>5690</v>
      </c>
      <c r="D24" s="7">
        <v>5371</v>
      </c>
      <c r="E24" s="3">
        <v>18.793955707817986</v>
      </c>
      <c r="F24" s="3">
        <v>275</v>
      </c>
      <c r="G24" s="3">
        <v>174.01810840572671</v>
      </c>
      <c r="H24" s="3">
        <v>349</v>
      </c>
      <c r="I24" s="3">
        <v>139.21448672458064</v>
      </c>
      <c r="J24" s="3">
        <v>336</v>
      </c>
      <c r="K24" s="3">
        <v>139.21448672458155</v>
      </c>
      <c r="L24" s="3">
        <v>316</v>
      </c>
      <c r="M24" s="3">
        <v>139.21448672458064</v>
      </c>
      <c r="N24" s="3">
        <v>318</v>
      </c>
      <c r="O24" s="3">
        <v>104.41086504343548</v>
      </c>
      <c r="P24" s="3">
        <v>349</v>
      </c>
      <c r="Q24" s="3">
        <v>151.51176638525158</v>
      </c>
      <c r="R24" s="3">
        <v>388</v>
      </c>
      <c r="S24" s="7">
        <f t="shared" si="0"/>
        <v>866.37815571597457</v>
      </c>
      <c r="T24" s="7">
        <f t="shared" si="0"/>
        <v>2331</v>
      </c>
    </row>
    <row r="25" spans="1:20" x14ac:dyDescent="0.25">
      <c r="A25" s="1" t="s">
        <v>24</v>
      </c>
      <c r="B25" s="2">
        <v>24</v>
      </c>
      <c r="C25" s="7">
        <v>4778</v>
      </c>
      <c r="D25" s="7">
        <v>3813</v>
      </c>
      <c r="E25" s="3">
        <v>88.197539302802397</v>
      </c>
      <c r="F25" s="3">
        <v>0</v>
      </c>
      <c r="G25" s="3">
        <v>97.99726589200236</v>
      </c>
      <c r="H25" s="3">
        <v>148</v>
      </c>
      <c r="I25" s="3">
        <v>32.665755297334726</v>
      </c>
      <c r="J25" s="3">
        <v>126</v>
      </c>
      <c r="K25" s="3">
        <v>32.665755297333817</v>
      </c>
      <c r="L25" s="3">
        <v>116</v>
      </c>
      <c r="M25" s="3">
        <v>32.665755297334726</v>
      </c>
      <c r="N25" s="3">
        <v>111</v>
      </c>
      <c r="O25" s="3">
        <v>32.665755297333817</v>
      </c>
      <c r="P25" s="3">
        <v>111</v>
      </c>
      <c r="Q25" s="3">
        <v>5.4442925495559393</v>
      </c>
      <c r="R25" s="3">
        <v>128</v>
      </c>
      <c r="S25" s="7">
        <f t="shared" si="0"/>
        <v>322.30211893369778</v>
      </c>
      <c r="T25" s="7">
        <f t="shared" si="0"/>
        <v>740</v>
      </c>
    </row>
    <row r="26" spans="1:20" x14ac:dyDescent="0.25">
      <c r="A26" s="1" t="s">
        <v>25</v>
      </c>
      <c r="B26" s="2">
        <v>25</v>
      </c>
      <c r="C26" s="7">
        <v>8246</v>
      </c>
      <c r="D26" s="7">
        <v>8635</v>
      </c>
      <c r="E26" s="3">
        <v>0</v>
      </c>
      <c r="F26" s="3">
        <v>172</v>
      </c>
      <c r="G26" s="3">
        <v>0</v>
      </c>
      <c r="H26" s="3">
        <v>349</v>
      </c>
      <c r="I26" s="3">
        <v>29.831795984807286</v>
      </c>
      <c r="J26" s="3">
        <v>283</v>
      </c>
      <c r="K26" s="3">
        <v>0</v>
      </c>
      <c r="L26" s="3">
        <v>230</v>
      </c>
      <c r="M26" s="3">
        <v>0</v>
      </c>
      <c r="N26" s="3">
        <v>189</v>
      </c>
      <c r="O26" s="3">
        <v>0</v>
      </c>
      <c r="P26" s="3">
        <v>198</v>
      </c>
      <c r="Q26" s="3">
        <v>36.295351781516729</v>
      </c>
      <c r="R26" s="3">
        <v>227</v>
      </c>
      <c r="S26" s="7">
        <f t="shared" si="0"/>
        <v>66.127147766324015</v>
      </c>
      <c r="T26" s="7">
        <f t="shared" si="0"/>
        <v>1648</v>
      </c>
    </row>
    <row r="27" spans="1:20" x14ac:dyDescent="0.25">
      <c r="A27" s="1" t="s">
        <v>26</v>
      </c>
      <c r="B27" s="2">
        <v>26</v>
      </c>
      <c r="C27" s="7">
        <v>12018</v>
      </c>
      <c r="D27" s="7">
        <v>18041</v>
      </c>
      <c r="E27" s="3">
        <v>695.2296304073916</v>
      </c>
      <c r="F27" s="3">
        <v>1621</v>
      </c>
      <c r="G27" s="3">
        <v>504.70390592188051</v>
      </c>
      <c r="H27" s="3">
        <v>1103</v>
      </c>
      <c r="I27" s="3">
        <v>410.07192356152882</v>
      </c>
      <c r="J27" s="3">
        <v>1030</v>
      </c>
      <c r="K27" s="3">
        <v>378.5279294414122</v>
      </c>
      <c r="L27" s="3">
        <v>981</v>
      </c>
      <c r="M27" s="3">
        <v>346.98393532129376</v>
      </c>
      <c r="N27" s="3">
        <v>945</v>
      </c>
      <c r="O27" s="3">
        <v>315.43994120117532</v>
      </c>
      <c r="P27" s="3">
        <v>994</v>
      </c>
      <c r="Q27" s="3">
        <v>201.46097578048284</v>
      </c>
      <c r="R27" s="3">
        <v>1050</v>
      </c>
      <c r="S27" s="7">
        <f t="shared" si="0"/>
        <v>2852.418241635165</v>
      </c>
      <c r="T27" s="7">
        <f t="shared" si="0"/>
        <v>7724</v>
      </c>
    </row>
    <row r="28" spans="1:20" x14ac:dyDescent="0.25">
      <c r="A28" s="1" t="s">
        <v>27</v>
      </c>
      <c r="B28" s="2">
        <v>27</v>
      </c>
      <c r="C28" s="7">
        <v>73621</v>
      </c>
      <c r="D28" s="7">
        <v>58226</v>
      </c>
      <c r="E28" s="3">
        <v>6195.8229602022475</v>
      </c>
      <c r="F28" s="3">
        <v>8877</v>
      </c>
      <c r="G28" s="3">
        <v>5870.6473851791961</v>
      </c>
      <c r="H28" s="3">
        <v>7984</v>
      </c>
      <c r="I28" s="3">
        <v>5204.4746322510473</v>
      </c>
      <c r="J28" s="3">
        <v>8675</v>
      </c>
      <c r="K28" s="3">
        <v>4538.3018793229276</v>
      </c>
      <c r="L28" s="3">
        <v>9075</v>
      </c>
      <c r="M28" s="3">
        <v>3830.4933293367794</v>
      </c>
      <c r="N28" s="3">
        <v>9458</v>
      </c>
      <c r="O28" s="3">
        <v>3539.0427499307261</v>
      </c>
      <c r="P28" s="3">
        <v>10111</v>
      </c>
      <c r="Q28" s="3">
        <v>2856.0768921891868</v>
      </c>
      <c r="R28" s="3">
        <v>11055</v>
      </c>
      <c r="S28" s="7">
        <f t="shared" si="0"/>
        <v>32034.859828412111</v>
      </c>
      <c r="T28" s="7">
        <f t="shared" si="0"/>
        <v>65235</v>
      </c>
    </row>
    <row r="29" spans="1:20" x14ac:dyDescent="0.25">
      <c r="A29" s="1" t="s">
        <v>28</v>
      </c>
      <c r="B29" s="2">
        <v>28</v>
      </c>
      <c r="C29" s="7">
        <v>43650</v>
      </c>
      <c r="D29" s="7">
        <v>38651</v>
      </c>
      <c r="E29" s="3">
        <v>1452.3181800134989</v>
      </c>
      <c r="F29" s="3">
        <v>2681</v>
      </c>
      <c r="G29" s="3">
        <v>1473.1150990590322</v>
      </c>
      <c r="H29" s="3">
        <v>2303</v>
      </c>
      <c r="I29" s="3">
        <v>1213.1536109898007</v>
      </c>
      <c r="J29" s="3">
        <v>2240</v>
      </c>
      <c r="K29" s="3">
        <v>1039.8459522769626</v>
      </c>
      <c r="L29" s="3">
        <v>2015</v>
      </c>
      <c r="M29" s="3">
        <v>823.21137888593512</v>
      </c>
      <c r="N29" s="3">
        <v>1732</v>
      </c>
      <c r="O29" s="3">
        <v>736.55754952951975</v>
      </c>
      <c r="P29" s="3">
        <v>1534</v>
      </c>
      <c r="Q29" s="3">
        <v>552.85143129392236</v>
      </c>
      <c r="R29" s="3">
        <v>1440</v>
      </c>
      <c r="S29" s="7">
        <f t="shared" si="0"/>
        <v>7291.0532020486717</v>
      </c>
      <c r="T29" s="7">
        <f t="shared" si="0"/>
        <v>13945</v>
      </c>
    </row>
    <row r="30" spans="1:20" x14ac:dyDescent="0.25">
      <c r="A30" s="1" t="s">
        <v>29</v>
      </c>
      <c r="B30" s="2">
        <v>29</v>
      </c>
      <c r="C30" s="7">
        <v>511375</v>
      </c>
      <c r="D30" s="7">
        <v>839704</v>
      </c>
      <c r="E30" s="3">
        <v>54486.975192427635</v>
      </c>
      <c r="F30" s="3">
        <v>86598</v>
      </c>
      <c r="G30" s="3">
        <v>50769.174758197041</v>
      </c>
      <c r="H30" s="3">
        <v>72272.999999999884</v>
      </c>
      <c r="I30" s="3">
        <v>42513.397099949303</v>
      </c>
      <c r="J30" s="3">
        <v>72438.000000000116</v>
      </c>
      <c r="K30" s="3">
        <v>35337.814649322536</v>
      </c>
      <c r="L30" s="3">
        <v>69291</v>
      </c>
      <c r="M30" s="3">
        <v>30284.044213666231</v>
      </c>
      <c r="N30" s="3">
        <v>66191</v>
      </c>
      <c r="O30" s="3">
        <v>27699.291395429755</v>
      </c>
      <c r="P30" s="3">
        <v>66753</v>
      </c>
      <c r="Q30" s="3">
        <v>19924.843577911146</v>
      </c>
      <c r="R30" s="3">
        <v>69767</v>
      </c>
      <c r="S30" s="7">
        <f t="shared" si="0"/>
        <v>261015.54088690365</v>
      </c>
      <c r="T30" s="7">
        <f t="shared" si="0"/>
        <v>503311</v>
      </c>
    </row>
    <row r="31" spans="1:20" x14ac:dyDescent="0.25">
      <c r="A31" s="1" t="s">
        <v>30</v>
      </c>
      <c r="B31" s="2">
        <v>30</v>
      </c>
      <c r="C31" s="7">
        <v>7370</v>
      </c>
      <c r="D31" s="7">
        <v>6092</v>
      </c>
      <c r="E31" s="3">
        <v>147.38518741835014</v>
      </c>
      <c r="F31" s="3">
        <v>212</v>
      </c>
      <c r="G31" s="3">
        <v>111.09436237564114</v>
      </c>
      <c r="H31" s="3">
        <v>189</v>
      </c>
      <c r="I31" s="3">
        <v>111.09436237564023</v>
      </c>
      <c r="J31" s="3">
        <v>149</v>
      </c>
      <c r="K31" s="3">
        <v>37.031454125213713</v>
      </c>
      <c r="L31" s="3">
        <v>100</v>
      </c>
      <c r="M31" s="3">
        <v>74.062908250427427</v>
      </c>
      <c r="N31" s="3">
        <v>66</v>
      </c>
      <c r="O31" s="3">
        <v>74.062908250426517</v>
      </c>
      <c r="P31" s="3">
        <v>59</v>
      </c>
      <c r="Q31" s="3">
        <v>37.278330486048617</v>
      </c>
      <c r="R31" s="3">
        <v>59</v>
      </c>
      <c r="S31" s="7">
        <f t="shared" si="0"/>
        <v>592.00951328174779</v>
      </c>
      <c r="T31" s="7">
        <f t="shared" si="0"/>
        <v>834</v>
      </c>
    </row>
    <row r="32" spans="1:20" x14ac:dyDescent="0.25">
      <c r="A32" s="1" t="s">
        <v>31</v>
      </c>
      <c r="B32" s="2">
        <v>31</v>
      </c>
      <c r="C32" s="7">
        <v>63019</v>
      </c>
      <c r="D32" s="7">
        <v>75964</v>
      </c>
      <c r="E32" s="3">
        <v>6100.1613943038974</v>
      </c>
      <c r="F32" s="3">
        <v>7010</v>
      </c>
      <c r="G32" s="3">
        <v>5320.1638223350892</v>
      </c>
      <c r="H32" s="3">
        <v>6679</v>
      </c>
      <c r="I32" s="3">
        <v>4440.7979012879805</v>
      </c>
      <c r="J32" s="3">
        <v>6792</v>
      </c>
      <c r="K32" s="3">
        <v>3649.3685723455565</v>
      </c>
      <c r="L32" s="3">
        <v>6544</v>
      </c>
      <c r="M32" s="3">
        <v>3077.7807236649387</v>
      </c>
      <c r="N32" s="3">
        <v>6249</v>
      </c>
      <c r="O32" s="3">
        <v>2726.0343552460836</v>
      </c>
      <c r="P32" s="3">
        <v>6244</v>
      </c>
      <c r="Q32" s="3">
        <v>1780.1297461730428</v>
      </c>
      <c r="R32" s="3">
        <v>6453</v>
      </c>
      <c r="S32" s="7">
        <f t="shared" si="0"/>
        <v>27094.436515356589</v>
      </c>
      <c r="T32" s="7">
        <f t="shared" si="0"/>
        <v>45971</v>
      </c>
    </row>
    <row r="33" spans="1:20" x14ac:dyDescent="0.25">
      <c r="A33" s="1" t="s">
        <v>32</v>
      </c>
      <c r="B33" s="2">
        <v>32</v>
      </c>
      <c r="C33" s="7">
        <v>17859</v>
      </c>
      <c r="D33" s="7">
        <v>19491</v>
      </c>
      <c r="E33" s="3">
        <v>0</v>
      </c>
      <c r="F33" s="3">
        <v>723</v>
      </c>
      <c r="G33" s="3">
        <v>176.95905505568953</v>
      </c>
      <c r="H33" s="3">
        <v>816</v>
      </c>
      <c r="I33" s="3">
        <v>176.95905505569317</v>
      </c>
      <c r="J33" s="3">
        <v>732</v>
      </c>
      <c r="K33" s="3">
        <v>106.17543303341154</v>
      </c>
      <c r="L33" s="3">
        <v>618</v>
      </c>
      <c r="M33" s="3">
        <v>106.17543303341517</v>
      </c>
      <c r="N33" s="3">
        <v>539</v>
      </c>
      <c r="O33" s="3">
        <v>106.17543303341517</v>
      </c>
      <c r="P33" s="3">
        <v>551</v>
      </c>
      <c r="Q33" s="3">
        <v>167.28529337931104</v>
      </c>
      <c r="R33" s="3">
        <v>590</v>
      </c>
      <c r="S33" s="7">
        <f t="shared" si="0"/>
        <v>839.72970259093563</v>
      </c>
      <c r="T33" s="7">
        <f t="shared" si="0"/>
        <v>4569</v>
      </c>
    </row>
    <row r="34" spans="1:20" x14ac:dyDescent="0.25">
      <c r="A34" s="1" t="s">
        <v>33</v>
      </c>
      <c r="B34" s="2">
        <v>33</v>
      </c>
      <c r="C34" s="7">
        <v>5677</v>
      </c>
      <c r="D34" s="7">
        <v>4609</v>
      </c>
      <c r="E34" s="3">
        <v>148.99910462153093</v>
      </c>
      <c r="F34" s="3">
        <v>262</v>
      </c>
      <c r="G34" s="3">
        <v>117.32212962325229</v>
      </c>
      <c r="H34" s="3">
        <v>155</v>
      </c>
      <c r="I34" s="3">
        <v>78.21475308216759</v>
      </c>
      <c r="J34" s="3">
        <v>124</v>
      </c>
      <c r="K34" s="3">
        <v>39.107376541084705</v>
      </c>
      <c r="L34" s="3">
        <v>102</v>
      </c>
      <c r="M34" s="3">
        <v>39.107376541083795</v>
      </c>
      <c r="N34" s="3">
        <v>73</v>
      </c>
      <c r="O34" s="3">
        <v>78.2147530821685</v>
      </c>
      <c r="P34" s="3">
        <v>71</v>
      </c>
      <c r="Q34" s="3">
        <v>20.726909566774339</v>
      </c>
      <c r="R34" s="3">
        <v>70</v>
      </c>
      <c r="S34" s="7">
        <f t="shared" si="0"/>
        <v>521.69240305806215</v>
      </c>
      <c r="T34" s="7">
        <f t="shared" si="0"/>
        <v>857</v>
      </c>
    </row>
    <row r="35" spans="1:20" x14ac:dyDescent="0.25">
      <c r="A35" s="1" t="s">
        <v>34</v>
      </c>
      <c r="B35" s="2">
        <v>34</v>
      </c>
      <c r="C35" s="7">
        <v>2659</v>
      </c>
      <c r="D35" s="7">
        <v>1937</v>
      </c>
      <c r="E35" s="3">
        <v>11.04847645429345</v>
      </c>
      <c r="F35" s="3">
        <v>0</v>
      </c>
      <c r="G35" s="3">
        <v>61.380424746075732</v>
      </c>
      <c r="H35" s="3">
        <v>39</v>
      </c>
      <c r="I35" s="3">
        <v>92.070637119113599</v>
      </c>
      <c r="J35" s="3">
        <v>18</v>
      </c>
      <c r="K35" s="3">
        <v>61.380424746075732</v>
      </c>
      <c r="L35" s="3">
        <v>10</v>
      </c>
      <c r="M35" s="3">
        <v>30.690212373037866</v>
      </c>
      <c r="N35" s="3">
        <v>0</v>
      </c>
      <c r="O35" s="3">
        <v>30.690212373037866</v>
      </c>
      <c r="P35" s="3">
        <v>0</v>
      </c>
      <c r="Q35" s="3">
        <v>45.421514312095951</v>
      </c>
      <c r="R35" s="3">
        <v>0</v>
      </c>
      <c r="S35" s="7">
        <f t="shared" si="0"/>
        <v>332.6819021237302</v>
      </c>
      <c r="T35" s="7">
        <f t="shared" si="0"/>
        <v>67</v>
      </c>
    </row>
    <row r="36" spans="1:20" x14ac:dyDescent="0.25">
      <c r="A36" s="1" t="s">
        <v>35</v>
      </c>
      <c r="B36" s="2">
        <v>35</v>
      </c>
      <c r="C36" s="7">
        <v>129132</v>
      </c>
      <c r="D36" s="7">
        <v>128947</v>
      </c>
      <c r="E36" s="3">
        <v>18001.244689151499</v>
      </c>
      <c r="F36" s="3">
        <v>16780</v>
      </c>
      <c r="G36" s="3">
        <v>16887.256806572957</v>
      </c>
      <c r="H36" s="3">
        <v>15058</v>
      </c>
      <c r="I36" s="3">
        <v>14317.456857746642</v>
      </c>
      <c r="J36" s="3">
        <v>15597</v>
      </c>
      <c r="K36" s="3">
        <v>12318.723564215092</v>
      </c>
      <c r="L36" s="3">
        <v>15425</v>
      </c>
      <c r="M36" s="3">
        <v>10687.104549087235</v>
      </c>
      <c r="N36" s="3">
        <v>15146</v>
      </c>
      <c r="O36" s="3">
        <v>9626.5521892541437</v>
      </c>
      <c r="P36" s="3">
        <v>15424</v>
      </c>
      <c r="Q36" s="3">
        <v>7392.4578527903941</v>
      </c>
      <c r="R36" s="3">
        <v>16061</v>
      </c>
      <c r="S36" s="7">
        <f t="shared" si="0"/>
        <v>89230.796508817963</v>
      </c>
      <c r="T36" s="7">
        <f t="shared" si="0"/>
        <v>109491</v>
      </c>
    </row>
    <row r="37" spans="1:20" x14ac:dyDescent="0.25">
      <c r="A37" s="1" t="s">
        <v>36</v>
      </c>
      <c r="B37" s="2">
        <v>36</v>
      </c>
      <c r="C37" s="7">
        <v>279705</v>
      </c>
      <c r="D37" s="7">
        <v>342559</v>
      </c>
      <c r="E37" s="3">
        <v>34258.86897100677</v>
      </c>
      <c r="F37" s="3">
        <v>43850</v>
      </c>
      <c r="G37" s="3">
        <v>32345.446763135551</v>
      </c>
      <c r="H37" s="3">
        <v>40043</v>
      </c>
      <c r="I37" s="3">
        <v>28438.788907328271</v>
      </c>
      <c r="J37" s="3">
        <v>41147</v>
      </c>
      <c r="K37" s="3">
        <v>24238.0815354925</v>
      </c>
      <c r="L37" s="3">
        <v>40903</v>
      </c>
      <c r="M37" s="3">
        <v>21045.54393289733</v>
      </c>
      <c r="N37" s="3">
        <v>40918</v>
      </c>
      <c r="O37" s="3">
        <v>19029.204394416127</v>
      </c>
      <c r="P37" s="3">
        <v>43215</v>
      </c>
      <c r="Q37" s="3">
        <v>15134.448542828963</v>
      </c>
      <c r="R37" s="3">
        <v>46269</v>
      </c>
      <c r="S37" s="7">
        <f t="shared" si="0"/>
        <v>174490.38304710551</v>
      </c>
      <c r="T37" s="7">
        <f t="shared" si="0"/>
        <v>296345</v>
      </c>
    </row>
    <row r="38" spans="1:20" x14ac:dyDescent="0.25">
      <c r="A38" s="1" t="s">
        <v>37</v>
      </c>
      <c r="B38" s="2">
        <v>37</v>
      </c>
      <c r="C38" s="7">
        <v>115230</v>
      </c>
      <c r="D38" s="7">
        <v>176513</v>
      </c>
      <c r="E38" s="3">
        <v>5613.7698519562837</v>
      </c>
      <c r="F38" s="3">
        <v>14711</v>
      </c>
      <c r="G38" s="3">
        <v>5509.6536037096957</v>
      </c>
      <c r="H38" s="3">
        <v>12393</v>
      </c>
      <c r="I38" s="3">
        <v>4415.8253147379291</v>
      </c>
      <c r="J38" s="3">
        <v>11884</v>
      </c>
      <c r="K38" s="3">
        <v>3524.5578200201853</v>
      </c>
      <c r="L38" s="3">
        <v>10758</v>
      </c>
      <c r="M38" s="3">
        <v>3119.4362315121107</v>
      </c>
      <c r="N38" s="3">
        <v>9759</v>
      </c>
      <c r="O38" s="3">
        <v>2754.8268018548551</v>
      </c>
      <c r="P38" s="3">
        <v>9750</v>
      </c>
      <c r="Q38" s="3">
        <v>1920.6814511167468</v>
      </c>
      <c r="R38" s="3">
        <v>10119</v>
      </c>
      <c r="S38" s="7">
        <f t="shared" si="0"/>
        <v>26858.751074907806</v>
      </c>
      <c r="T38" s="7">
        <f t="shared" si="0"/>
        <v>79374</v>
      </c>
    </row>
    <row r="39" spans="1:20" x14ac:dyDescent="0.25">
      <c r="A39" s="1" t="s">
        <v>38</v>
      </c>
      <c r="B39" s="2">
        <v>38</v>
      </c>
      <c r="C39" s="7">
        <v>16456</v>
      </c>
      <c r="D39" s="7">
        <v>13536</v>
      </c>
      <c r="E39" s="3">
        <v>468.76898734176939</v>
      </c>
      <c r="F39" s="3">
        <v>926</v>
      </c>
      <c r="G39" s="3">
        <v>528.99278085443075</v>
      </c>
      <c r="H39" s="3">
        <v>672</v>
      </c>
      <c r="I39" s="3">
        <v>447.60927610759609</v>
      </c>
      <c r="J39" s="3">
        <v>592.99999999999818</v>
      </c>
      <c r="K39" s="3">
        <v>366.22577136075779</v>
      </c>
      <c r="L39" s="3">
        <v>511.00000000000182</v>
      </c>
      <c r="M39" s="3">
        <v>284.84226661392677</v>
      </c>
      <c r="N39" s="3">
        <v>437</v>
      </c>
      <c r="O39" s="3">
        <v>284.84226661392313</v>
      </c>
      <c r="P39" s="3">
        <v>417</v>
      </c>
      <c r="Q39" s="3">
        <v>223.53335970464104</v>
      </c>
      <c r="R39" s="3">
        <v>414</v>
      </c>
      <c r="S39" s="7">
        <f t="shared" si="0"/>
        <v>2604.814708597045</v>
      </c>
      <c r="T39" s="7">
        <f t="shared" si="0"/>
        <v>3970</v>
      </c>
    </row>
    <row r="40" spans="1:20" x14ac:dyDescent="0.25">
      <c r="A40" s="1" t="s">
        <v>39</v>
      </c>
      <c r="B40" s="2">
        <v>39</v>
      </c>
      <c r="C40" s="7">
        <v>2577</v>
      </c>
      <c r="D40" s="7">
        <v>2407</v>
      </c>
      <c r="E40" s="3">
        <v>178.49597608645672</v>
      </c>
      <c r="F40" s="3">
        <v>143</v>
      </c>
      <c r="G40" s="3">
        <v>118.60197746608446</v>
      </c>
      <c r="H40" s="3">
        <v>179</v>
      </c>
      <c r="I40" s="3">
        <v>88.95148309956312</v>
      </c>
      <c r="J40" s="3">
        <v>183</v>
      </c>
      <c r="K40" s="3">
        <v>88.95148309956312</v>
      </c>
      <c r="L40" s="3">
        <v>181</v>
      </c>
      <c r="M40" s="3">
        <v>59.300988733041777</v>
      </c>
      <c r="N40" s="3">
        <v>177</v>
      </c>
      <c r="O40" s="3">
        <v>88.95148309956312</v>
      </c>
      <c r="P40" s="3">
        <v>176</v>
      </c>
      <c r="Q40" s="3">
        <v>41.313022150686265</v>
      </c>
      <c r="R40" s="3">
        <v>182</v>
      </c>
      <c r="S40" s="7">
        <f t="shared" si="0"/>
        <v>664.56641373495859</v>
      </c>
      <c r="T40" s="7">
        <f t="shared" si="0"/>
        <v>1221</v>
      </c>
    </row>
    <row r="41" spans="1:20" x14ac:dyDescent="0.25">
      <c r="A41" s="1" t="s">
        <v>40</v>
      </c>
      <c r="B41" s="2">
        <v>40</v>
      </c>
      <c r="C41" s="7">
        <v>7078</v>
      </c>
      <c r="D41" s="7">
        <v>6270</v>
      </c>
      <c r="E41" s="3">
        <v>110.578125</v>
      </c>
      <c r="F41" s="3">
        <v>0</v>
      </c>
      <c r="G41" s="3">
        <v>73.71875</v>
      </c>
      <c r="H41" s="3">
        <v>140</v>
      </c>
      <c r="I41" s="3">
        <v>36.859375</v>
      </c>
      <c r="J41" s="3">
        <v>99</v>
      </c>
      <c r="K41" s="3">
        <v>36.859375</v>
      </c>
      <c r="L41" s="3">
        <v>54</v>
      </c>
      <c r="M41" s="3">
        <v>36.859375</v>
      </c>
      <c r="N41" s="3">
        <v>23</v>
      </c>
      <c r="O41" s="3">
        <v>36.859375</v>
      </c>
      <c r="P41" s="3">
        <v>10</v>
      </c>
      <c r="Q41" s="3">
        <v>7.3718749999998181</v>
      </c>
      <c r="R41" s="3">
        <v>16</v>
      </c>
      <c r="S41" s="7">
        <f t="shared" si="0"/>
        <v>339.10624999999982</v>
      </c>
      <c r="T41" s="7">
        <f t="shared" si="0"/>
        <v>342</v>
      </c>
    </row>
    <row r="42" spans="1:20" x14ac:dyDescent="0.25">
      <c r="A42" s="1" t="s">
        <v>41</v>
      </c>
      <c r="B42" s="2">
        <v>41</v>
      </c>
      <c r="C42" s="7">
        <v>146898</v>
      </c>
      <c r="D42" s="7">
        <v>170526</v>
      </c>
      <c r="E42" s="3">
        <v>19287.316436419002</v>
      </c>
      <c r="F42" s="3">
        <v>17927</v>
      </c>
      <c r="G42" s="3">
        <v>16526.218461415177</v>
      </c>
      <c r="H42" s="3">
        <v>15588</v>
      </c>
      <c r="I42" s="3">
        <v>13961.080226946127</v>
      </c>
      <c r="J42" s="3">
        <v>15947</v>
      </c>
      <c r="K42" s="3">
        <v>12194.919475344504</v>
      </c>
      <c r="L42" s="3">
        <v>15635</v>
      </c>
      <c r="M42" s="3">
        <v>11059.530420743482</v>
      </c>
      <c r="N42" s="3">
        <v>15349</v>
      </c>
      <c r="O42" s="3">
        <v>9545.6783479420701</v>
      </c>
      <c r="P42" s="3">
        <v>15818</v>
      </c>
      <c r="Q42" s="3">
        <v>7075.0156965349161</v>
      </c>
      <c r="R42" s="3">
        <v>16665</v>
      </c>
      <c r="S42" s="7">
        <f t="shared" si="0"/>
        <v>89649.759065345279</v>
      </c>
      <c r="T42" s="7">
        <f t="shared" si="0"/>
        <v>112929</v>
      </c>
    </row>
    <row r="43" spans="1:20" x14ac:dyDescent="0.25">
      <c r="A43" s="1" t="s">
        <v>42</v>
      </c>
      <c r="B43" s="2">
        <v>42</v>
      </c>
      <c r="C43" s="7">
        <v>142486</v>
      </c>
      <c r="D43" s="7">
        <v>141949</v>
      </c>
      <c r="E43" s="3">
        <v>9393.7005026303814</v>
      </c>
      <c r="F43" s="3">
        <v>13446</v>
      </c>
      <c r="G43" s="3">
        <v>9395.7884556205245</v>
      </c>
      <c r="H43" s="3">
        <v>10982</v>
      </c>
      <c r="I43" s="3">
        <v>8351.8119605515967</v>
      </c>
      <c r="J43" s="3">
        <v>10972</v>
      </c>
      <c r="K43" s="3">
        <v>7266.0764056798653</v>
      </c>
      <c r="L43" s="3">
        <v>10331</v>
      </c>
      <c r="M43" s="3">
        <v>6096.8227312026429</v>
      </c>
      <c r="N43" s="3">
        <v>9627</v>
      </c>
      <c r="O43" s="3">
        <v>5512.1958939640317</v>
      </c>
      <c r="P43" s="3">
        <v>9443</v>
      </c>
      <c r="Q43" s="3">
        <v>4630.3837477958004</v>
      </c>
      <c r="R43" s="3">
        <v>9602</v>
      </c>
      <c r="S43" s="7">
        <f t="shared" si="0"/>
        <v>50646.779697444843</v>
      </c>
      <c r="T43" s="7">
        <f t="shared" si="0"/>
        <v>74403</v>
      </c>
    </row>
    <row r="44" spans="1:20" x14ac:dyDescent="0.25">
      <c r="A44" s="1" t="s">
        <v>43</v>
      </c>
      <c r="B44" s="2">
        <v>43</v>
      </c>
      <c r="C44" s="7">
        <v>66008</v>
      </c>
      <c r="D44" s="7">
        <v>92549</v>
      </c>
      <c r="E44" s="3">
        <v>3975.4985672588664</v>
      </c>
      <c r="F44" s="3">
        <v>12423</v>
      </c>
      <c r="G44" s="3">
        <v>3474.9323612906737</v>
      </c>
      <c r="H44" s="3">
        <v>11518</v>
      </c>
      <c r="I44" s="3">
        <v>3035.067505431085</v>
      </c>
      <c r="J44" s="3">
        <v>12393.999999999985</v>
      </c>
      <c r="K44" s="3">
        <v>2771.1485919153347</v>
      </c>
      <c r="L44" s="3">
        <v>12783.000000000015</v>
      </c>
      <c r="M44" s="3">
        <v>2463.2431928136502</v>
      </c>
      <c r="N44" s="3">
        <v>13048</v>
      </c>
      <c r="O44" s="3">
        <v>2199.3242792978854</v>
      </c>
      <c r="P44" s="3">
        <v>13599</v>
      </c>
      <c r="Q44" s="3">
        <v>1768.5499637927423</v>
      </c>
      <c r="R44" s="3">
        <v>14519</v>
      </c>
      <c r="S44" s="7">
        <f t="shared" si="0"/>
        <v>19687.764461800238</v>
      </c>
      <c r="T44" s="7">
        <f t="shared" si="0"/>
        <v>90284</v>
      </c>
    </row>
    <row r="45" spans="1:20" x14ac:dyDescent="0.25">
      <c r="A45" s="1" t="s">
        <v>44</v>
      </c>
      <c r="B45" s="2">
        <v>44</v>
      </c>
      <c r="C45" s="7">
        <v>33398</v>
      </c>
      <c r="D45" s="7">
        <v>62302</v>
      </c>
      <c r="E45" s="3">
        <v>0</v>
      </c>
      <c r="F45" s="3">
        <v>982</v>
      </c>
      <c r="G45" s="3">
        <v>90.01158935935382</v>
      </c>
      <c r="H45" s="3">
        <v>2967</v>
      </c>
      <c r="I45" s="3">
        <v>45.005794679673272</v>
      </c>
      <c r="J45" s="3">
        <v>2731</v>
      </c>
      <c r="K45" s="3">
        <v>45.005794679673272</v>
      </c>
      <c r="L45" s="3">
        <v>2361</v>
      </c>
      <c r="M45" s="3">
        <v>90.01158935935382</v>
      </c>
      <c r="N45" s="3">
        <v>2167</v>
      </c>
      <c r="O45" s="3">
        <v>45.005794679673272</v>
      </c>
      <c r="P45" s="3">
        <v>2389</v>
      </c>
      <c r="Q45" s="3">
        <v>105.91363681283838</v>
      </c>
      <c r="R45" s="3">
        <v>2567</v>
      </c>
      <c r="S45" s="7">
        <f t="shared" si="0"/>
        <v>420.95419957056583</v>
      </c>
      <c r="T45" s="7">
        <f t="shared" si="0"/>
        <v>16164</v>
      </c>
    </row>
    <row r="46" spans="1:20" x14ac:dyDescent="0.25">
      <c r="A46" s="1" t="s">
        <v>45</v>
      </c>
      <c r="B46" s="2">
        <v>45</v>
      </c>
      <c r="C46" s="7">
        <v>30577</v>
      </c>
      <c r="D46" s="7">
        <v>30764</v>
      </c>
      <c r="E46" s="3">
        <v>3940.9087488240839</v>
      </c>
      <c r="F46" s="3">
        <v>5001</v>
      </c>
      <c r="G46" s="3">
        <v>3356.0050172467818</v>
      </c>
      <c r="H46" s="3">
        <v>3916</v>
      </c>
      <c r="I46" s="3">
        <v>2916.528169750185</v>
      </c>
      <c r="J46" s="3">
        <v>4258</v>
      </c>
      <c r="K46" s="3">
        <v>2596.9086442981061</v>
      </c>
      <c r="L46" s="3">
        <v>4554</v>
      </c>
      <c r="M46" s="3">
        <v>2117.4793561199986</v>
      </c>
      <c r="N46" s="3">
        <v>4879</v>
      </c>
      <c r="O46" s="3">
        <v>1877.7647120309412</v>
      </c>
      <c r="P46" s="3">
        <v>5393</v>
      </c>
      <c r="Q46" s="3">
        <v>1365.8407720985342</v>
      </c>
      <c r="R46" s="3">
        <v>5996</v>
      </c>
      <c r="S46" s="7">
        <f t="shared" si="0"/>
        <v>18171.435420368631</v>
      </c>
      <c r="T46" s="7">
        <f t="shared" si="0"/>
        <v>33997</v>
      </c>
    </row>
    <row r="47" spans="1:20" x14ac:dyDescent="0.25">
      <c r="A47" s="1" t="s">
        <v>46</v>
      </c>
      <c r="B47" s="2">
        <v>46</v>
      </c>
      <c r="C47" s="7">
        <v>77433</v>
      </c>
      <c r="D47" s="7">
        <v>124083</v>
      </c>
      <c r="E47" s="3">
        <v>4318.4888326090004</v>
      </c>
      <c r="F47" s="3">
        <v>9304</v>
      </c>
      <c r="G47" s="3">
        <v>3833.4557942240062</v>
      </c>
      <c r="H47" s="3">
        <v>7262</v>
      </c>
      <c r="I47" s="3">
        <v>3349.229799164139</v>
      </c>
      <c r="J47" s="3">
        <v>6911</v>
      </c>
      <c r="K47" s="3">
        <v>2824.6516378492815</v>
      </c>
      <c r="L47" s="3">
        <v>6189</v>
      </c>
      <c r="M47" s="3">
        <v>2421.12997529938</v>
      </c>
      <c r="N47" s="3">
        <v>5577</v>
      </c>
      <c r="O47" s="3">
        <v>2300.0734765344096</v>
      </c>
      <c r="P47" s="3">
        <v>5493</v>
      </c>
      <c r="Q47" s="3">
        <v>1689.1416794338584</v>
      </c>
      <c r="R47" s="3">
        <v>5492</v>
      </c>
      <c r="S47" s="7">
        <f t="shared" si="0"/>
        <v>20736.171195114075</v>
      </c>
      <c r="T47" s="7">
        <f t="shared" si="0"/>
        <v>46228</v>
      </c>
    </row>
    <row r="48" spans="1:20" x14ac:dyDescent="0.25">
      <c r="A48" s="1" t="s">
        <v>47</v>
      </c>
      <c r="B48" s="2">
        <v>47</v>
      </c>
      <c r="C48" s="7">
        <v>14081</v>
      </c>
      <c r="D48" s="7">
        <v>14567</v>
      </c>
      <c r="E48" s="3">
        <v>509.10656147008922</v>
      </c>
      <c r="F48" s="3">
        <v>1573</v>
      </c>
      <c r="G48" s="3">
        <v>316.43363627284634</v>
      </c>
      <c r="H48" s="3">
        <v>1080</v>
      </c>
      <c r="I48" s="3">
        <v>246.11505043443503</v>
      </c>
      <c r="J48" s="3">
        <v>1046</v>
      </c>
      <c r="K48" s="3">
        <v>175.79646459602554</v>
      </c>
      <c r="L48" s="3">
        <v>963</v>
      </c>
      <c r="M48" s="3">
        <v>210.95575751523029</v>
      </c>
      <c r="N48" s="3">
        <v>910</v>
      </c>
      <c r="O48" s="3">
        <v>175.79646459602372</v>
      </c>
      <c r="P48" s="3">
        <v>935</v>
      </c>
      <c r="Q48" s="3">
        <v>67.03705183261809</v>
      </c>
      <c r="R48" s="3">
        <v>1005</v>
      </c>
      <c r="S48" s="7">
        <f t="shared" si="0"/>
        <v>1701.2409867172682</v>
      </c>
      <c r="T48" s="7">
        <f t="shared" si="0"/>
        <v>7512</v>
      </c>
    </row>
    <row r="49" spans="1:20" x14ac:dyDescent="0.25">
      <c r="A49" s="1" t="s">
        <v>48</v>
      </c>
      <c r="B49" s="2">
        <v>48</v>
      </c>
      <c r="C49" s="7">
        <v>461036</v>
      </c>
      <c r="D49" s="7">
        <v>962779</v>
      </c>
      <c r="E49" s="3">
        <v>60042.623860184802</v>
      </c>
      <c r="F49" s="3">
        <v>145066</v>
      </c>
      <c r="G49" s="3">
        <v>56175.841187611572</v>
      </c>
      <c r="H49" s="3">
        <v>122476</v>
      </c>
      <c r="I49" s="3">
        <v>46346.909603671753</v>
      </c>
      <c r="J49" s="3">
        <v>128752</v>
      </c>
      <c r="K49" s="3">
        <v>38763.539168122457</v>
      </c>
      <c r="L49" s="3">
        <v>130117</v>
      </c>
      <c r="M49" s="3">
        <v>34051.542004286195</v>
      </c>
      <c r="N49" s="3">
        <v>131042</v>
      </c>
      <c r="O49" s="3">
        <v>30738.418998463778</v>
      </c>
      <c r="P49" s="3">
        <v>136727</v>
      </c>
      <c r="Q49" s="3">
        <v>22305.416574310395</v>
      </c>
      <c r="R49" s="3">
        <v>143858</v>
      </c>
      <c r="S49" s="7">
        <f t="shared" si="0"/>
        <v>288424.29139665095</v>
      </c>
      <c r="T49" s="7">
        <f t="shared" si="0"/>
        <v>938038</v>
      </c>
    </row>
    <row r="50" spans="1:20" x14ac:dyDescent="0.25">
      <c r="A50" s="1" t="s">
        <v>49</v>
      </c>
      <c r="B50" s="2">
        <v>49</v>
      </c>
      <c r="C50" s="7">
        <v>103400</v>
      </c>
      <c r="D50" s="7">
        <v>127143</v>
      </c>
      <c r="E50" s="3">
        <v>24271.116616449406</v>
      </c>
      <c r="F50" s="3">
        <v>24600</v>
      </c>
      <c r="G50" s="3">
        <v>21664.35180830743</v>
      </c>
      <c r="H50" s="3">
        <v>22014</v>
      </c>
      <c r="I50" s="3">
        <v>18411.345422230283</v>
      </c>
      <c r="J50" s="3">
        <v>24394</v>
      </c>
      <c r="K50" s="3">
        <v>16063.815040525165</v>
      </c>
      <c r="L50" s="3">
        <v>26223</v>
      </c>
      <c r="M50" s="3">
        <v>14387.007625021477</v>
      </c>
      <c r="N50" s="3">
        <v>28051</v>
      </c>
      <c r="O50" s="3">
        <v>13213.242434168904</v>
      </c>
      <c r="P50" s="3">
        <v>30625</v>
      </c>
      <c r="Q50" s="3">
        <v>10054.919773487258</v>
      </c>
      <c r="R50" s="3">
        <v>33621</v>
      </c>
      <c r="S50" s="7">
        <f t="shared" si="0"/>
        <v>118065.79872018992</v>
      </c>
      <c r="T50" s="7">
        <f t="shared" si="0"/>
        <v>189528</v>
      </c>
    </row>
    <row r="51" spans="1:20" x14ac:dyDescent="0.25">
      <c r="A51" s="1" t="s">
        <v>50</v>
      </c>
      <c r="B51" s="2">
        <v>50</v>
      </c>
      <c r="C51" s="7">
        <v>567953</v>
      </c>
      <c r="D51" s="7">
        <v>855093</v>
      </c>
      <c r="E51" s="3">
        <v>39260.065795764327</v>
      </c>
      <c r="F51" s="3">
        <v>99449</v>
      </c>
      <c r="G51" s="3">
        <v>36836.055562286288</v>
      </c>
      <c r="H51" s="3">
        <v>105512</v>
      </c>
      <c r="I51" s="3">
        <v>32097.636781902751</v>
      </c>
      <c r="J51" s="3">
        <v>111709</v>
      </c>
      <c r="K51" s="3">
        <v>27400.42164308764</v>
      </c>
      <c r="L51" s="3">
        <v>114256</v>
      </c>
      <c r="M51" s="3">
        <v>22950.428353684023</v>
      </c>
      <c r="N51" s="3">
        <v>116629</v>
      </c>
      <c r="O51" s="3">
        <v>19695.34066976828</v>
      </c>
      <c r="P51" s="3">
        <v>122806</v>
      </c>
      <c r="Q51" s="3">
        <v>15288.885894955369</v>
      </c>
      <c r="R51" s="3">
        <v>131970</v>
      </c>
      <c r="S51" s="7">
        <f t="shared" si="0"/>
        <v>193528.83470144868</v>
      </c>
      <c r="T51" s="7">
        <f t="shared" si="0"/>
        <v>802331</v>
      </c>
    </row>
    <row r="52" spans="1:20" x14ac:dyDescent="0.25">
      <c r="A52" s="1" t="s">
        <v>51</v>
      </c>
      <c r="B52" s="2">
        <v>51</v>
      </c>
      <c r="C52" s="7">
        <v>198125</v>
      </c>
      <c r="D52" s="7">
        <v>165433</v>
      </c>
      <c r="E52" s="3">
        <v>19062.461848938023</v>
      </c>
      <c r="F52" s="3">
        <v>22098</v>
      </c>
      <c r="G52" s="3">
        <v>18244.895485532878</v>
      </c>
      <c r="H52" s="3">
        <v>20045</v>
      </c>
      <c r="I52" s="3">
        <v>16456.976996972866</v>
      </c>
      <c r="J52" s="3">
        <v>21121</v>
      </c>
      <c r="K52" s="3">
        <v>13856.36828634009</v>
      </c>
      <c r="L52" s="3">
        <v>21376</v>
      </c>
      <c r="M52" s="3">
        <v>11743.373708950996</v>
      </c>
      <c r="N52" s="3">
        <v>21551</v>
      </c>
      <c r="O52" s="3">
        <v>10564.972886945528</v>
      </c>
      <c r="P52" s="3">
        <v>22525</v>
      </c>
      <c r="Q52" s="3">
        <v>8528.9129839126836</v>
      </c>
      <c r="R52" s="3">
        <v>24073</v>
      </c>
      <c r="S52" s="7">
        <f t="shared" si="0"/>
        <v>98457.962197593064</v>
      </c>
      <c r="T52" s="7">
        <f t="shared" si="0"/>
        <v>152789</v>
      </c>
    </row>
    <row r="53" spans="1:20" x14ac:dyDescent="0.25">
      <c r="A53" s="1" t="s">
        <v>52</v>
      </c>
      <c r="B53" s="2">
        <v>52</v>
      </c>
      <c r="C53" s="7">
        <v>431185</v>
      </c>
      <c r="D53" s="7">
        <v>542886</v>
      </c>
      <c r="E53" s="3">
        <v>17762.962120530719</v>
      </c>
      <c r="F53" s="3">
        <v>41503</v>
      </c>
      <c r="G53" s="3">
        <v>13232.446286711434</v>
      </c>
      <c r="H53" s="3">
        <v>28247</v>
      </c>
      <c r="I53" s="3">
        <v>9764.6327770905336</v>
      </c>
      <c r="J53" s="3">
        <v>25953</v>
      </c>
      <c r="K53" s="3">
        <v>7437.5473956343485</v>
      </c>
      <c r="L53" s="3">
        <v>21624</v>
      </c>
      <c r="M53" s="3">
        <v>5886.1571413302445</v>
      </c>
      <c r="N53" s="3">
        <v>17692</v>
      </c>
      <c r="O53" s="3">
        <v>5247.3493895580177</v>
      </c>
      <c r="P53" s="3">
        <v>16022</v>
      </c>
      <c r="Q53" s="3">
        <v>1194.1142045629094</v>
      </c>
      <c r="R53" s="3">
        <v>15679</v>
      </c>
      <c r="S53" s="7">
        <f t="shared" si="0"/>
        <v>60525.209315418208</v>
      </c>
      <c r="T53" s="7">
        <f t="shared" si="0"/>
        <v>166720</v>
      </c>
    </row>
    <row r="54" spans="1:20" x14ac:dyDescent="0.25">
      <c r="A54" s="1" t="s">
        <v>53</v>
      </c>
      <c r="B54" s="2">
        <v>53</v>
      </c>
      <c r="C54" s="7">
        <v>239351</v>
      </c>
      <c r="D54" s="7">
        <v>279774</v>
      </c>
      <c r="E54" s="3">
        <v>25161.172143836506</v>
      </c>
      <c r="F54" s="3">
        <v>26996</v>
      </c>
      <c r="G54" s="3">
        <v>22420.771595382364</v>
      </c>
      <c r="H54" s="3">
        <v>19597</v>
      </c>
      <c r="I54" s="3">
        <v>18526.438586403674</v>
      </c>
      <c r="J54" s="3">
        <v>18842</v>
      </c>
      <c r="K54" s="3">
        <v>15690.759210933698</v>
      </c>
      <c r="L54" s="3">
        <v>16762</v>
      </c>
      <c r="M54" s="3">
        <v>13346.597593878512</v>
      </c>
      <c r="N54" s="3">
        <v>14413</v>
      </c>
      <c r="O54" s="3">
        <v>11909.85337697377</v>
      </c>
      <c r="P54" s="3">
        <v>12934</v>
      </c>
      <c r="Q54" s="3">
        <v>8211.1192298053065</v>
      </c>
      <c r="R54" s="3">
        <v>11956</v>
      </c>
      <c r="S54" s="7">
        <f t="shared" si="0"/>
        <v>115266.71173721383</v>
      </c>
      <c r="T54" s="7">
        <f t="shared" si="0"/>
        <v>121500</v>
      </c>
    </row>
    <row r="55" spans="1:20" x14ac:dyDescent="0.25">
      <c r="A55" s="1" t="s">
        <v>54</v>
      </c>
      <c r="B55" s="2">
        <v>54</v>
      </c>
      <c r="C55" s="7">
        <v>28929</v>
      </c>
      <c r="D55" s="7">
        <v>22652</v>
      </c>
      <c r="E55" s="3">
        <v>136.76122931442296</v>
      </c>
      <c r="F55" s="3">
        <v>1026</v>
      </c>
      <c r="G55" s="3">
        <v>39.756171312332299</v>
      </c>
      <c r="H55" s="3">
        <v>894</v>
      </c>
      <c r="I55" s="3">
        <v>39.756171312332299</v>
      </c>
      <c r="J55" s="3">
        <v>834</v>
      </c>
      <c r="K55" s="3">
        <v>39.756171312328661</v>
      </c>
      <c r="L55" s="3">
        <v>701</v>
      </c>
      <c r="M55" s="3">
        <v>39.756171312332299</v>
      </c>
      <c r="N55" s="3">
        <v>569</v>
      </c>
      <c r="O55" s="3">
        <v>39.756171312332299</v>
      </c>
      <c r="P55" s="3">
        <v>516</v>
      </c>
      <c r="Q55" s="3">
        <v>7.4211519783057156</v>
      </c>
      <c r="R55" s="3">
        <v>519</v>
      </c>
      <c r="S55" s="7">
        <f t="shared" si="0"/>
        <v>342.96323785438653</v>
      </c>
      <c r="T55" s="7">
        <f t="shared" si="0"/>
        <v>5059</v>
      </c>
    </row>
    <row r="56" spans="1:20" x14ac:dyDescent="0.25">
      <c r="A56" s="1" t="s">
        <v>55</v>
      </c>
      <c r="B56" s="2">
        <v>55</v>
      </c>
      <c r="C56" s="7">
        <v>84894</v>
      </c>
      <c r="D56" s="7">
        <v>104972</v>
      </c>
      <c r="E56" s="3">
        <v>16907.16840695616</v>
      </c>
      <c r="F56" s="3">
        <v>19393</v>
      </c>
      <c r="G56" s="3">
        <v>15820.409615762808</v>
      </c>
      <c r="H56" s="3">
        <v>19931</v>
      </c>
      <c r="I56" s="3">
        <v>13355.923695719364</v>
      </c>
      <c r="J56" s="3">
        <v>22277</v>
      </c>
      <c r="K56" s="3">
        <v>11567.183915042653</v>
      </c>
      <c r="L56" s="3">
        <v>24256</v>
      </c>
      <c r="M56" s="3">
        <v>10334.940955020924</v>
      </c>
      <c r="N56" s="3">
        <v>26251</v>
      </c>
      <c r="O56" s="3">
        <v>9500.1957240384654</v>
      </c>
      <c r="P56" s="3">
        <v>28841</v>
      </c>
      <c r="Q56" s="3">
        <v>7386.3028010076669</v>
      </c>
      <c r="R56" s="3">
        <v>31842</v>
      </c>
      <c r="S56" s="7">
        <f t="shared" si="0"/>
        <v>84872.125113548042</v>
      </c>
      <c r="T56" s="7">
        <f t="shared" si="0"/>
        <v>172791</v>
      </c>
    </row>
    <row r="57" spans="1:20" x14ac:dyDescent="0.25">
      <c r="A57" s="1" t="s">
        <v>56</v>
      </c>
      <c r="B57" s="2">
        <v>56</v>
      </c>
      <c r="C57" s="7">
        <v>112592</v>
      </c>
      <c r="D57" s="7">
        <v>109641</v>
      </c>
      <c r="E57" s="3">
        <v>9919.2134082134144</v>
      </c>
      <c r="F57" s="3">
        <v>14521</v>
      </c>
      <c r="G57" s="3">
        <v>9547.1108500811533</v>
      </c>
      <c r="H57" s="3">
        <v>13701</v>
      </c>
      <c r="I57" s="3">
        <v>8608.050766466622</v>
      </c>
      <c r="J57" s="3">
        <v>14685</v>
      </c>
      <c r="K57" s="3">
        <v>7512.4806689163088</v>
      </c>
      <c r="L57" s="3">
        <v>15155</v>
      </c>
      <c r="M57" s="3">
        <v>6416.9105713659956</v>
      </c>
      <c r="N57" s="3">
        <v>15524</v>
      </c>
      <c r="O57" s="3">
        <v>5869.1255225908826</v>
      </c>
      <c r="P57" s="3">
        <v>16283</v>
      </c>
      <c r="Q57" s="3">
        <v>4905.1542617582018</v>
      </c>
      <c r="R57" s="3">
        <v>17430</v>
      </c>
      <c r="S57" s="7">
        <f t="shared" si="0"/>
        <v>52778.046049392578</v>
      </c>
      <c r="T57" s="7">
        <f t="shared" si="0"/>
        <v>107299</v>
      </c>
    </row>
    <row r="58" spans="1:20" x14ac:dyDescent="0.25">
      <c r="A58" s="1" t="s">
        <v>57</v>
      </c>
      <c r="B58" s="2">
        <v>57</v>
      </c>
      <c r="C58" s="7">
        <v>60995</v>
      </c>
      <c r="D58" s="7">
        <v>56791</v>
      </c>
      <c r="E58" s="3">
        <v>7365.8224643240828</v>
      </c>
      <c r="F58" s="3">
        <v>6636</v>
      </c>
      <c r="G58" s="3">
        <v>6476.682522633113</v>
      </c>
      <c r="H58" s="3">
        <v>7018</v>
      </c>
      <c r="I58" s="3">
        <v>5540.7457419057755</v>
      </c>
      <c r="J58" s="3">
        <v>7483</v>
      </c>
      <c r="K58" s="3">
        <v>4567.3714899493643</v>
      </c>
      <c r="L58" s="3">
        <v>7705</v>
      </c>
      <c r="M58" s="3">
        <v>3968.3719502838794</v>
      </c>
      <c r="N58" s="3">
        <v>7882</v>
      </c>
      <c r="O58" s="3">
        <v>3556.5597667638503</v>
      </c>
      <c r="P58" s="3">
        <v>8315</v>
      </c>
      <c r="Q58" s="3">
        <v>2491.4637102961424</v>
      </c>
      <c r="R58" s="3">
        <v>8851</v>
      </c>
      <c r="S58" s="7">
        <f t="shared" si="0"/>
        <v>33967.017646156208</v>
      </c>
      <c r="T58" s="7">
        <f t="shared" si="0"/>
        <v>53890</v>
      </c>
    </row>
    <row r="59" spans="1:20" x14ac:dyDescent="0.25">
      <c r="A59" s="1" t="s">
        <v>58</v>
      </c>
      <c r="B59" s="2">
        <v>58</v>
      </c>
      <c r="C59" s="7">
        <v>182452</v>
      </c>
      <c r="D59" s="7">
        <v>234172</v>
      </c>
      <c r="E59" s="3">
        <v>18152.797929046908</v>
      </c>
      <c r="F59" s="3">
        <v>21196</v>
      </c>
      <c r="G59" s="3">
        <v>13680.908974980237</v>
      </c>
      <c r="H59" s="3">
        <v>19401</v>
      </c>
      <c r="I59" s="3">
        <v>11075.021551174461</v>
      </c>
      <c r="J59" s="3">
        <v>19168</v>
      </c>
      <c r="K59" s="3">
        <v>9725.544135275064</v>
      </c>
      <c r="L59" s="3">
        <v>17805</v>
      </c>
      <c r="M59" s="3">
        <v>8608.7352393583278</v>
      </c>
      <c r="N59" s="3">
        <v>16387</v>
      </c>
      <c r="O59" s="3">
        <v>7678.0611594276852</v>
      </c>
      <c r="P59" s="3">
        <v>15835</v>
      </c>
      <c r="Q59" s="3">
        <v>4592.876584457641</v>
      </c>
      <c r="R59" s="3">
        <v>15884</v>
      </c>
      <c r="S59" s="7">
        <f t="shared" si="0"/>
        <v>73513.945573720324</v>
      </c>
      <c r="T59" s="7">
        <f t="shared" si="0"/>
        <v>125676</v>
      </c>
    </row>
    <row r="60" spans="1:20" x14ac:dyDescent="0.25">
      <c r="A60" s="1" t="s">
        <v>59</v>
      </c>
      <c r="B60" s="2">
        <v>59</v>
      </c>
      <c r="C60" s="7">
        <v>174512</v>
      </c>
      <c r="D60" s="7">
        <v>247357</v>
      </c>
      <c r="E60" s="3">
        <v>13749.986717181862</v>
      </c>
      <c r="F60" s="3">
        <v>37682</v>
      </c>
      <c r="G60" s="3">
        <v>12096.300318579917</v>
      </c>
      <c r="H60" s="3">
        <v>27212</v>
      </c>
      <c r="I60" s="3">
        <v>9850.4074255536834</v>
      </c>
      <c r="J60" s="3">
        <v>28089</v>
      </c>
      <c r="K60" s="3">
        <v>8668.3585344872263</v>
      </c>
      <c r="L60" s="3">
        <v>27881</v>
      </c>
      <c r="M60" s="3">
        <v>7171.0966058030608</v>
      </c>
      <c r="N60" s="3">
        <v>27557</v>
      </c>
      <c r="O60" s="3">
        <v>6107.2526038432843</v>
      </c>
      <c r="P60" s="3">
        <v>28237</v>
      </c>
      <c r="Q60" s="3">
        <v>4190.1006412992137</v>
      </c>
      <c r="R60" s="3">
        <v>29484</v>
      </c>
      <c r="S60" s="7">
        <f t="shared" si="0"/>
        <v>61833.502846748248</v>
      </c>
      <c r="T60" s="7">
        <f t="shared" si="0"/>
        <v>206142</v>
      </c>
    </row>
    <row r="61" spans="1:20" x14ac:dyDescent="0.25">
      <c r="A61" s="1" t="s">
        <v>60</v>
      </c>
      <c r="B61" s="2">
        <v>60</v>
      </c>
      <c r="C61" s="7">
        <v>53839</v>
      </c>
      <c r="D61" s="7">
        <v>40143</v>
      </c>
      <c r="E61" s="3">
        <v>8491.9061621864603</v>
      </c>
      <c r="F61" s="3">
        <v>7487</v>
      </c>
      <c r="G61" s="3">
        <v>10054.550956708197</v>
      </c>
      <c r="H61" s="3">
        <v>8820</v>
      </c>
      <c r="I61" s="3">
        <v>9123.5740162722504</v>
      </c>
      <c r="J61" s="3">
        <v>10221</v>
      </c>
      <c r="K61" s="3">
        <v>7727.1086056183412</v>
      </c>
      <c r="L61" s="3">
        <v>11595</v>
      </c>
      <c r="M61" s="3">
        <v>6749.5828181605903</v>
      </c>
      <c r="N61" s="3">
        <v>13108</v>
      </c>
      <c r="O61" s="3">
        <v>6190.9966538990266</v>
      </c>
      <c r="P61" s="3">
        <v>15043</v>
      </c>
      <c r="Q61" s="3">
        <v>5774.6947987007588</v>
      </c>
      <c r="R61" s="3">
        <v>17421</v>
      </c>
      <c r="S61" s="7">
        <f t="shared" si="0"/>
        <v>54112.414011545625</v>
      </c>
      <c r="T61" s="7">
        <f t="shared" si="0"/>
        <v>83695</v>
      </c>
    </row>
    <row r="62" spans="1:20" x14ac:dyDescent="0.25">
      <c r="A62" s="1" t="s">
        <v>61</v>
      </c>
      <c r="B62" s="2">
        <v>61</v>
      </c>
      <c r="C62" s="7">
        <v>16457</v>
      </c>
      <c r="D62" s="7">
        <v>16174</v>
      </c>
      <c r="E62" s="3">
        <v>536.04535229011162</v>
      </c>
      <c r="F62" s="3">
        <v>1234</v>
      </c>
      <c r="G62" s="3">
        <v>851.45325294699796</v>
      </c>
      <c r="H62" s="3">
        <v>1116</v>
      </c>
      <c r="I62" s="3">
        <v>740.39413299738953</v>
      </c>
      <c r="J62" s="3">
        <v>1072</v>
      </c>
      <c r="K62" s="3">
        <v>666.35471969765422</v>
      </c>
      <c r="L62" s="3">
        <v>1002</v>
      </c>
      <c r="M62" s="3">
        <v>518.27589309817267</v>
      </c>
      <c r="N62" s="3">
        <v>930</v>
      </c>
      <c r="O62" s="3">
        <v>444.23647979843372</v>
      </c>
      <c r="P62" s="3">
        <v>926</v>
      </c>
      <c r="Q62" s="3">
        <v>472.86505294100061</v>
      </c>
      <c r="R62" s="3">
        <v>954</v>
      </c>
      <c r="S62" s="7">
        <f t="shared" si="0"/>
        <v>4229.6248837697603</v>
      </c>
      <c r="T62" s="7">
        <f t="shared" si="0"/>
        <v>7234</v>
      </c>
    </row>
    <row r="63" spans="1:20" x14ac:dyDescent="0.25">
      <c r="A63" s="1" t="s">
        <v>62</v>
      </c>
      <c r="B63" s="2">
        <v>62</v>
      </c>
      <c r="C63" s="7">
        <v>8102</v>
      </c>
      <c r="D63" s="7">
        <v>8160</v>
      </c>
      <c r="E63" s="3">
        <v>26.978268489308903</v>
      </c>
      <c r="F63" s="3">
        <v>227</v>
      </c>
      <c r="G63" s="3">
        <v>177.48860848229924</v>
      </c>
      <c r="H63" s="3">
        <v>294</v>
      </c>
      <c r="I63" s="3">
        <v>177.48860848229924</v>
      </c>
      <c r="J63" s="3">
        <v>270</v>
      </c>
      <c r="K63" s="3">
        <v>141.99088678583939</v>
      </c>
      <c r="L63" s="3">
        <v>227</v>
      </c>
      <c r="M63" s="3">
        <v>106.49316508937954</v>
      </c>
      <c r="N63" s="3">
        <v>194</v>
      </c>
      <c r="O63" s="3">
        <v>106.49316508937954</v>
      </c>
      <c r="P63" s="3">
        <v>188</v>
      </c>
      <c r="Q63" s="3">
        <v>137.73116018226392</v>
      </c>
      <c r="R63" s="3">
        <v>194</v>
      </c>
      <c r="S63" s="7">
        <f t="shared" si="0"/>
        <v>874.66386260076979</v>
      </c>
      <c r="T63" s="7">
        <f t="shared" si="0"/>
        <v>1594</v>
      </c>
    </row>
    <row r="64" spans="1:20" x14ac:dyDescent="0.25">
      <c r="A64" s="1" t="s">
        <v>63</v>
      </c>
      <c r="B64" s="2">
        <v>63</v>
      </c>
      <c r="C64" s="7">
        <v>4236</v>
      </c>
      <c r="D64" s="7">
        <v>3808</v>
      </c>
      <c r="E64" s="3">
        <v>48.432717678099834</v>
      </c>
      <c r="F64" s="3">
        <v>267</v>
      </c>
      <c r="G64" s="3">
        <v>53.222766679231427</v>
      </c>
      <c r="H64" s="3">
        <v>166</v>
      </c>
      <c r="I64" s="3">
        <v>53.222766679231427</v>
      </c>
      <c r="J64" s="3">
        <v>143</v>
      </c>
      <c r="K64" s="3">
        <v>26.611383339614804</v>
      </c>
      <c r="L64" s="3">
        <v>109</v>
      </c>
      <c r="M64" s="3">
        <v>26.611383339615713</v>
      </c>
      <c r="N64" s="3">
        <v>90</v>
      </c>
      <c r="O64" s="3">
        <v>0</v>
      </c>
      <c r="P64" s="3">
        <v>95</v>
      </c>
      <c r="Q64" s="3">
        <v>0</v>
      </c>
      <c r="R64" s="3">
        <v>106</v>
      </c>
      <c r="S64" s="7">
        <f t="shared" si="0"/>
        <v>208.1010177157932</v>
      </c>
      <c r="T64" s="7">
        <f t="shared" si="0"/>
        <v>976</v>
      </c>
    </row>
    <row r="65" spans="1:20" x14ac:dyDescent="0.25">
      <c r="A65" s="1" t="s">
        <v>64</v>
      </c>
      <c r="B65" s="2">
        <v>64</v>
      </c>
      <c r="C65" s="7">
        <v>215970</v>
      </c>
      <c r="D65" s="7">
        <v>231702</v>
      </c>
      <c r="E65" s="3">
        <v>14217.644563893002</v>
      </c>
      <c r="F65" s="3">
        <v>22282</v>
      </c>
      <c r="G65" s="3">
        <v>11676.694339208683</v>
      </c>
      <c r="H65" s="3">
        <v>17420</v>
      </c>
      <c r="I65" s="3">
        <v>9561.3511618158082</v>
      </c>
      <c r="J65" s="3">
        <v>16891</v>
      </c>
      <c r="K65" s="3">
        <v>8165.22466473651</v>
      </c>
      <c r="L65" s="3">
        <v>15192</v>
      </c>
      <c r="M65" s="3">
        <v>6896.0187583007792</v>
      </c>
      <c r="N65" s="3">
        <v>13378</v>
      </c>
      <c r="O65" s="3">
        <v>6219.108941535058</v>
      </c>
      <c r="P65" s="3">
        <v>12403</v>
      </c>
      <c r="Q65" s="3">
        <v>3882.9239364223904</v>
      </c>
      <c r="R65" s="3">
        <v>11896</v>
      </c>
      <c r="S65" s="7">
        <f t="shared" si="0"/>
        <v>60618.966365912231</v>
      </c>
      <c r="T65" s="7">
        <f t="shared" si="0"/>
        <v>109462</v>
      </c>
    </row>
    <row r="66" spans="1:20" x14ac:dyDescent="0.25">
      <c r="A66" s="1" t="s">
        <v>65</v>
      </c>
      <c r="B66" s="2">
        <v>65</v>
      </c>
      <c r="C66" s="7">
        <v>10728</v>
      </c>
      <c r="D66" s="7">
        <v>7968</v>
      </c>
      <c r="E66" s="3">
        <v>520.18217562254176</v>
      </c>
      <c r="F66" s="3">
        <v>758</v>
      </c>
      <c r="G66" s="3">
        <v>822.96454943579556</v>
      </c>
      <c r="H66" s="3">
        <v>751</v>
      </c>
      <c r="I66" s="3">
        <v>685.8037911964966</v>
      </c>
      <c r="J66" s="3">
        <v>750</v>
      </c>
      <c r="K66" s="3">
        <v>582.93322251702193</v>
      </c>
      <c r="L66" s="3">
        <v>746</v>
      </c>
      <c r="M66" s="3">
        <v>480.06265383754726</v>
      </c>
      <c r="N66" s="3">
        <v>743</v>
      </c>
      <c r="O66" s="3">
        <v>411.48227471789869</v>
      </c>
      <c r="P66" s="3">
        <v>800</v>
      </c>
      <c r="Q66" s="3">
        <v>416.39720188813953</v>
      </c>
      <c r="R66" s="3">
        <v>864</v>
      </c>
      <c r="S66" s="7">
        <f t="shared" si="0"/>
        <v>3919.8258692154413</v>
      </c>
      <c r="T66" s="7">
        <f t="shared" si="0"/>
        <v>5412</v>
      </c>
    </row>
    <row r="67" spans="1:20" x14ac:dyDescent="0.25">
      <c r="A67" s="1" t="s">
        <v>66</v>
      </c>
      <c r="B67" s="2">
        <v>66</v>
      </c>
      <c r="C67" s="7">
        <v>24700</v>
      </c>
      <c r="D67" s="7">
        <v>37054</v>
      </c>
      <c r="E67" s="3">
        <v>4523.0625998978358</v>
      </c>
      <c r="F67" s="3">
        <v>8123</v>
      </c>
      <c r="G67" s="3">
        <v>3866.5612075073732</v>
      </c>
      <c r="H67" s="3">
        <v>8339</v>
      </c>
      <c r="I67" s="3">
        <v>3337.452831743205</v>
      </c>
      <c r="J67" s="3">
        <v>9570</v>
      </c>
      <c r="K67" s="3">
        <v>2889.7457445581458</v>
      </c>
      <c r="L67" s="3">
        <v>10815</v>
      </c>
      <c r="M67" s="3">
        <v>2523.439945952181</v>
      </c>
      <c r="N67" s="3">
        <v>12297</v>
      </c>
      <c r="O67" s="3">
        <v>2279.2360802148687</v>
      </c>
      <c r="P67" s="3">
        <v>14378</v>
      </c>
      <c r="Q67" s="3">
        <v>1666.9627212857231</v>
      </c>
      <c r="R67" s="3">
        <v>16793</v>
      </c>
      <c r="S67" s="7">
        <f t="shared" ref="S67:T68" si="1">Q67+O67+M67+K67+I67+G67+E67</f>
        <v>21086.461131159333</v>
      </c>
      <c r="T67" s="7">
        <f t="shared" si="1"/>
        <v>80315</v>
      </c>
    </row>
    <row r="68" spans="1:20" x14ac:dyDescent="0.25">
      <c r="A68" s="1" t="s">
        <v>67</v>
      </c>
      <c r="B68" s="2">
        <v>67</v>
      </c>
      <c r="C68" s="7">
        <v>8887</v>
      </c>
      <c r="D68" s="7">
        <v>7826</v>
      </c>
      <c r="E68" s="3">
        <v>186.79279279279217</v>
      </c>
      <c r="F68" s="3">
        <v>873</v>
      </c>
      <c r="G68" s="3">
        <v>284.63663663663647</v>
      </c>
      <c r="H68" s="3">
        <v>439</v>
      </c>
      <c r="I68" s="3">
        <v>249.05705705705805</v>
      </c>
      <c r="J68" s="3">
        <v>423</v>
      </c>
      <c r="K68" s="3">
        <v>177.89789789789756</v>
      </c>
      <c r="L68" s="3">
        <v>396</v>
      </c>
      <c r="M68" s="3">
        <v>142.31831831831732</v>
      </c>
      <c r="N68" s="3">
        <v>381</v>
      </c>
      <c r="O68" s="3">
        <v>142.31831831831914</v>
      </c>
      <c r="P68" s="3">
        <v>404</v>
      </c>
      <c r="Q68" s="3">
        <v>125.12152152152157</v>
      </c>
      <c r="R68" s="3">
        <v>454</v>
      </c>
      <c r="S68" s="7">
        <f t="shared" si="1"/>
        <v>1308.1425425425423</v>
      </c>
      <c r="T68" s="7">
        <f t="shared" si="1"/>
        <v>3370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D5D9A-2804-4A16-98CB-4F7DC332BADC}">
  <dimension ref="A1:P68"/>
  <sheetViews>
    <sheetView tabSelected="1" workbookViewId="0">
      <selection activeCell="H18" sqref="H18"/>
    </sheetView>
  </sheetViews>
  <sheetFormatPr defaultRowHeight="15" x14ac:dyDescent="0.25"/>
  <cols>
    <col min="1" max="1" width="12.28515625" style="1" bestFit="1" customWidth="1"/>
    <col min="2" max="2" width="9.140625" style="2"/>
    <col min="3" max="3" width="9.5703125" bestFit="1" customWidth="1"/>
    <col min="4" max="4" width="9.28515625" bestFit="1" customWidth="1"/>
    <col min="5" max="5" width="9.5703125" bestFit="1" customWidth="1"/>
    <col min="6" max="6" width="9.28515625" bestFit="1" customWidth="1"/>
    <col min="7" max="7" width="9.5703125" bestFit="1" customWidth="1"/>
    <col min="8" max="8" width="9.28515625" bestFit="1" customWidth="1"/>
    <col min="9" max="9" width="9.5703125" bestFit="1" customWidth="1"/>
    <col min="10" max="10" width="9.28515625" bestFit="1" customWidth="1"/>
    <col min="11" max="11" width="9.5703125" bestFit="1" customWidth="1"/>
    <col min="12" max="12" width="9.28515625" bestFit="1" customWidth="1"/>
    <col min="13" max="13" width="9.5703125" bestFit="1" customWidth="1"/>
    <col min="14" max="14" width="9.28515625" bestFit="1" customWidth="1"/>
    <col min="15" max="15" width="9.5703125" bestFit="1" customWidth="1"/>
    <col min="16" max="16" width="9.28515625" bestFit="1" customWidth="1"/>
  </cols>
  <sheetData>
    <row r="1" spans="1:16" x14ac:dyDescent="0.25">
      <c r="A1" s="1" t="s">
        <v>0</v>
      </c>
      <c r="B1" s="2" t="s">
        <v>68</v>
      </c>
      <c r="C1" s="2" t="s">
        <v>69</v>
      </c>
      <c r="D1" s="2" t="s">
        <v>70</v>
      </c>
      <c r="E1" s="2" t="s">
        <v>77</v>
      </c>
      <c r="F1" s="2" t="s">
        <v>71</v>
      </c>
      <c r="G1" s="2" t="s">
        <v>78</v>
      </c>
      <c r="H1" s="2" t="s">
        <v>72</v>
      </c>
      <c r="I1" s="2" t="s">
        <v>79</v>
      </c>
      <c r="J1" s="2" t="s">
        <v>73</v>
      </c>
      <c r="K1" s="2" t="s">
        <v>80</v>
      </c>
      <c r="L1" s="2" t="s">
        <v>74</v>
      </c>
      <c r="M1" s="2" t="s">
        <v>81</v>
      </c>
      <c r="N1" s="2" t="s">
        <v>75</v>
      </c>
      <c r="O1" s="2" t="s">
        <v>82</v>
      </c>
      <c r="P1" s="2" t="s">
        <v>76</v>
      </c>
    </row>
    <row r="2" spans="1:16" x14ac:dyDescent="0.25">
      <c r="A2" s="1" t="s">
        <v>1</v>
      </c>
      <c r="B2" s="2">
        <v>1</v>
      </c>
      <c r="C2" s="2">
        <v>9075</v>
      </c>
      <c r="D2" s="2">
        <v>3579</v>
      </c>
      <c r="E2" s="2">
        <v>9066</v>
      </c>
      <c r="F2" s="2">
        <v>3653</v>
      </c>
      <c r="G2" s="2">
        <v>9056</v>
      </c>
      <c r="H2" s="2">
        <v>3627</v>
      </c>
      <c r="I2" s="2">
        <v>9073</v>
      </c>
      <c r="J2" s="2">
        <v>3580</v>
      </c>
      <c r="K2" s="2">
        <v>9059</v>
      </c>
      <c r="L2" s="2">
        <v>3662</v>
      </c>
      <c r="M2" s="2">
        <v>9059</v>
      </c>
      <c r="N2" s="2">
        <v>3662</v>
      </c>
      <c r="O2" s="2">
        <v>9073</v>
      </c>
      <c r="P2" s="2">
        <v>3580</v>
      </c>
    </row>
    <row r="3" spans="1:16" x14ac:dyDescent="0.25">
      <c r="A3" s="1" t="s">
        <v>2</v>
      </c>
      <c r="B3" s="2">
        <v>2</v>
      </c>
      <c r="C3" s="2">
        <v>787</v>
      </c>
      <c r="D3" s="2">
        <v>805</v>
      </c>
      <c r="E3" s="2">
        <v>791</v>
      </c>
      <c r="F3" s="2">
        <v>804</v>
      </c>
      <c r="G3" s="2">
        <v>793</v>
      </c>
      <c r="H3" s="2">
        <v>804</v>
      </c>
      <c r="I3" s="2">
        <v>791</v>
      </c>
      <c r="J3" s="2">
        <v>804</v>
      </c>
      <c r="K3" s="2">
        <v>787</v>
      </c>
      <c r="L3" s="2">
        <v>805</v>
      </c>
      <c r="M3" s="2">
        <v>934</v>
      </c>
      <c r="N3" s="2">
        <v>877</v>
      </c>
      <c r="O3" s="2">
        <v>939</v>
      </c>
      <c r="P3" s="2">
        <v>1082</v>
      </c>
    </row>
    <row r="4" spans="1:16" x14ac:dyDescent="0.25">
      <c r="A4" s="1" t="s">
        <v>3</v>
      </c>
      <c r="B4" s="2">
        <v>3</v>
      </c>
      <c r="C4" s="2">
        <v>9035</v>
      </c>
      <c r="D4" s="2">
        <v>5381</v>
      </c>
      <c r="E4" s="2">
        <v>9049</v>
      </c>
      <c r="F4" s="2">
        <v>5382</v>
      </c>
      <c r="G4" s="2">
        <v>9038</v>
      </c>
      <c r="H4" s="2">
        <v>5390</v>
      </c>
      <c r="I4" s="2">
        <v>9032</v>
      </c>
      <c r="J4" s="2">
        <v>5390</v>
      </c>
      <c r="K4" s="2">
        <v>9041</v>
      </c>
      <c r="L4" s="2">
        <v>5377</v>
      </c>
      <c r="M4" s="2">
        <v>9041</v>
      </c>
      <c r="N4" s="2">
        <v>5377</v>
      </c>
      <c r="O4" s="2">
        <v>9032</v>
      </c>
      <c r="P4" s="2">
        <v>5390</v>
      </c>
    </row>
    <row r="5" spans="1:16" x14ac:dyDescent="0.25">
      <c r="A5" s="1" t="s">
        <v>4</v>
      </c>
      <c r="B5" s="2">
        <v>4</v>
      </c>
      <c r="C5" s="2">
        <v>749.99999999999602</v>
      </c>
      <c r="D5" s="2">
        <v>449.20908092273902</v>
      </c>
      <c r="E5" s="2">
        <v>451.00000000000398</v>
      </c>
      <c r="F5" s="2">
        <v>69.644818747705401</v>
      </c>
      <c r="G5" s="2">
        <v>432.99999999999602</v>
      </c>
      <c r="H5" s="2">
        <v>34.822409373859003</v>
      </c>
      <c r="I5" s="2">
        <v>392.000000000005</v>
      </c>
      <c r="J5" s="2">
        <v>34.822409373859003</v>
      </c>
      <c r="K5" s="2">
        <v>377.99999999999801</v>
      </c>
      <c r="L5" s="2">
        <v>34.822409373853603</v>
      </c>
      <c r="M5" s="2">
        <v>400.00000000001302</v>
      </c>
      <c r="N5" s="2">
        <v>34.822409373851798</v>
      </c>
      <c r="O5" s="2">
        <v>437.00000000001103</v>
      </c>
      <c r="P5" s="2">
        <v>0</v>
      </c>
    </row>
    <row r="6" spans="1:16" x14ac:dyDescent="0.25">
      <c r="A6" s="1" t="s">
        <v>5</v>
      </c>
      <c r="B6" s="2">
        <v>5</v>
      </c>
      <c r="C6" s="2">
        <v>15646</v>
      </c>
      <c r="D6" s="2">
        <v>15443</v>
      </c>
      <c r="E6" s="2">
        <v>16037</v>
      </c>
      <c r="F6" s="2">
        <v>15744</v>
      </c>
      <c r="G6" s="2">
        <v>15398</v>
      </c>
      <c r="H6" s="2">
        <v>15293</v>
      </c>
      <c r="I6" s="2">
        <v>15854</v>
      </c>
      <c r="J6" s="2">
        <v>15596</v>
      </c>
      <c r="K6" s="2">
        <v>15576</v>
      </c>
      <c r="L6" s="2">
        <v>15412</v>
      </c>
      <c r="M6" s="2">
        <v>15576</v>
      </c>
      <c r="N6" s="2">
        <v>15412</v>
      </c>
      <c r="O6" s="2">
        <v>15576</v>
      </c>
      <c r="P6" s="2">
        <v>15412</v>
      </c>
    </row>
    <row r="7" spans="1:16" x14ac:dyDescent="0.25">
      <c r="A7" s="1" t="s">
        <v>6</v>
      </c>
      <c r="B7" s="2">
        <v>6</v>
      </c>
      <c r="C7" s="2">
        <v>11291.6842445077</v>
      </c>
      <c r="D7" s="2">
        <v>45496.224835368703</v>
      </c>
      <c r="E7" s="2">
        <v>13232.8678225437</v>
      </c>
      <c r="F7" s="2">
        <v>45920.353626650598</v>
      </c>
      <c r="G7" s="2">
        <v>9649.3905210805806</v>
      </c>
      <c r="H7" s="2">
        <v>45033.468699679601</v>
      </c>
      <c r="I7" s="2">
        <v>9640.7090781996994</v>
      </c>
      <c r="J7" s="2">
        <v>45057.540514011998</v>
      </c>
      <c r="K7" s="2">
        <v>9999.0670317170407</v>
      </c>
      <c r="L7" s="2">
        <v>45074.203139508703</v>
      </c>
      <c r="M7" s="2">
        <v>9962.2115877013402</v>
      </c>
      <c r="N7" s="2">
        <v>45084.623862007502</v>
      </c>
      <c r="O7" s="2">
        <v>9023.0442679481293</v>
      </c>
      <c r="P7" s="2">
        <v>44881.402934819598</v>
      </c>
    </row>
    <row r="8" spans="1:16" x14ac:dyDescent="0.25">
      <c r="A8" s="1" t="s">
        <v>7</v>
      </c>
      <c r="B8" s="2">
        <v>7</v>
      </c>
      <c r="C8" s="2">
        <v>184</v>
      </c>
      <c r="D8" s="2">
        <v>231</v>
      </c>
      <c r="E8" s="2">
        <v>181</v>
      </c>
      <c r="F8" s="2">
        <v>236</v>
      </c>
      <c r="G8" s="2">
        <v>189</v>
      </c>
      <c r="H8" s="2">
        <v>228</v>
      </c>
      <c r="I8" s="2">
        <v>185</v>
      </c>
      <c r="J8" s="2">
        <v>229</v>
      </c>
      <c r="K8" s="2">
        <v>185</v>
      </c>
      <c r="L8" s="2">
        <v>232</v>
      </c>
      <c r="M8" s="2">
        <v>248</v>
      </c>
      <c r="N8" s="2">
        <v>232</v>
      </c>
      <c r="O8" s="2">
        <v>251</v>
      </c>
      <c r="P8" s="2">
        <v>229</v>
      </c>
    </row>
    <row r="9" spans="1:16" x14ac:dyDescent="0.25">
      <c r="A9" s="1" t="s">
        <v>8</v>
      </c>
      <c r="B9" s="2">
        <v>8</v>
      </c>
      <c r="C9" s="2">
        <v>4502</v>
      </c>
      <c r="D9" s="2">
        <v>7523</v>
      </c>
      <c r="E9" s="2">
        <v>4253</v>
      </c>
      <c r="F9" s="2">
        <v>7035</v>
      </c>
      <c r="G9" s="2">
        <v>4021</v>
      </c>
      <c r="H9" s="2">
        <v>6561</v>
      </c>
      <c r="I9" s="2">
        <v>4426</v>
      </c>
      <c r="J9" s="2">
        <v>6479</v>
      </c>
      <c r="K9" s="2">
        <v>3990</v>
      </c>
      <c r="L9" s="2">
        <v>6544</v>
      </c>
      <c r="M9" s="2">
        <v>4587</v>
      </c>
      <c r="N9" s="2">
        <v>7243</v>
      </c>
      <c r="O9" s="2">
        <v>3999</v>
      </c>
      <c r="P9" s="2">
        <v>6547</v>
      </c>
    </row>
    <row r="10" spans="1:16" x14ac:dyDescent="0.25">
      <c r="A10" s="1" t="s">
        <v>9</v>
      </c>
      <c r="B10" s="2">
        <v>9</v>
      </c>
      <c r="C10" s="2">
        <v>3660</v>
      </c>
      <c r="D10" s="2">
        <v>4443</v>
      </c>
      <c r="E10" s="2">
        <v>3634</v>
      </c>
      <c r="F10" s="2">
        <v>4401</v>
      </c>
      <c r="G10" s="2">
        <v>3604</v>
      </c>
      <c r="H10" s="2">
        <v>4382</v>
      </c>
      <c r="I10" s="2">
        <v>3553</v>
      </c>
      <c r="J10" s="2">
        <v>4400</v>
      </c>
      <c r="K10" s="2">
        <v>3605</v>
      </c>
      <c r="L10" s="2">
        <v>4378</v>
      </c>
      <c r="M10" s="2">
        <v>3615</v>
      </c>
      <c r="N10" s="2">
        <v>4428</v>
      </c>
      <c r="O10" s="2">
        <v>3608</v>
      </c>
      <c r="P10" s="2">
        <v>4385</v>
      </c>
    </row>
    <row r="11" spans="1:16" x14ac:dyDescent="0.25">
      <c r="A11" s="1" t="s">
        <v>10</v>
      </c>
      <c r="B11" s="2">
        <v>10</v>
      </c>
      <c r="C11" s="2">
        <v>6616</v>
      </c>
      <c r="D11" s="2">
        <v>9319</v>
      </c>
      <c r="E11" s="2">
        <v>6626</v>
      </c>
      <c r="F11" s="2">
        <v>9327</v>
      </c>
      <c r="G11" s="2">
        <v>6613</v>
      </c>
      <c r="H11" s="2">
        <v>9332</v>
      </c>
      <c r="I11" s="2">
        <v>6626</v>
      </c>
      <c r="J11" s="2">
        <v>9327</v>
      </c>
      <c r="K11" s="2">
        <v>6616</v>
      </c>
      <c r="L11" s="2">
        <v>9319</v>
      </c>
      <c r="M11" s="2">
        <v>7441</v>
      </c>
      <c r="N11" s="2">
        <v>9535</v>
      </c>
      <c r="O11" s="2">
        <v>7753</v>
      </c>
      <c r="P11" s="2">
        <v>10225</v>
      </c>
    </row>
    <row r="12" spans="1:16" x14ac:dyDescent="0.25">
      <c r="A12" s="1" t="s">
        <v>11</v>
      </c>
      <c r="B12" s="2">
        <v>11</v>
      </c>
      <c r="C12" s="2">
        <v>13210</v>
      </c>
      <c r="D12" s="2">
        <v>15994</v>
      </c>
      <c r="E12" s="2">
        <v>13057</v>
      </c>
      <c r="F12" s="2">
        <v>15845</v>
      </c>
      <c r="G12" s="2">
        <v>12873</v>
      </c>
      <c r="H12" s="2">
        <v>14733</v>
      </c>
      <c r="I12" s="2">
        <v>12682</v>
      </c>
      <c r="J12" s="2">
        <v>14773</v>
      </c>
      <c r="K12" s="2">
        <v>12767</v>
      </c>
      <c r="L12" s="2">
        <v>15056</v>
      </c>
      <c r="M12" s="2">
        <v>13027</v>
      </c>
      <c r="N12" s="2">
        <v>15193</v>
      </c>
      <c r="O12" s="2">
        <v>12755</v>
      </c>
      <c r="P12" s="2">
        <v>15090</v>
      </c>
    </row>
    <row r="13" spans="1:16" x14ac:dyDescent="0.25">
      <c r="A13" s="1" t="s">
        <v>12</v>
      </c>
      <c r="B13" s="2">
        <v>12</v>
      </c>
      <c r="C13" s="2">
        <v>1977.99999999999</v>
      </c>
      <c r="D13" s="2">
        <v>1056.5861537784299</v>
      </c>
      <c r="E13" s="2">
        <v>2232.00000000001</v>
      </c>
      <c r="F13" s="2">
        <v>1080.04929360504</v>
      </c>
      <c r="G13" s="2">
        <v>2193.99999999998</v>
      </c>
      <c r="H13" s="2">
        <v>968.32005633556003</v>
      </c>
      <c r="I13" s="2">
        <v>2030</v>
      </c>
      <c r="J13" s="2">
        <v>782.10466088640203</v>
      </c>
      <c r="K13" s="2">
        <v>1873.99999999999</v>
      </c>
      <c r="L13" s="2">
        <v>633.13234452708605</v>
      </c>
      <c r="M13" s="2">
        <v>1815.99999999999</v>
      </c>
      <c r="N13" s="2">
        <v>558.64618634741805</v>
      </c>
      <c r="O13" s="2">
        <v>1824.00000000001</v>
      </c>
      <c r="P13" s="2">
        <v>444.80650792952298</v>
      </c>
    </row>
    <row r="14" spans="1:16" x14ac:dyDescent="0.25">
      <c r="A14" s="1" t="s">
        <v>13</v>
      </c>
      <c r="B14" s="2">
        <v>13</v>
      </c>
      <c r="C14" s="2">
        <v>181983.26946547901</v>
      </c>
      <c r="D14" s="2">
        <v>71537.770189397706</v>
      </c>
      <c r="E14" s="2">
        <v>182203.284383855</v>
      </c>
      <c r="F14" s="2">
        <v>69576.904821202406</v>
      </c>
      <c r="G14" s="2">
        <v>187702.71938134899</v>
      </c>
      <c r="H14" s="2">
        <v>72129.782849590105</v>
      </c>
      <c r="I14" s="2">
        <v>188650.555371586</v>
      </c>
      <c r="J14" s="2">
        <v>71821.774634675807</v>
      </c>
      <c r="K14" s="2">
        <v>189333.099593836</v>
      </c>
      <c r="L14" s="2">
        <v>72099.615894782401</v>
      </c>
      <c r="M14" s="2">
        <v>192170.47951613</v>
      </c>
      <c r="N14" s="2">
        <v>70947.213159330902</v>
      </c>
      <c r="O14" s="2">
        <v>201837.66769105001</v>
      </c>
      <c r="P14" s="2">
        <v>68767.827093117594</v>
      </c>
    </row>
    <row r="15" spans="1:16" x14ac:dyDescent="0.25">
      <c r="A15" s="1" t="s">
        <v>14</v>
      </c>
      <c r="B15" s="2">
        <v>14</v>
      </c>
      <c r="C15" s="2">
        <v>813</v>
      </c>
      <c r="D15" s="2">
        <v>949</v>
      </c>
      <c r="E15" s="2">
        <v>819</v>
      </c>
      <c r="F15" s="2">
        <v>943</v>
      </c>
      <c r="G15" s="2">
        <v>814</v>
      </c>
      <c r="H15" s="2">
        <v>964</v>
      </c>
      <c r="I15" s="2">
        <v>819</v>
      </c>
      <c r="J15" s="2">
        <v>943</v>
      </c>
      <c r="K15" s="2">
        <v>813</v>
      </c>
      <c r="L15" s="2">
        <v>949</v>
      </c>
      <c r="M15" s="2">
        <v>813</v>
      </c>
      <c r="N15" s="2">
        <v>970</v>
      </c>
      <c r="O15" s="2">
        <v>819</v>
      </c>
      <c r="P15" s="2">
        <v>978</v>
      </c>
    </row>
    <row r="16" spans="1:16" x14ac:dyDescent="0.25">
      <c r="A16" s="1" t="s">
        <v>15</v>
      </c>
      <c r="B16" s="2">
        <v>15</v>
      </c>
      <c r="C16" s="2">
        <v>276.99999999999397</v>
      </c>
      <c r="D16" s="2">
        <v>50.938790381342201</v>
      </c>
      <c r="E16" s="2">
        <v>152.000000000005</v>
      </c>
      <c r="F16" s="2">
        <v>77.179985426280794</v>
      </c>
      <c r="G16" s="2">
        <v>139.99999999999801</v>
      </c>
      <c r="H16" s="2">
        <v>38.589992713146799</v>
      </c>
      <c r="I16" s="2">
        <v>123.00000000000399</v>
      </c>
      <c r="J16" s="2">
        <v>38.589992713142202</v>
      </c>
      <c r="K16" s="2">
        <v>109.999999999994</v>
      </c>
      <c r="L16" s="2">
        <v>38.589992713137697</v>
      </c>
      <c r="M16" s="2">
        <v>114.99999999999299</v>
      </c>
      <c r="N16" s="2">
        <v>38.5899927131277</v>
      </c>
      <c r="O16" s="2">
        <v>122.99999999999601</v>
      </c>
      <c r="P16" s="2">
        <v>29.3283944619943</v>
      </c>
    </row>
    <row r="17" spans="1:16" x14ac:dyDescent="0.25">
      <c r="A17" s="1" t="s">
        <v>16</v>
      </c>
      <c r="B17" s="2">
        <v>16</v>
      </c>
      <c r="C17" s="2">
        <v>8607</v>
      </c>
      <c r="D17" s="2">
        <v>14468</v>
      </c>
      <c r="E17" s="2">
        <v>8626</v>
      </c>
      <c r="F17" s="2">
        <v>14467</v>
      </c>
      <c r="G17" s="2">
        <v>8619</v>
      </c>
      <c r="H17" s="2">
        <v>14440</v>
      </c>
      <c r="I17" s="2">
        <v>8626</v>
      </c>
      <c r="J17" s="2">
        <v>14467</v>
      </c>
      <c r="K17" s="2">
        <v>8607</v>
      </c>
      <c r="L17" s="2">
        <v>14468</v>
      </c>
      <c r="M17" s="2">
        <v>17686</v>
      </c>
      <c r="N17" s="2">
        <v>15670</v>
      </c>
      <c r="O17" s="2">
        <v>30745</v>
      </c>
      <c r="P17" s="2">
        <v>16304</v>
      </c>
    </row>
    <row r="18" spans="1:16" x14ac:dyDescent="0.25">
      <c r="A18" s="1" t="s">
        <v>17</v>
      </c>
      <c r="B18" s="2">
        <v>17</v>
      </c>
      <c r="C18" s="2">
        <v>6738</v>
      </c>
      <c r="D18" s="2">
        <v>5782</v>
      </c>
      <c r="E18" s="2">
        <v>6731</v>
      </c>
      <c r="F18" s="2">
        <v>5769</v>
      </c>
      <c r="G18" s="2">
        <v>6703</v>
      </c>
      <c r="H18" s="2">
        <v>5786</v>
      </c>
      <c r="I18" s="2">
        <v>6729</v>
      </c>
      <c r="J18" s="2">
        <v>5793</v>
      </c>
      <c r="K18" s="2">
        <v>6718</v>
      </c>
      <c r="L18" s="2">
        <v>5766</v>
      </c>
      <c r="M18" s="2">
        <v>6718</v>
      </c>
      <c r="N18" s="2">
        <v>5766</v>
      </c>
      <c r="O18" s="2">
        <v>6729</v>
      </c>
      <c r="P18" s="2">
        <v>5793</v>
      </c>
    </row>
    <row r="19" spans="1:16" x14ac:dyDescent="0.25">
      <c r="A19" s="1" t="s">
        <v>18</v>
      </c>
      <c r="B19" s="2">
        <v>18</v>
      </c>
      <c r="C19" s="2">
        <v>4554</v>
      </c>
      <c r="D19" s="2">
        <v>8864</v>
      </c>
      <c r="E19" s="2">
        <v>4637</v>
      </c>
      <c r="F19" s="2">
        <v>8953</v>
      </c>
      <c r="G19" s="2">
        <v>4510</v>
      </c>
      <c r="H19" s="2">
        <v>8854</v>
      </c>
      <c r="I19" s="2">
        <v>4594</v>
      </c>
      <c r="J19" s="2">
        <v>8897</v>
      </c>
      <c r="K19" s="2">
        <v>4547</v>
      </c>
      <c r="L19" s="2">
        <v>8876</v>
      </c>
      <c r="M19" s="2">
        <v>4547</v>
      </c>
      <c r="N19" s="2">
        <v>8876</v>
      </c>
      <c r="O19" s="2">
        <v>4547</v>
      </c>
      <c r="P19" s="2">
        <v>8876</v>
      </c>
    </row>
    <row r="20" spans="1:16" x14ac:dyDescent="0.25">
      <c r="A20" s="1" t="s">
        <v>19</v>
      </c>
      <c r="B20" s="2">
        <v>19</v>
      </c>
      <c r="C20" s="5">
        <v>0</v>
      </c>
      <c r="D20" s="5">
        <v>93</v>
      </c>
      <c r="E20" s="5">
        <v>0</v>
      </c>
      <c r="F20" s="5">
        <v>90</v>
      </c>
      <c r="G20" s="5">
        <v>0</v>
      </c>
      <c r="H20" s="5">
        <v>91</v>
      </c>
      <c r="I20" s="5">
        <v>0</v>
      </c>
      <c r="J20" s="5">
        <v>94</v>
      </c>
      <c r="K20" s="5">
        <v>0</v>
      </c>
      <c r="L20" s="5">
        <v>89</v>
      </c>
      <c r="M20" s="5">
        <v>0</v>
      </c>
      <c r="N20" s="5">
        <v>89</v>
      </c>
      <c r="O20" s="5">
        <v>0</v>
      </c>
      <c r="P20" s="5">
        <v>94</v>
      </c>
    </row>
    <row r="21" spans="1:16" x14ac:dyDescent="0.25">
      <c r="A21" s="1" t="s">
        <v>20</v>
      </c>
      <c r="B21" s="2">
        <v>20</v>
      </c>
      <c r="C21" s="2">
        <v>927</v>
      </c>
      <c r="D21" s="2">
        <v>662</v>
      </c>
      <c r="E21" s="2">
        <v>971</v>
      </c>
      <c r="F21" s="2">
        <v>723</v>
      </c>
      <c r="G21" s="2">
        <v>927</v>
      </c>
      <c r="H21" s="2">
        <v>662</v>
      </c>
      <c r="I21" s="2">
        <v>918</v>
      </c>
      <c r="J21" s="2">
        <v>645</v>
      </c>
      <c r="K21" s="2">
        <v>918</v>
      </c>
      <c r="L21" s="2">
        <v>645</v>
      </c>
      <c r="M21" s="2">
        <v>927</v>
      </c>
      <c r="N21" s="2">
        <v>662</v>
      </c>
      <c r="O21" s="2">
        <v>971</v>
      </c>
      <c r="P21" s="2">
        <v>723</v>
      </c>
    </row>
    <row r="22" spans="1:16" x14ac:dyDescent="0.25">
      <c r="A22" s="1" t="s">
        <v>21</v>
      </c>
      <c r="B22" s="2">
        <v>21</v>
      </c>
      <c r="C22" s="2">
        <v>636.00000000000296</v>
      </c>
      <c r="D22" s="2">
        <v>356.00201912227402</v>
      </c>
      <c r="E22" s="2">
        <v>385.00000000000699</v>
      </c>
      <c r="F22" s="2">
        <v>333.40459647247201</v>
      </c>
      <c r="G22" s="2">
        <v>369.00000000000199</v>
      </c>
      <c r="H22" s="2">
        <v>259.31468614525397</v>
      </c>
      <c r="I22" s="2">
        <v>351.00000000000699</v>
      </c>
      <c r="J22" s="2">
        <v>222.269730981659</v>
      </c>
      <c r="K22" s="2">
        <v>329.99999999999699</v>
      </c>
      <c r="L22" s="2">
        <v>222.26973098164399</v>
      </c>
      <c r="M22" s="2">
        <v>338.00000000001103</v>
      </c>
      <c r="N22" s="2">
        <v>185.22477581803901</v>
      </c>
      <c r="O22" s="2">
        <v>358.00000000000898</v>
      </c>
      <c r="P22" s="2">
        <v>140.64734643782799</v>
      </c>
    </row>
    <row r="23" spans="1:16" x14ac:dyDescent="0.25">
      <c r="A23" s="1" t="s">
        <v>22</v>
      </c>
      <c r="B23" s="2">
        <v>22</v>
      </c>
      <c r="C23" s="2">
        <v>172</v>
      </c>
      <c r="D23" s="2">
        <v>704</v>
      </c>
      <c r="E23" s="2">
        <v>172</v>
      </c>
      <c r="F23" s="2">
        <v>706</v>
      </c>
      <c r="G23" s="2">
        <v>174</v>
      </c>
      <c r="H23" s="2">
        <v>715</v>
      </c>
      <c r="I23" s="2">
        <v>172</v>
      </c>
      <c r="J23" s="2">
        <v>706</v>
      </c>
      <c r="K23" s="2">
        <v>172</v>
      </c>
      <c r="L23" s="2">
        <v>704</v>
      </c>
      <c r="M23" s="2">
        <v>172</v>
      </c>
      <c r="N23" s="2">
        <v>773</v>
      </c>
      <c r="O23" s="2">
        <v>172</v>
      </c>
      <c r="P23" s="2">
        <v>776</v>
      </c>
    </row>
    <row r="24" spans="1:16" x14ac:dyDescent="0.25">
      <c r="A24" s="1" t="s">
        <v>23</v>
      </c>
      <c r="B24" s="2">
        <v>23</v>
      </c>
      <c r="C24" s="5">
        <v>0</v>
      </c>
      <c r="D24" s="5">
        <v>281</v>
      </c>
      <c r="E24" s="5">
        <v>0</v>
      </c>
      <c r="F24" s="5">
        <v>284</v>
      </c>
      <c r="G24" s="5">
        <v>0</v>
      </c>
      <c r="H24" s="5">
        <v>280</v>
      </c>
      <c r="I24" s="5">
        <v>0</v>
      </c>
      <c r="J24" s="5">
        <v>277</v>
      </c>
      <c r="K24" s="5">
        <v>0</v>
      </c>
      <c r="L24" s="5">
        <v>283</v>
      </c>
      <c r="M24" s="5">
        <v>87</v>
      </c>
      <c r="N24" s="5">
        <v>283</v>
      </c>
      <c r="O24" s="5">
        <v>80</v>
      </c>
      <c r="P24" s="5">
        <v>277</v>
      </c>
    </row>
    <row r="25" spans="1:16" x14ac:dyDescent="0.25">
      <c r="A25" s="1" t="s">
        <v>24</v>
      </c>
      <c r="B25" s="2">
        <v>24</v>
      </c>
      <c r="C25" s="2">
        <v>0</v>
      </c>
      <c r="D25" s="2">
        <v>88.197539302803307</v>
      </c>
      <c r="E25" s="2">
        <v>147.999999999995</v>
      </c>
      <c r="F25" s="2">
        <v>97.997265892003298</v>
      </c>
      <c r="G25" s="2">
        <v>126.00000000000099</v>
      </c>
      <c r="H25" s="2">
        <v>32.665755297336503</v>
      </c>
      <c r="I25" s="2">
        <v>116.000000000003</v>
      </c>
      <c r="J25" s="2">
        <v>32.665755297331998</v>
      </c>
      <c r="K25" s="2">
        <v>111.000000000002</v>
      </c>
      <c r="L25" s="2">
        <v>32.665755297333803</v>
      </c>
      <c r="M25" s="2">
        <v>111.000000000005</v>
      </c>
      <c r="N25" s="2">
        <v>32.6657552973329</v>
      </c>
      <c r="O25" s="2">
        <v>127.999999999992</v>
      </c>
      <c r="P25" s="2">
        <v>5.4442925495568497</v>
      </c>
    </row>
    <row r="26" spans="1:16" x14ac:dyDescent="0.25">
      <c r="A26" s="1" t="s">
        <v>25</v>
      </c>
      <c r="B26" s="2">
        <v>25</v>
      </c>
      <c r="C26" s="2">
        <v>584</v>
      </c>
      <c r="D26" s="2">
        <v>363</v>
      </c>
      <c r="E26" s="2">
        <v>586</v>
      </c>
      <c r="F26" s="2">
        <v>364</v>
      </c>
      <c r="G26" s="2">
        <v>585</v>
      </c>
      <c r="H26" s="2">
        <v>370</v>
      </c>
      <c r="I26" s="2">
        <v>586</v>
      </c>
      <c r="J26" s="2">
        <v>364</v>
      </c>
      <c r="K26" s="2">
        <v>584</v>
      </c>
      <c r="L26" s="2">
        <v>363</v>
      </c>
      <c r="M26" s="2">
        <v>584</v>
      </c>
      <c r="N26" s="2">
        <v>363</v>
      </c>
      <c r="O26" s="2">
        <v>586</v>
      </c>
      <c r="P26" s="2">
        <v>364</v>
      </c>
    </row>
    <row r="27" spans="1:16" x14ac:dyDescent="0.25">
      <c r="A27" s="1" t="s">
        <v>26</v>
      </c>
      <c r="B27" s="2">
        <v>26</v>
      </c>
      <c r="C27" s="2">
        <v>1510</v>
      </c>
      <c r="D27" s="2">
        <v>825</v>
      </c>
      <c r="E27" s="2">
        <v>1485</v>
      </c>
      <c r="F27" s="2">
        <v>801</v>
      </c>
      <c r="G27" s="2">
        <v>1467</v>
      </c>
      <c r="H27" s="2">
        <v>796</v>
      </c>
      <c r="I27" s="2">
        <v>1431</v>
      </c>
      <c r="J27" s="2">
        <v>761</v>
      </c>
      <c r="K27" s="2">
        <v>1461</v>
      </c>
      <c r="L27" s="2">
        <v>786</v>
      </c>
      <c r="M27" s="2">
        <v>1482</v>
      </c>
      <c r="N27" s="2">
        <v>804</v>
      </c>
      <c r="O27" s="2">
        <v>1461</v>
      </c>
      <c r="P27" s="2">
        <v>783</v>
      </c>
    </row>
    <row r="28" spans="1:16" x14ac:dyDescent="0.25">
      <c r="A28" s="1" t="s">
        <v>27</v>
      </c>
      <c r="B28" s="2">
        <v>27</v>
      </c>
      <c r="C28" s="2">
        <v>6456</v>
      </c>
      <c r="D28" s="2">
        <v>6928</v>
      </c>
      <c r="E28" s="2">
        <v>6462</v>
      </c>
      <c r="F28" s="2">
        <v>6935</v>
      </c>
      <c r="G28" s="2">
        <v>6464</v>
      </c>
      <c r="H28" s="2">
        <v>6943</v>
      </c>
      <c r="I28" s="2">
        <v>6460</v>
      </c>
      <c r="J28" s="2">
        <v>6934</v>
      </c>
      <c r="K28" s="2">
        <v>6459</v>
      </c>
      <c r="L28" s="2">
        <v>6930</v>
      </c>
      <c r="M28" s="2">
        <v>6459</v>
      </c>
      <c r="N28" s="2">
        <v>6930</v>
      </c>
      <c r="O28" s="2">
        <v>6460</v>
      </c>
      <c r="P28" s="2">
        <v>6934</v>
      </c>
    </row>
    <row r="29" spans="1:16" x14ac:dyDescent="0.25">
      <c r="A29" s="1" t="s">
        <v>28</v>
      </c>
      <c r="B29" s="2">
        <v>28</v>
      </c>
      <c r="C29" s="2">
        <v>3590</v>
      </c>
      <c r="D29" s="2">
        <v>4196</v>
      </c>
      <c r="E29" s="2">
        <v>3592</v>
      </c>
      <c r="F29" s="2">
        <v>4201</v>
      </c>
      <c r="G29" s="2">
        <v>3587</v>
      </c>
      <c r="H29" s="2">
        <v>4192</v>
      </c>
      <c r="I29" s="2">
        <v>3592</v>
      </c>
      <c r="J29" s="2">
        <v>4201</v>
      </c>
      <c r="K29" s="2">
        <v>3590</v>
      </c>
      <c r="L29" s="2">
        <v>4196</v>
      </c>
      <c r="M29" s="2">
        <v>3590</v>
      </c>
      <c r="N29" s="2">
        <v>4196</v>
      </c>
      <c r="O29" s="2">
        <v>3592</v>
      </c>
      <c r="P29" s="2">
        <v>4201</v>
      </c>
    </row>
    <row r="30" spans="1:16" x14ac:dyDescent="0.25">
      <c r="A30" s="1" t="s">
        <v>29</v>
      </c>
      <c r="B30" s="2">
        <v>29</v>
      </c>
      <c r="C30" s="2">
        <v>67049</v>
      </c>
      <c r="D30" s="2">
        <v>43111</v>
      </c>
      <c r="E30" s="2">
        <v>66926</v>
      </c>
      <c r="F30" s="2">
        <v>42779</v>
      </c>
      <c r="G30" s="2">
        <v>66766</v>
      </c>
      <c r="H30" s="2">
        <v>42480</v>
      </c>
      <c r="I30" s="2">
        <v>67061</v>
      </c>
      <c r="J30" s="2">
        <v>42691</v>
      </c>
      <c r="K30" s="2">
        <v>66789</v>
      </c>
      <c r="L30" s="2">
        <v>42459</v>
      </c>
      <c r="M30" s="2">
        <v>67149</v>
      </c>
      <c r="N30" s="2">
        <v>43030</v>
      </c>
      <c r="O30" s="2">
        <v>66765</v>
      </c>
      <c r="P30" s="2">
        <v>42493</v>
      </c>
    </row>
    <row r="31" spans="1:16" x14ac:dyDescent="0.25">
      <c r="A31" s="1" t="s">
        <v>30</v>
      </c>
      <c r="B31" s="2">
        <v>30</v>
      </c>
      <c r="C31" s="2">
        <v>4</v>
      </c>
      <c r="D31" s="2">
        <v>217</v>
      </c>
      <c r="E31" s="2">
        <v>1</v>
      </c>
      <c r="F31" s="2">
        <v>218</v>
      </c>
      <c r="G31" s="2">
        <v>4</v>
      </c>
      <c r="H31" s="2">
        <v>219</v>
      </c>
      <c r="I31" s="2">
        <v>1</v>
      </c>
      <c r="J31" s="2">
        <v>216</v>
      </c>
      <c r="K31" s="2">
        <v>9</v>
      </c>
      <c r="L31" s="2">
        <v>220</v>
      </c>
      <c r="M31" s="2">
        <v>52</v>
      </c>
      <c r="N31" s="2">
        <v>220</v>
      </c>
      <c r="O31" s="2">
        <v>96</v>
      </c>
      <c r="P31" s="2">
        <v>216</v>
      </c>
    </row>
    <row r="32" spans="1:16" x14ac:dyDescent="0.25">
      <c r="A32" s="1" t="s">
        <v>31</v>
      </c>
      <c r="B32" s="2">
        <v>31</v>
      </c>
      <c r="C32" s="2">
        <v>4662</v>
      </c>
      <c r="D32" s="2">
        <v>4365</v>
      </c>
      <c r="E32" s="2">
        <v>4651</v>
      </c>
      <c r="F32" s="2">
        <v>4362</v>
      </c>
      <c r="G32" s="2">
        <v>4654</v>
      </c>
      <c r="H32" s="2">
        <v>4367</v>
      </c>
      <c r="I32" s="2">
        <v>4668</v>
      </c>
      <c r="J32" s="2">
        <v>4350</v>
      </c>
      <c r="K32" s="2">
        <v>4653</v>
      </c>
      <c r="L32" s="2">
        <v>4362</v>
      </c>
      <c r="M32" s="2">
        <v>4653</v>
      </c>
      <c r="N32" s="2">
        <v>4362</v>
      </c>
      <c r="O32" s="2">
        <v>4666</v>
      </c>
      <c r="P32" s="2">
        <v>4351</v>
      </c>
    </row>
    <row r="33" spans="1:16" x14ac:dyDescent="0.25">
      <c r="A33" s="1" t="s">
        <v>32</v>
      </c>
      <c r="B33" s="2">
        <v>32</v>
      </c>
      <c r="C33" s="2">
        <v>142</v>
      </c>
      <c r="D33" s="2">
        <v>516</v>
      </c>
      <c r="E33" s="2">
        <v>139</v>
      </c>
      <c r="F33" s="2">
        <v>524</v>
      </c>
      <c r="G33" s="2">
        <v>145</v>
      </c>
      <c r="H33" s="2">
        <v>522</v>
      </c>
      <c r="I33" s="2">
        <v>145</v>
      </c>
      <c r="J33" s="2">
        <v>517</v>
      </c>
      <c r="K33" s="2">
        <v>140</v>
      </c>
      <c r="L33" s="2">
        <v>525</v>
      </c>
      <c r="M33" s="2">
        <v>303</v>
      </c>
      <c r="N33" s="2">
        <v>525</v>
      </c>
      <c r="O33" s="2">
        <v>317</v>
      </c>
      <c r="P33" s="2">
        <v>517</v>
      </c>
    </row>
    <row r="34" spans="1:16" x14ac:dyDescent="0.25">
      <c r="A34" s="1" t="s">
        <v>33</v>
      </c>
      <c r="B34" s="2">
        <v>33</v>
      </c>
      <c r="C34" s="2">
        <v>120</v>
      </c>
      <c r="D34" s="2">
        <v>211</v>
      </c>
      <c r="E34" s="2">
        <v>136</v>
      </c>
      <c r="F34" s="2">
        <v>218</v>
      </c>
      <c r="G34" s="2">
        <v>120</v>
      </c>
      <c r="H34" s="2">
        <v>211</v>
      </c>
      <c r="I34" s="2">
        <v>127</v>
      </c>
      <c r="J34" s="2">
        <v>208</v>
      </c>
      <c r="K34" s="2">
        <v>127</v>
      </c>
      <c r="L34" s="2">
        <v>208</v>
      </c>
      <c r="M34" s="2">
        <v>120</v>
      </c>
      <c r="N34" s="2">
        <v>211</v>
      </c>
      <c r="O34" s="2">
        <v>136</v>
      </c>
      <c r="P34" s="2">
        <v>218</v>
      </c>
    </row>
    <row r="35" spans="1:16" x14ac:dyDescent="0.25">
      <c r="A35" s="1" t="s">
        <v>34</v>
      </c>
      <c r="B35" s="2">
        <v>34</v>
      </c>
      <c r="C35" s="2">
        <v>0</v>
      </c>
      <c r="D35" s="2">
        <v>11.048476454293001</v>
      </c>
      <c r="E35" s="2">
        <v>39.0000000000014</v>
      </c>
      <c r="F35" s="2">
        <v>61.380424746076599</v>
      </c>
      <c r="G35" s="2">
        <v>18.000000000000899</v>
      </c>
      <c r="H35" s="2">
        <v>92.070637119113101</v>
      </c>
      <c r="I35" s="2">
        <v>9.9999999999995506</v>
      </c>
      <c r="J35" s="2">
        <v>61.380424746075697</v>
      </c>
      <c r="K35" s="2">
        <v>0</v>
      </c>
      <c r="L35" s="2">
        <v>30.690212373036498</v>
      </c>
      <c r="M35" s="2">
        <v>0</v>
      </c>
      <c r="N35" s="2">
        <v>30.690212373039198</v>
      </c>
      <c r="O35" s="2">
        <v>0</v>
      </c>
      <c r="P35" s="2">
        <v>45.421514312096399</v>
      </c>
    </row>
    <row r="36" spans="1:16" x14ac:dyDescent="0.25">
      <c r="A36" s="1" t="s">
        <v>35</v>
      </c>
      <c r="B36" s="2">
        <v>35</v>
      </c>
      <c r="C36" s="2">
        <v>18503</v>
      </c>
      <c r="D36" s="2">
        <v>20128</v>
      </c>
      <c r="E36" s="2">
        <v>18449</v>
      </c>
      <c r="F36" s="2">
        <v>20408</v>
      </c>
      <c r="G36" s="2">
        <v>17393</v>
      </c>
      <c r="H36" s="2">
        <v>18372</v>
      </c>
      <c r="I36" s="2">
        <v>16805</v>
      </c>
      <c r="J36" s="2">
        <v>17940</v>
      </c>
      <c r="K36" s="2">
        <v>17284</v>
      </c>
      <c r="L36" s="2">
        <v>18537</v>
      </c>
      <c r="M36" s="2">
        <v>18121</v>
      </c>
      <c r="N36" s="2">
        <v>20322</v>
      </c>
      <c r="O36" s="2">
        <v>17452</v>
      </c>
      <c r="P36" s="2">
        <v>18123</v>
      </c>
    </row>
    <row r="37" spans="1:16" x14ac:dyDescent="0.25">
      <c r="A37" s="1" t="s">
        <v>36</v>
      </c>
      <c r="B37" s="2">
        <v>36</v>
      </c>
      <c r="C37" s="2">
        <v>41487</v>
      </c>
      <c r="D37" s="2">
        <v>59720</v>
      </c>
      <c r="E37" s="2">
        <v>41289</v>
      </c>
      <c r="F37" s="2">
        <v>59327</v>
      </c>
      <c r="G37" s="2">
        <v>41080</v>
      </c>
      <c r="H37" s="2">
        <v>58882</v>
      </c>
      <c r="I37" s="2">
        <v>40635</v>
      </c>
      <c r="J37" s="2">
        <v>58341</v>
      </c>
      <c r="K37" s="2">
        <v>41013</v>
      </c>
      <c r="L37" s="2">
        <v>58811</v>
      </c>
      <c r="M37" s="2">
        <v>41677</v>
      </c>
      <c r="N37" s="2">
        <v>59276</v>
      </c>
      <c r="O37" s="2">
        <v>43249</v>
      </c>
      <c r="P37" s="2">
        <v>58816</v>
      </c>
    </row>
    <row r="38" spans="1:16" x14ac:dyDescent="0.25">
      <c r="A38" s="1" t="s">
        <v>37</v>
      </c>
      <c r="B38" s="2">
        <v>37</v>
      </c>
      <c r="C38" s="2">
        <v>6616</v>
      </c>
      <c r="D38" s="2">
        <v>5249</v>
      </c>
      <c r="E38" s="2">
        <v>6616</v>
      </c>
      <c r="F38" s="2">
        <v>5272</v>
      </c>
      <c r="G38" s="2">
        <v>6616</v>
      </c>
      <c r="H38" s="2">
        <v>5249</v>
      </c>
      <c r="I38" s="2">
        <v>6574</v>
      </c>
      <c r="J38" s="2">
        <v>5239</v>
      </c>
      <c r="K38" s="2">
        <v>6574</v>
      </c>
      <c r="L38" s="2">
        <v>5239</v>
      </c>
      <c r="M38" s="2">
        <v>6616</v>
      </c>
      <c r="N38" s="2">
        <v>5249</v>
      </c>
      <c r="O38" s="2">
        <v>6616</v>
      </c>
      <c r="P38" s="2">
        <v>5272</v>
      </c>
    </row>
    <row r="39" spans="1:16" x14ac:dyDescent="0.25">
      <c r="A39" s="1" t="s">
        <v>38</v>
      </c>
      <c r="B39" s="2">
        <v>38</v>
      </c>
      <c r="C39" s="2">
        <v>935.99999999999795</v>
      </c>
      <c r="D39" s="2">
        <v>606.76898734176905</v>
      </c>
      <c r="E39" s="2">
        <v>669</v>
      </c>
      <c r="F39" s="2">
        <v>415.99278085443399</v>
      </c>
      <c r="G39" s="2">
        <v>594.00000000000205</v>
      </c>
      <c r="H39" s="2">
        <v>462.60927610759597</v>
      </c>
      <c r="I39" s="2">
        <v>507.99999999999602</v>
      </c>
      <c r="J39" s="2">
        <v>361.22577136075103</v>
      </c>
      <c r="K39" s="2">
        <v>436.99999999998499</v>
      </c>
      <c r="L39" s="2">
        <v>279.84226661392699</v>
      </c>
      <c r="M39" s="2">
        <v>414.99999999998499</v>
      </c>
      <c r="N39" s="2">
        <v>289.84226661391602</v>
      </c>
      <c r="O39" s="2">
        <v>417.99999999999301</v>
      </c>
      <c r="P39" s="2">
        <v>213.53335970464099</v>
      </c>
    </row>
    <row r="40" spans="1:16" x14ac:dyDescent="0.25">
      <c r="A40" s="1" t="s">
        <v>39</v>
      </c>
      <c r="B40" s="2">
        <v>39</v>
      </c>
      <c r="C40" s="2">
        <v>143.00000000000301</v>
      </c>
      <c r="D40" s="2">
        <v>178.49597608645701</v>
      </c>
      <c r="E40" s="2">
        <v>178.999999999995</v>
      </c>
      <c r="F40" s="2">
        <v>118.60197746608399</v>
      </c>
      <c r="G40" s="2">
        <v>183.00000000000401</v>
      </c>
      <c r="H40" s="2">
        <v>88.951483099564001</v>
      </c>
      <c r="I40" s="2">
        <v>180.99999999999801</v>
      </c>
      <c r="J40" s="2">
        <v>88.951483099561798</v>
      </c>
      <c r="K40" s="2">
        <v>177.00000000000199</v>
      </c>
      <c r="L40" s="2">
        <v>59.300988733043603</v>
      </c>
      <c r="M40" s="2">
        <v>176</v>
      </c>
      <c r="N40" s="2">
        <v>88.951483099566303</v>
      </c>
      <c r="O40" s="2">
        <v>182.00000000000099</v>
      </c>
      <c r="P40" s="2">
        <v>41.313022150685399</v>
      </c>
    </row>
    <row r="41" spans="1:16" x14ac:dyDescent="0.25">
      <c r="A41" s="1" t="s">
        <v>40</v>
      </c>
      <c r="B41" s="2">
        <v>40</v>
      </c>
      <c r="C41" s="2">
        <v>0</v>
      </c>
      <c r="D41" s="2">
        <v>110.578124999998</v>
      </c>
      <c r="E41" s="2">
        <v>139.999999999994</v>
      </c>
      <c r="F41" s="2">
        <v>73.718750000003595</v>
      </c>
      <c r="G41" s="2">
        <v>98.999999999993605</v>
      </c>
      <c r="H41" s="2">
        <v>36.859374999992703</v>
      </c>
      <c r="I41" s="2">
        <v>53.999999999996398</v>
      </c>
      <c r="J41" s="2">
        <v>36.8593750000055</v>
      </c>
      <c r="K41" s="2">
        <v>23.000000000000899</v>
      </c>
      <c r="L41" s="2">
        <v>36.8593750000109</v>
      </c>
      <c r="M41" s="2">
        <v>10.0000000000045</v>
      </c>
      <c r="N41" s="2">
        <v>36.859375000001798</v>
      </c>
      <c r="O41" s="2">
        <v>15.999999999999099</v>
      </c>
      <c r="P41" s="2">
        <v>7.3718749999989104</v>
      </c>
    </row>
    <row r="42" spans="1:16" x14ac:dyDescent="0.25">
      <c r="A42" s="1" t="s">
        <v>41</v>
      </c>
      <c r="B42" s="2">
        <v>41</v>
      </c>
      <c r="C42" s="2">
        <v>16495</v>
      </c>
      <c r="D42" s="2">
        <v>17662</v>
      </c>
      <c r="E42" s="2">
        <v>15922</v>
      </c>
      <c r="F42" s="2">
        <v>17047</v>
      </c>
      <c r="G42" s="2">
        <v>15386</v>
      </c>
      <c r="H42" s="2">
        <v>16484</v>
      </c>
      <c r="I42" s="2">
        <v>15036</v>
      </c>
      <c r="J42" s="2">
        <v>16034</v>
      </c>
      <c r="K42" s="2">
        <v>15389</v>
      </c>
      <c r="L42" s="2">
        <v>16375</v>
      </c>
      <c r="M42" s="2">
        <v>16050</v>
      </c>
      <c r="N42" s="2">
        <v>17126</v>
      </c>
      <c r="O42" s="2">
        <v>15372</v>
      </c>
      <c r="P42" s="2">
        <v>16441</v>
      </c>
    </row>
    <row r="43" spans="1:16" x14ac:dyDescent="0.25">
      <c r="A43" s="1" t="s">
        <v>42</v>
      </c>
      <c r="B43" s="2">
        <v>42</v>
      </c>
      <c r="C43" s="2">
        <v>22945</v>
      </c>
      <c r="D43" s="2">
        <v>17367</v>
      </c>
      <c r="E43" s="2">
        <v>23166</v>
      </c>
      <c r="F43" s="2">
        <v>17160</v>
      </c>
      <c r="G43" s="2">
        <v>22399</v>
      </c>
      <c r="H43" s="2">
        <v>16570</v>
      </c>
      <c r="I43" s="2">
        <v>22739</v>
      </c>
      <c r="J43" s="2">
        <v>16157</v>
      </c>
      <c r="K43" s="2">
        <v>22581</v>
      </c>
      <c r="L43" s="2">
        <v>16628</v>
      </c>
      <c r="M43" s="2">
        <v>22847</v>
      </c>
      <c r="N43" s="2">
        <v>16916</v>
      </c>
      <c r="O43" s="2">
        <v>22596</v>
      </c>
      <c r="P43" s="2">
        <v>16627</v>
      </c>
    </row>
    <row r="44" spans="1:16" x14ac:dyDescent="0.25">
      <c r="A44" s="1" t="s">
        <v>43</v>
      </c>
      <c r="B44" s="2">
        <v>43</v>
      </c>
      <c r="C44" s="2">
        <v>5358</v>
      </c>
      <c r="D44" s="2">
        <v>3755</v>
      </c>
      <c r="E44" s="2">
        <v>3274</v>
      </c>
      <c r="F44" s="2">
        <v>3006</v>
      </c>
      <c r="G44" s="2">
        <v>3263</v>
      </c>
      <c r="H44" s="2">
        <v>3018</v>
      </c>
      <c r="I44" s="2">
        <v>3280</v>
      </c>
      <c r="J44" s="2">
        <v>3015</v>
      </c>
      <c r="K44" s="2">
        <v>3270</v>
      </c>
      <c r="L44" s="2">
        <v>3013</v>
      </c>
      <c r="M44" s="2">
        <v>4310</v>
      </c>
      <c r="N44" s="2">
        <v>3387</v>
      </c>
      <c r="O44" s="2">
        <v>3800</v>
      </c>
      <c r="P44" s="2">
        <v>3202</v>
      </c>
    </row>
    <row r="45" spans="1:16" x14ac:dyDescent="0.25">
      <c r="A45" s="1" t="s">
        <v>44</v>
      </c>
      <c r="B45" s="2">
        <v>44</v>
      </c>
      <c r="C45" s="2">
        <v>982.000000000044</v>
      </c>
      <c r="D45" s="2">
        <v>0</v>
      </c>
      <c r="E45" s="2">
        <v>2967.00000000001</v>
      </c>
      <c r="F45" s="2">
        <v>90.011589359346502</v>
      </c>
      <c r="G45" s="2">
        <v>2731.00000000003</v>
      </c>
      <c r="H45" s="2">
        <v>45.005794679680498</v>
      </c>
      <c r="I45" s="2">
        <v>2361.00000000001</v>
      </c>
      <c r="J45" s="2">
        <v>45.005794679680498</v>
      </c>
      <c r="K45" s="2">
        <v>2166.99999999996</v>
      </c>
      <c r="L45" s="2">
        <v>90.011589359353806</v>
      </c>
      <c r="M45" s="2">
        <v>2389</v>
      </c>
      <c r="N45" s="2">
        <v>45.005794679673301</v>
      </c>
      <c r="O45" s="2">
        <v>2567.00000000001</v>
      </c>
      <c r="P45" s="2">
        <v>105.913636812831</v>
      </c>
    </row>
    <row r="46" spans="1:16" x14ac:dyDescent="0.25">
      <c r="A46" s="1" t="s">
        <v>45</v>
      </c>
      <c r="B46" s="2">
        <v>45</v>
      </c>
      <c r="C46" s="2">
        <v>3134</v>
      </c>
      <c r="D46" s="2">
        <v>3771</v>
      </c>
      <c r="E46" s="2">
        <v>3147</v>
      </c>
      <c r="F46" s="2">
        <v>3773</v>
      </c>
      <c r="G46" s="2">
        <v>3133</v>
      </c>
      <c r="H46" s="2">
        <v>3770</v>
      </c>
      <c r="I46" s="2">
        <v>3147</v>
      </c>
      <c r="J46" s="2">
        <v>3773</v>
      </c>
      <c r="K46" s="2">
        <v>3134</v>
      </c>
      <c r="L46" s="2">
        <v>3771</v>
      </c>
      <c r="M46" s="2">
        <v>3750</v>
      </c>
      <c r="N46" s="2">
        <v>3789</v>
      </c>
      <c r="O46" s="2">
        <v>4151</v>
      </c>
      <c r="P46" s="2">
        <v>3844</v>
      </c>
    </row>
    <row r="47" spans="1:16" x14ac:dyDescent="0.25">
      <c r="A47" s="1" t="s">
        <v>46</v>
      </c>
      <c r="B47" s="2">
        <v>46</v>
      </c>
      <c r="C47" s="2">
        <v>13508</v>
      </c>
      <c r="D47" s="2">
        <v>3760</v>
      </c>
      <c r="E47" s="2">
        <v>13517</v>
      </c>
      <c r="F47" s="2">
        <v>3741</v>
      </c>
      <c r="G47" s="2">
        <v>13516</v>
      </c>
      <c r="H47" s="2">
        <v>3738</v>
      </c>
      <c r="I47" s="2">
        <v>13506</v>
      </c>
      <c r="J47" s="2">
        <v>3745</v>
      </c>
      <c r="K47" s="2">
        <v>13511</v>
      </c>
      <c r="L47" s="2">
        <v>3739</v>
      </c>
      <c r="M47" s="2">
        <v>13511</v>
      </c>
      <c r="N47" s="2">
        <v>3739</v>
      </c>
      <c r="O47" s="2">
        <v>13506</v>
      </c>
      <c r="P47" s="2">
        <v>3745</v>
      </c>
    </row>
    <row r="48" spans="1:16" x14ac:dyDescent="0.25">
      <c r="A48" s="1" t="s">
        <v>47</v>
      </c>
      <c r="B48" s="2">
        <v>47</v>
      </c>
      <c r="C48" s="2">
        <v>1484</v>
      </c>
      <c r="D48" s="2">
        <v>1433</v>
      </c>
      <c r="E48" s="2">
        <v>1473</v>
      </c>
      <c r="F48" s="2">
        <v>1433</v>
      </c>
      <c r="G48" s="2">
        <v>1490</v>
      </c>
      <c r="H48" s="2">
        <v>1440</v>
      </c>
      <c r="I48" s="2">
        <v>1473</v>
      </c>
      <c r="J48" s="2">
        <v>1433</v>
      </c>
      <c r="K48" s="2">
        <v>1484</v>
      </c>
      <c r="L48" s="2">
        <v>1433</v>
      </c>
      <c r="M48" s="2">
        <v>1484</v>
      </c>
      <c r="N48" s="2">
        <v>1450</v>
      </c>
      <c r="O48" s="2">
        <v>1473</v>
      </c>
      <c r="P48" s="2">
        <v>1451</v>
      </c>
    </row>
    <row r="49" spans="1:16" x14ac:dyDescent="0.25">
      <c r="A49" s="1" t="s">
        <v>48</v>
      </c>
      <c r="B49" s="2">
        <v>48</v>
      </c>
      <c r="C49" s="2">
        <v>55588</v>
      </c>
      <c r="D49" s="2">
        <v>43099</v>
      </c>
      <c r="E49" s="2">
        <v>55814</v>
      </c>
      <c r="F49" s="2">
        <v>41133</v>
      </c>
      <c r="G49" s="2">
        <v>54756</v>
      </c>
      <c r="H49" s="2">
        <v>38843</v>
      </c>
      <c r="I49" s="2">
        <v>54893</v>
      </c>
      <c r="J49" s="2">
        <v>36116</v>
      </c>
      <c r="K49" s="2">
        <v>54705</v>
      </c>
      <c r="L49" s="2">
        <v>38236</v>
      </c>
      <c r="M49" s="2">
        <v>55181</v>
      </c>
      <c r="N49" s="2">
        <v>40369</v>
      </c>
      <c r="O49" s="2">
        <v>54863</v>
      </c>
      <c r="P49" s="2">
        <v>38224</v>
      </c>
    </row>
    <row r="50" spans="1:16" x14ac:dyDescent="0.25">
      <c r="A50" s="1" t="s">
        <v>49</v>
      </c>
      <c r="B50" s="2">
        <v>49</v>
      </c>
      <c r="C50" s="2">
        <v>31707</v>
      </c>
      <c r="D50" s="2">
        <v>20167</v>
      </c>
      <c r="E50" s="2">
        <v>31260</v>
      </c>
      <c r="F50" s="2">
        <v>18682</v>
      </c>
      <c r="G50" s="2">
        <v>30297</v>
      </c>
      <c r="H50" s="2">
        <v>16969</v>
      </c>
      <c r="I50" s="2">
        <v>29607</v>
      </c>
      <c r="J50" s="2">
        <v>15058</v>
      </c>
      <c r="K50" s="2">
        <v>31558</v>
      </c>
      <c r="L50" s="2">
        <v>17016</v>
      </c>
      <c r="M50" s="2">
        <v>29714</v>
      </c>
      <c r="N50" s="2">
        <v>17549</v>
      </c>
      <c r="O50" s="2">
        <v>32171</v>
      </c>
      <c r="P50" s="2">
        <v>17842</v>
      </c>
    </row>
    <row r="51" spans="1:16" x14ac:dyDescent="0.25">
      <c r="A51" s="1" t="s">
        <v>50</v>
      </c>
      <c r="B51" s="2">
        <v>50</v>
      </c>
      <c r="C51" s="2">
        <v>35486</v>
      </c>
      <c r="D51" s="2">
        <v>27659</v>
      </c>
      <c r="E51" s="2">
        <v>35550</v>
      </c>
      <c r="F51" s="2">
        <v>27689</v>
      </c>
      <c r="G51" s="2">
        <v>35494</v>
      </c>
      <c r="H51" s="2">
        <v>27665</v>
      </c>
      <c r="I51" s="2">
        <v>35518</v>
      </c>
      <c r="J51" s="2">
        <v>27698</v>
      </c>
      <c r="K51" s="2">
        <v>35543</v>
      </c>
      <c r="L51" s="2">
        <v>27679</v>
      </c>
      <c r="M51" s="2">
        <v>35493</v>
      </c>
      <c r="N51" s="2">
        <v>27669</v>
      </c>
      <c r="O51" s="2">
        <v>35493</v>
      </c>
      <c r="P51" s="2">
        <v>27793</v>
      </c>
    </row>
    <row r="52" spans="1:16" x14ac:dyDescent="0.25">
      <c r="A52" s="1" t="s">
        <v>51</v>
      </c>
      <c r="B52" s="2">
        <v>51</v>
      </c>
      <c r="C52" s="2">
        <v>41589</v>
      </c>
      <c r="D52" s="2">
        <v>34391</v>
      </c>
      <c r="E52" s="2">
        <v>41601</v>
      </c>
      <c r="F52" s="2">
        <v>34391</v>
      </c>
      <c r="G52" s="2">
        <v>41595</v>
      </c>
      <c r="H52" s="2">
        <v>34390</v>
      </c>
      <c r="I52" s="2">
        <v>41588</v>
      </c>
      <c r="J52" s="2">
        <v>34383</v>
      </c>
      <c r="K52" s="2">
        <v>41596</v>
      </c>
      <c r="L52" s="2">
        <v>34390</v>
      </c>
      <c r="M52" s="2">
        <v>41596</v>
      </c>
      <c r="N52" s="2">
        <v>34390</v>
      </c>
      <c r="O52" s="2">
        <v>41588</v>
      </c>
      <c r="P52" s="2">
        <v>34383</v>
      </c>
    </row>
    <row r="53" spans="1:16" x14ac:dyDescent="0.25">
      <c r="A53" s="1" t="s">
        <v>52</v>
      </c>
      <c r="B53" s="2">
        <v>52</v>
      </c>
      <c r="C53" s="2">
        <v>8233</v>
      </c>
      <c r="D53" s="2">
        <v>6063</v>
      </c>
      <c r="E53" s="2">
        <v>8257</v>
      </c>
      <c r="F53" s="2">
        <v>5985</v>
      </c>
      <c r="G53" s="2">
        <v>8253</v>
      </c>
      <c r="H53" s="2">
        <v>6000</v>
      </c>
      <c r="I53" s="2">
        <v>8231</v>
      </c>
      <c r="J53" s="2">
        <v>6062</v>
      </c>
      <c r="K53" s="2">
        <v>8247</v>
      </c>
      <c r="L53" s="2">
        <v>6006</v>
      </c>
      <c r="M53" s="2">
        <v>8247</v>
      </c>
      <c r="N53" s="2">
        <v>6006</v>
      </c>
      <c r="O53" s="2">
        <v>8231</v>
      </c>
      <c r="P53" s="2">
        <v>6062</v>
      </c>
    </row>
    <row r="54" spans="1:16" x14ac:dyDescent="0.25">
      <c r="A54" s="1" t="s">
        <v>53</v>
      </c>
      <c r="B54" s="2">
        <v>53</v>
      </c>
      <c r="C54" s="2">
        <v>31743</v>
      </c>
      <c r="D54" s="2">
        <v>33101</v>
      </c>
      <c r="E54" s="2">
        <v>31019</v>
      </c>
      <c r="F54" s="2">
        <v>32496</v>
      </c>
      <c r="G54" s="2">
        <v>29795</v>
      </c>
      <c r="H54" s="2">
        <v>30965</v>
      </c>
      <c r="I54" s="2">
        <v>28684</v>
      </c>
      <c r="J54" s="2">
        <v>30035</v>
      </c>
      <c r="K54" s="2">
        <v>29902</v>
      </c>
      <c r="L54" s="2">
        <v>31123</v>
      </c>
      <c r="M54" s="2">
        <v>43854</v>
      </c>
      <c r="N54" s="2">
        <v>30998</v>
      </c>
      <c r="O54" s="2">
        <v>45090</v>
      </c>
      <c r="P54" s="2">
        <v>31612</v>
      </c>
    </row>
    <row r="55" spans="1:16" x14ac:dyDescent="0.25">
      <c r="A55" s="1" t="s">
        <v>54</v>
      </c>
      <c r="B55" s="2">
        <v>54</v>
      </c>
      <c r="C55" s="2">
        <v>659</v>
      </c>
      <c r="D55" s="2">
        <v>797</v>
      </c>
      <c r="E55" s="2">
        <v>658</v>
      </c>
      <c r="F55" s="2">
        <v>801</v>
      </c>
      <c r="G55" s="2">
        <v>664</v>
      </c>
      <c r="H55" s="2">
        <v>797</v>
      </c>
      <c r="I55" s="2">
        <v>658</v>
      </c>
      <c r="J55" s="2">
        <v>801</v>
      </c>
      <c r="K55" s="2">
        <v>659</v>
      </c>
      <c r="L55" s="2">
        <v>797</v>
      </c>
      <c r="M55" s="2">
        <v>782</v>
      </c>
      <c r="N55" s="2">
        <v>797</v>
      </c>
      <c r="O55" s="2">
        <v>779</v>
      </c>
      <c r="P55" s="2">
        <v>801</v>
      </c>
    </row>
    <row r="56" spans="1:16" x14ac:dyDescent="0.25">
      <c r="A56" s="1" t="s">
        <v>55</v>
      </c>
      <c r="B56" s="2">
        <v>55</v>
      </c>
      <c r="C56" s="2">
        <v>13846</v>
      </c>
      <c r="D56" s="2">
        <v>15181</v>
      </c>
      <c r="E56" s="2">
        <v>13854</v>
      </c>
      <c r="F56" s="2">
        <v>15177</v>
      </c>
      <c r="G56" s="2">
        <v>13854</v>
      </c>
      <c r="H56" s="2">
        <v>15183</v>
      </c>
      <c r="I56" s="2">
        <v>13854</v>
      </c>
      <c r="J56" s="2">
        <v>15177</v>
      </c>
      <c r="K56" s="2">
        <v>13846</v>
      </c>
      <c r="L56" s="2">
        <v>15181</v>
      </c>
      <c r="M56" s="2">
        <v>14970</v>
      </c>
      <c r="N56" s="2">
        <v>15278</v>
      </c>
      <c r="O56" s="2">
        <v>14978</v>
      </c>
      <c r="P56" s="2">
        <v>15432</v>
      </c>
    </row>
    <row r="57" spans="1:16" x14ac:dyDescent="0.25">
      <c r="A57" s="1" t="s">
        <v>56</v>
      </c>
      <c r="B57" s="2">
        <v>56</v>
      </c>
      <c r="C57" s="2">
        <v>13835</v>
      </c>
      <c r="D57" s="2">
        <v>11332</v>
      </c>
      <c r="E57" s="2">
        <v>9032</v>
      </c>
      <c r="F57" s="2">
        <v>11310</v>
      </c>
      <c r="G57" s="2">
        <v>9049</v>
      </c>
      <c r="H57" s="2">
        <v>11291</v>
      </c>
      <c r="I57" s="2">
        <v>9059</v>
      </c>
      <c r="J57" s="2">
        <v>11305</v>
      </c>
      <c r="K57" s="2">
        <v>9020</v>
      </c>
      <c r="L57" s="2">
        <v>11301</v>
      </c>
      <c r="M57" s="2">
        <v>11418</v>
      </c>
      <c r="N57" s="2">
        <v>11307</v>
      </c>
      <c r="O57" s="2">
        <v>10258</v>
      </c>
      <c r="P57" s="2">
        <v>11308</v>
      </c>
    </row>
    <row r="58" spans="1:16" x14ac:dyDescent="0.25">
      <c r="A58" s="1" t="s">
        <v>57</v>
      </c>
      <c r="B58" s="2">
        <v>57</v>
      </c>
      <c r="C58" s="2">
        <v>5645</v>
      </c>
      <c r="D58" s="2">
        <v>7457</v>
      </c>
      <c r="E58" s="2">
        <v>5647</v>
      </c>
      <c r="F58" s="2">
        <v>7459</v>
      </c>
      <c r="G58" s="2">
        <v>5647</v>
      </c>
      <c r="H58" s="2">
        <v>7457</v>
      </c>
      <c r="I58" s="2">
        <v>5643</v>
      </c>
      <c r="J58" s="2">
        <v>7454</v>
      </c>
      <c r="K58" s="2">
        <v>5647</v>
      </c>
      <c r="L58" s="2">
        <v>7459</v>
      </c>
      <c r="M58" s="2">
        <v>5647</v>
      </c>
      <c r="N58" s="2">
        <v>7459</v>
      </c>
      <c r="O58" s="2">
        <v>5643</v>
      </c>
      <c r="P58" s="2">
        <v>7454</v>
      </c>
    </row>
    <row r="59" spans="1:16" x14ac:dyDescent="0.25">
      <c r="A59" s="1" t="s">
        <v>58</v>
      </c>
      <c r="B59" s="2">
        <v>58</v>
      </c>
      <c r="C59" s="2">
        <v>10958</v>
      </c>
      <c r="D59" s="2">
        <v>16817</v>
      </c>
      <c r="E59" s="2">
        <v>10952</v>
      </c>
      <c r="F59" s="2">
        <v>16818</v>
      </c>
      <c r="G59" s="2">
        <v>10943</v>
      </c>
      <c r="H59" s="2">
        <v>16800</v>
      </c>
      <c r="I59" s="2">
        <v>10911</v>
      </c>
      <c r="J59" s="2">
        <v>16758</v>
      </c>
      <c r="K59" s="2">
        <v>10933</v>
      </c>
      <c r="L59" s="2">
        <v>16787</v>
      </c>
      <c r="M59" s="2">
        <v>10997</v>
      </c>
      <c r="N59" s="2">
        <v>16832</v>
      </c>
      <c r="O59" s="2">
        <v>10997</v>
      </c>
      <c r="P59" s="2">
        <v>16848</v>
      </c>
    </row>
    <row r="60" spans="1:16" x14ac:dyDescent="0.25">
      <c r="A60" s="1" t="s">
        <v>59</v>
      </c>
      <c r="B60" s="2">
        <v>59</v>
      </c>
      <c r="C60" s="2">
        <v>24003</v>
      </c>
      <c r="D60" s="2">
        <v>7157</v>
      </c>
      <c r="E60" s="2">
        <v>24220</v>
      </c>
      <c r="F60" s="2">
        <v>7259</v>
      </c>
      <c r="G60" s="2">
        <v>23878</v>
      </c>
      <c r="H60" s="2">
        <v>7075</v>
      </c>
      <c r="I60" s="2">
        <v>24110</v>
      </c>
      <c r="J60" s="2">
        <v>7215</v>
      </c>
      <c r="K60" s="2">
        <v>23990</v>
      </c>
      <c r="L60" s="2">
        <v>7124</v>
      </c>
      <c r="M60" s="2">
        <v>23990</v>
      </c>
      <c r="N60" s="2">
        <v>7124</v>
      </c>
      <c r="O60" s="2">
        <v>23990</v>
      </c>
      <c r="P60" s="2">
        <v>7124</v>
      </c>
    </row>
    <row r="61" spans="1:16" x14ac:dyDescent="0.25">
      <c r="A61" s="1" t="s">
        <v>60</v>
      </c>
      <c r="B61" s="2">
        <v>60</v>
      </c>
      <c r="C61" s="2">
        <v>10732</v>
      </c>
      <c r="D61" s="2">
        <v>11429</v>
      </c>
      <c r="E61" s="2">
        <v>10541</v>
      </c>
      <c r="F61" s="2">
        <v>12642</v>
      </c>
      <c r="G61" s="2">
        <v>10172</v>
      </c>
      <c r="H61" s="2">
        <v>11453</v>
      </c>
      <c r="I61" s="2">
        <v>9858</v>
      </c>
      <c r="J61" s="2">
        <v>9402</v>
      </c>
      <c r="K61" s="2">
        <v>9915</v>
      </c>
      <c r="L61" s="2">
        <v>9391</v>
      </c>
      <c r="M61" s="2">
        <v>10337</v>
      </c>
      <c r="N61" s="2">
        <v>10891</v>
      </c>
      <c r="O61" s="2">
        <v>10144</v>
      </c>
      <c r="P61" s="2">
        <v>10781</v>
      </c>
    </row>
    <row r="62" spans="1:16" x14ac:dyDescent="0.25">
      <c r="A62" s="1" t="s">
        <v>61</v>
      </c>
      <c r="B62" s="2">
        <v>61</v>
      </c>
      <c r="C62" s="2">
        <v>1234</v>
      </c>
      <c r="D62" s="2">
        <v>536.04535229011503</v>
      </c>
      <c r="E62" s="2">
        <v>1115.99999999999</v>
      </c>
      <c r="F62" s="2">
        <v>851.45325294699103</v>
      </c>
      <c r="G62" s="2">
        <v>1072</v>
      </c>
      <c r="H62" s="2">
        <v>740.39413299738601</v>
      </c>
      <c r="I62" s="2">
        <v>1002</v>
      </c>
      <c r="J62" s="2">
        <v>666.35471969764001</v>
      </c>
      <c r="K62" s="2">
        <v>929.99999999998897</v>
      </c>
      <c r="L62" s="2">
        <v>518.27589309817597</v>
      </c>
      <c r="M62" s="2">
        <v>926.00000000000398</v>
      </c>
      <c r="N62" s="2">
        <v>444.23647979842298</v>
      </c>
      <c r="O62" s="2">
        <v>954</v>
      </c>
      <c r="P62" s="2">
        <v>472.86505294100101</v>
      </c>
    </row>
    <row r="63" spans="1:16" x14ac:dyDescent="0.25">
      <c r="A63" s="1" t="s">
        <v>62</v>
      </c>
      <c r="B63" s="2">
        <v>62</v>
      </c>
      <c r="C63" s="2">
        <v>261.00000000000699</v>
      </c>
      <c r="D63" s="2">
        <v>61.978268489308903</v>
      </c>
      <c r="E63" s="2">
        <v>311.00000000000398</v>
      </c>
      <c r="F63" s="2">
        <v>192.488608482297</v>
      </c>
      <c r="G63" s="2">
        <v>269.000000000005</v>
      </c>
      <c r="H63" s="2">
        <v>179.488608482296</v>
      </c>
      <c r="I63" s="2">
        <v>247.99999999999599</v>
      </c>
      <c r="J63" s="2">
        <v>133.990886785838</v>
      </c>
      <c r="K63" s="2">
        <v>193.99999999999801</v>
      </c>
      <c r="L63" s="2">
        <v>106.493165089378</v>
      </c>
      <c r="M63" s="2">
        <v>223.99999999999801</v>
      </c>
      <c r="N63" s="2">
        <v>129.49316508937599</v>
      </c>
      <c r="O63" s="2">
        <v>193</v>
      </c>
      <c r="P63" s="2">
        <v>135.73116018226801</v>
      </c>
    </row>
    <row r="64" spans="1:16" x14ac:dyDescent="0.25">
      <c r="A64" s="1" t="s">
        <v>63</v>
      </c>
      <c r="B64" s="2">
        <v>63</v>
      </c>
      <c r="C64" s="2">
        <v>267.00000000000398</v>
      </c>
      <c r="D64" s="2">
        <v>48.432717678099799</v>
      </c>
      <c r="E64" s="2">
        <v>166.00000000000099</v>
      </c>
      <c r="F64" s="2">
        <v>53.222766679229601</v>
      </c>
      <c r="G64" s="2">
        <v>143.00000000000301</v>
      </c>
      <c r="H64" s="2">
        <v>53.222766679233203</v>
      </c>
      <c r="I64" s="2">
        <v>109.000000000002</v>
      </c>
      <c r="J64" s="2">
        <v>26.6113833396203</v>
      </c>
      <c r="K64" s="2">
        <v>89.9999999999973</v>
      </c>
      <c r="L64" s="2">
        <v>26.6113833396175</v>
      </c>
      <c r="M64" s="2">
        <v>95.000000000006395</v>
      </c>
      <c r="N64" s="2">
        <v>0</v>
      </c>
      <c r="O64" s="2">
        <v>106.000000000005</v>
      </c>
      <c r="P64" s="2">
        <v>0</v>
      </c>
    </row>
    <row r="65" spans="1:16" x14ac:dyDescent="0.25">
      <c r="A65" s="1" t="s">
        <v>64</v>
      </c>
      <c r="B65" s="2">
        <v>64</v>
      </c>
      <c r="C65" s="2">
        <v>14799</v>
      </c>
      <c r="D65" s="2">
        <v>10577</v>
      </c>
      <c r="E65" s="2">
        <v>15407</v>
      </c>
      <c r="F65" s="2">
        <v>10811</v>
      </c>
      <c r="G65" s="2">
        <v>14533</v>
      </c>
      <c r="H65" s="2">
        <v>10407</v>
      </c>
      <c r="I65" s="2">
        <v>15036</v>
      </c>
      <c r="J65" s="2">
        <v>10729</v>
      </c>
      <c r="K65" s="2">
        <v>14763</v>
      </c>
      <c r="L65" s="2">
        <v>10512</v>
      </c>
      <c r="M65" s="2">
        <v>14763</v>
      </c>
      <c r="N65" s="2">
        <v>10512</v>
      </c>
      <c r="O65" s="2">
        <v>14763</v>
      </c>
      <c r="P65" s="2">
        <v>10512</v>
      </c>
    </row>
    <row r="66" spans="1:16" x14ac:dyDescent="0.25">
      <c r="A66" s="1" t="s">
        <v>65</v>
      </c>
      <c r="B66" s="2">
        <v>65</v>
      </c>
      <c r="C66" s="2">
        <v>476</v>
      </c>
      <c r="D66" s="2">
        <v>1184</v>
      </c>
      <c r="E66" s="2">
        <v>482</v>
      </c>
      <c r="F66" s="2">
        <v>1186</v>
      </c>
      <c r="G66" s="2">
        <v>485</v>
      </c>
      <c r="H66" s="2">
        <v>1182</v>
      </c>
      <c r="I66" s="2">
        <v>477</v>
      </c>
      <c r="J66" s="2">
        <v>1183</v>
      </c>
      <c r="K66" s="2">
        <v>478</v>
      </c>
      <c r="L66" s="2">
        <v>1187</v>
      </c>
      <c r="M66" s="2">
        <v>497</v>
      </c>
      <c r="N66" s="2">
        <v>1187</v>
      </c>
      <c r="O66" s="2">
        <v>599</v>
      </c>
      <c r="P66" s="2">
        <v>1183</v>
      </c>
    </row>
    <row r="67" spans="1:16" x14ac:dyDescent="0.25">
      <c r="A67" s="1" t="s">
        <v>66</v>
      </c>
      <c r="B67" s="2">
        <v>66</v>
      </c>
      <c r="C67" s="2">
        <v>3452</v>
      </c>
      <c r="D67" s="2">
        <v>9528</v>
      </c>
      <c r="E67" s="2">
        <v>3451</v>
      </c>
      <c r="F67" s="2">
        <v>9529</v>
      </c>
      <c r="G67" s="2">
        <v>3445</v>
      </c>
      <c r="H67" s="2">
        <v>9533</v>
      </c>
      <c r="I67" s="2">
        <v>3452</v>
      </c>
      <c r="J67" s="2">
        <v>9529</v>
      </c>
      <c r="K67" s="2">
        <v>3450</v>
      </c>
      <c r="L67" s="2">
        <v>9529</v>
      </c>
      <c r="M67" s="2">
        <v>3450</v>
      </c>
      <c r="N67" s="2">
        <v>9529</v>
      </c>
      <c r="O67" s="2">
        <v>3452</v>
      </c>
      <c r="P67" s="2">
        <v>10350</v>
      </c>
    </row>
    <row r="68" spans="1:16" x14ac:dyDescent="0.25">
      <c r="A68" s="1" t="s">
        <v>67</v>
      </c>
      <c r="B68" s="2">
        <v>67</v>
      </c>
      <c r="C68" s="2">
        <v>222</v>
      </c>
      <c r="D68" s="2">
        <v>508</v>
      </c>
      <c r="E68" s="2">
        <v>223</v>
      </c>
      <c r="F68" s="2">
        <v>519</v>
      </c>
      <c r="G68" s="2">
        <v>225</v>
      </c>
      <c r="H68" s="2">
        <v>510</v>
      </c>
      <c r="I68" s="2">
        <v>222</v>
      </c>
      <c r="J68" s="2">
        <v>508</v>
      </c>
      <c r="K68" s="2">
        <v>224</v>
      </c>
      <c r="L68" s="2">
        <v>512</v>
      </c>
      <c r="M68" s="2">
        <v>239</v>
      </c>
      <c r="N68" s="2">
        <v>512</v>
      </c>
      <c r="O68" s="2">
        <v>285</v>
      </c>
      <c r="P68" s="2">
        <v>508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F67B2-EBDB-4BE4-958C-BF6301F96FF1}">
  <sheetPr filterMode="1"/>
  <dimension ref="A1:AJ68"/>
  <sheetViews>
    <sheetView zoomScale="85" zoomScaleNormal="85" workbookViewId="0">
      <selection activeCell="AI7" activeCellId="1" sqref="AH7:AH59 AI7:AI59"/>
    </sheetView>
  </sheetViews>
  <sheetFormatPr defaultRowHeight="15" x14ac:dyDescent="0.25"/>
  <cols>
    <col min="1" max="1" width="12.28515625" style="1" bestFit="1" customWidth="1"/>
    <col min="2" max="2" width="9.140625" style="2"/>
    <col min="3" max="3" width="13.42578125" style="7" bestFit="1" customWidth="1"/>
    <col min="4" max="4" width="13.28515625" style="7" bestFit="1" customWidth="1"/>
    <col min="5" max="5" width="10.5703125" style="3" hidden="1" customWidth="1"/>
    <col min="6" max="6" width="11.5703125" style="3" hidden="1" customWidth="1"/>
    <col min="7" max="7" width="10.5703125" style="3" hidden="1" customWidth="1"/>
    <col min="8" max="8" width="11.5703125" style="3" hidden="1" customWidth="1"/>
    <col min="9" max="9" width="10.5703125" style="3" hidden="1" customWidth="1"/>
    <col min="10" max="10" width="11.5703125" style="3" hidden="1" customWidth="1"/>
    <col min="11" max="11" width="10.5703125" style="3" hidden="1" customWidth="1"/>
    <col min="12" max="12" width="11.5703125" style="3" hidden="1" customWidth="1"/>
    <col min="13" max="13" width="10.5703125" style="3" hidden="1" customWidth="1"/>
    <col min="14" max="14" width="11.5703125" style="3" hidden="1" customWidth="1"/>
    <col min="15" max="15" width="10.5703125" style="3" hidden="1" customWidth="1"/>
    <col min="16" max="16" width="11.5703125" style="3" hidden="1" customWidth="1"/>
    <col min="17" max="17" width="10.5703125" style="3" hidden="1" customWidth="1"/>
    <col min="18" max="18" width="11.5703125" style="3" hidden="1" customWidth="1"/>
    <col min="19" max="19" width="13.140625" style="7" bestFit="1" customWidth="1"/>
    <col min="20" max="20" width="14.42578125" style="7" bestFit="1" customWidth="1"/>
    <col min="21" max="21" width="17.140625" style="7" customWidth="1"/>
    <col min="22" max="22" width="18.28515625" style="7" customWidth="1"/>
    <col min="23" max="23" width="0" hidden="1" customWidth="1"/>
    <col min="24" max="28" width="11.5703125" style="7" hidden="1" customWidth="1"/>
    <col min="29" max="29" width="10.5703125" style="7" hidden="1" customWidth="1"/>
    <col min="30" max="30" width="13.28515625" style="7" hidden="1" customWidth="1"/>
    <col min="31" max="31" width="18.140625" style="9" bestFit="1" customWidth="1"/>
    <col min="32" max="32" width="15" style="1" bestFit="1" customWidth="1"/>
    <col min="33" max="34" width="14.140625" style="1" bestFit="1" customWidth="1"/>
    <col min="35" max="35" width="15.140625" style="1" bestFit="1" customWidth="1"/>
  </cols>
  <sheetData>
    <row r="1" spans="1:36" x14ac:dyDescent="0.25">
      <c r="A1" s="1" t="s">
        <v>0</v>
      </c>
      <c r="B1" s="2" t="s">
        <v>68</v>
      </c>
      <c r="C1" s="7" t="s">
        <v>86</v>
      </c>
      <c r="D1" s="7" t="s">
        <v>87</v>
      </c>
      <c r="E1" s="3" t="s">
        <v>70</v>
      </c>
      <c r="F1" s="3" t="s">
        <v>69</v>
      </c>
      <c r="G1" s="2" t="s">
        <v>71</v>
      </c>
      <c r="H1" s="2" t="s">
        <v>77</v>
      </c>
      <c r="I1" s="3" t="s">
        <v>72</v>
      </c>
      <c r="J1" s="3" t="s">
        <v>78</v>
      </c>
      <c r="K1" s="2" t="s">
        <v>73</v>
      </c>
      <c r="L1" s="2" t="s">
        <v>79</v>
      </c>
      <c r="M1" s="2" t="s">
        <v>74</v>
      </c>
      <c r="N1" s="2" t="s">
        <v>80</v>
      </c>
      <c r="O1" s="2" t="s">
        <v>75</v>
      </c>
      <c r="P1" s="2" t="s">
        <v>81</v>
      </c>
      <c r="Q1" s="2" t="s">
        <v>76</v>
      </c>
      <c r="R1" s="2" t="s">
        <v>82</v>
      </c>
      <c r="S1" s="7" t="s">
        <v>83</v>
      </c>
      <c r="T1" s="7" t="s">
        <v>84</v>
      </c>
      <c r="U1" s="7" t="s">
        <v>88</v>
      </c>
      <c r="V1" s="7" t="s">
        <v>89</v>
      </c>
      <c r="W1" t="s">
        <v>68</v>
      </c>
      <c r="X1" s="7" t="s">
        <v>90</v>
      </c>
      <c r="Y1" s="7" t="s">
        <v>91</v>
      </c>
      <c r="Z1" s="7" t="s">
        <v>92</v>
      </c>
      <c r="AA1" s="7" t="s">
        <v>93</v>
      </c>
      <c r="AB1" s="7" t="s">
        <v>94</v>
      </c>
      <c r="AC1" s="7" t="s">
        <v>95</v>
      </c>
      <c r="AD1" s="7" t="s">
        <v>96</v>
      </c>
      <c r="AE1" s="9" t="s">
        <v>103</v>
      </c>
      <c r="AF1" s="10" t="s">
        <v>99</v>
      </c>
      <c r="AG1" s="10" t="s">
        <v>100</v>
      </c>
      <c r="AH1" s="10" t="s">
        <v>101</v>
      </c>
      <c r="AI1" s="10" t="s">
        <v>102</v>
      </c>
    </row>
    <row r="2" spans="1:36" hidden="1" x14ac:dyDescent="0.25">
      <c r="A2" s="1" t="s">
        <v>1</v>
      </c>
      <c r="B2" s="2">
        <v>1</v>
      </c>
      <c r="C2" s="7">
        <v>104389</v>
      </c>
      <c r="D2" s="7">
        <v>164673</v>
      </c>
      <c r="E2" s="3">
        <v>5491.0247240999161</v>
      </c>
      <c r="F2" s="3">
        <v>13096</v>
      </c>
      <c r="G2" s="3">
        <v>4505.2041444841598</v>
      </c>
      <c r="H2" s="3">
        <v>10371</v>
      </c>
      <c r="I2" s="3">
        <v>3808.9453221547883</v>
      </c>
      <c r="J2" s="3">
        <v>9871</v>
      </c>
      <c r="K2" s="3">
        <v>3235.5557037658873</v>
      </c>
      <c r="L2" s="3">
        <v>8748</v>
      </c>
      <c r="M2" s="3">
        <v>2866.9480919444613</v>
      </c>
      <c r="N2" s="3">
        <v>7676</v>
      </c>
      <c r="O2" s="3">
        <v>2580.2532827500254</v>
      </c>
      <c r="P2" s="3">
        <v>7305</v>
      </c>
      <c r="Q2" s="3">
        <v>1743.7870465907617</v>
      </c>
      <c r="R2" s="3">
        <v>7377</v>
      </c>
      <c r="S2" s="7">
        <f>Q2+O2+M2+K2+I2+G2+E2</f>
        <v>24231.71831579</v>
      </c>
      <c r="T2" s="7">
        <f>R2+P2+N2+L2+J2+H2+F2</f>
        <v>64444</v>
      </c>
      <c r="U2" s="7">
        <v>0</v>
      </c>
      <c r="V2" s="7">
        <v>0</v>
      </c>
      <c r="W2" t="s">
        <v>1</v>
      </c>
      <c r="X2" s="7">
        <v>335434.83758598502</v>
      </c>
      <c r="Y2" s="7">
        <v>18720.9949675686</v>
      </c>
      <c r="Z2" s="7">
        <v>91816.957261344403</v>
      </c>
      <c r="AA2" s="7">
        <v>40252.508678313403</v>
      </c>
      <c r="AB2" s="7">
        <v>62779.368288001497</v>
      </c>
      <c r="AC2" s="7">
        <v>13587.174218787201</v>
      </c>
      <c r="AD2" s="7">
        <v>562591.84100000001</v>
      </c>
      <c r="AE2" s="9">
        <f>AD2-AA2</f>
        <v>522339.33232168661</v>
      </c>
      <c r="AF2" s="1">
        <f>C2/AE2</f>
        <v>0.1998490129701955</v>
      </c>
      <c r="AG2" s="1">
        <f>D2/AE2</f>
        <v>0.31526057834485438</v>
      </c>
      <c r="AH2" s="1">
        <f>(C2+S2)/AE2</f>
        <v>0.2462397724178618</v>
      </c>
      <c r="AI2" s="1">
        <f>(D2+T2)/AE2</f>
        <v>0.43863631517393864</v>
      </c>
    </row>
    <row r="3" spans="1:36" hidden="1" x14ac:dyDescent="0.25">
      <c r="A3" s="1" t="s">
        <v>2</v>
      </c>
      <c r="B3" s="2">
        <v>2</v>
      </c>
      <c r="C3" s="7">
        <v>8862</v>
      </c>
      <c r="D3" s="7">
        <v>9459</v>
      </c>
      <c r="E3" s="3">
        <v>420.89162379242771</v>
      </c>
      <c r="F3" s="3">
        <v>1076</v>
      </c>
      <c r="G3" s="3">
        <v>393.66324906540285</v>
      </c>
      <c r="H3" s="3">
        <v>859</v>
      </c>
      <c r="I3" s="3">
        <v>360.85797830995216</v>
      </c>
      <c r="J3" s="3">
        <v>878</v>
      </c>
      <c r="K3" s="3">
        <v>262.4421660436019</v>
      </c>
      <c r="L3" s="3">
        <v>883</v>
      </c>
      <c r="M3" s="3">
        <v>262.44216604360372</v>
      </c>
      <c r="N3" s="3">
        <v>881</v>
      </c>
      <c r="O3" s="3">
        <v>196.83162453270052</v>
      </c>
      <c r="P3" s="3">
        <v>918</v>
      </c>
      <c r="Q3" s="3">
        <v>154.95022886824518</v>
      </c>
      <c r="R3" s="3">
        <v>989</v>
      </c>
      <c r="S3" s="7">
        <f t="shared" ref="S3:T66" si="0">Q3+O3+M3+K3+I3+G3+E3</f>
        <v>2052.079036655934</v>
      </c>
      <c r="T3" s="7">
        <f t="shared" si="0"/>
        <v>6484</v>
      </c>
      <c r="U3" s="7">
        <v>0</v>
      </c>
      <c r="V3" s="7">
        <v>9.0949470177292804E-13</v>
      </c>
      <c r="W3" t="s">
        <v>2</v>
      </c>
      <c r="X3" s="7">
        <v>181013.485979427</v>
      </c>
      <c r="Y3" s="7">
        <v>2026.34780332328</v>
      </c>
      <c r="Z3" s="7">
        <v>12071.5557889912</v>
      </c>
      <c r="AA3" s="7">
        <v>177021.00245220901</v>
      </c>
      <c r="AB3" s="7">
        <v>173.47545788106001</v>
      </c>
      <c r="AC3" s="7">
        <v>1909.6425181684399</v>
      </c>
      <c r="AD3" s="7">
        <v>374215.51</v>
      </c>
      <c r="AE3" s="9">
        <f t="shared" ref="AE3:AE66" si="1">AD3-AA3</f>
        <v>197194.507547791</v>
      </c>
      <c r="AF3" s="1">
        <f t="shared" ref="AF3:AF66" si="2">C3/AE3</f>
        <v>4.4940399761652865E-2</v>
      </c>
      <c r="AG3" s="1">
        <f t="shared" ref="AG3:AG66" si="3">D3/AE3</f>
        <v>4.7967867450403344E-2</v>
      </c>
      <c r="AH3" s="1">
        <f t="shared" ref="AH3:AH66" si="4">(C3+S3)/AE3</f>
        <v>5.5346769909455293E-2</v>
      </c>
      <c r="AI3" s="1">
        <f t="shared" ref="AI3:AI66" si="5">(D3+T3)/AE3</f>
        <v>8.0849107808624643E-2</v>
      </c>
    </row>
    <row r="4" spans="1:36" hidden="1" x14ac:dyDescent="0.25">
      <c r="A4" s="1" t="s">
        <v>3</v>
      </c>
      <c r="B4" s="2">
        <v>3</v>
      </c>
      <c r="C4" s="7">
        <v>70706</v>
      </c>
      <c r="D4" s="7">
        <v>104679</v>
      </c>
      <c r="E4" s="3">
        <v>2117.5355720962543</v>
      </c>
      <c r="F4" s="3">
        <v>7271</v>
      </c>
      <c r="G4" s="3">
        <v>4528.8333044832834</v>
      </c>
      <c r="H4" s="3">
        <v>7689</v>
      </c>
      <c r="I4" s="3">
        <v>3508.8258034735481</v>
      </c>
      <c r="J4" s="3">
        <v>7691</v>
      </c>
      <c r="K4" s="3">
        <v>3019.2222029888653</v>
      </c>
      <c r="L4" s="3">
        <v>7307</v>
      </c>
      <c r="M4" s="3">
        <v>2529.6186025041825</v>
      </c>
      <c r="N4" s="3">
        <v>6970</v>
      </c>
      <c r="O4" s="3">
        <v>2080.8153020598984</v>
      </c>
      <c r="P4" s="3">
        <v>7077</v>
      </c>
      <c r="Q4" s="3">
        <v>2297.0568922739621</v>
      </c>
      <c r="R4" s="3">
        <v>7329</v>
      </c>
      <c r="S4" s="7">
        <f t="shared" si="0"/>
        <v>20081.907679879994</v>
      </c>
      <c r="T4" s="7">
        <f t="shared" si="0"/>
        <v>51334</v>
      </c>
      <c r="U4" s="7">
        <v>0</v>
      </c>
      <c r="V4" s="7">
        <v>0</v>
      </c>
      <c r="W4" t="s">
        <v>3</v>
      </c>
      <c r="X4" s="7">
        <v>298145.131315751</v>
      </c>
      <c r="Y4" s="7">
        <v>30805.5343698465</v>
      </c>
      <c r="Z4" s="7">
        <v>44439.560937024296</v>
      </c>
      <c r="AA4" s="7">
        <v>54122.071871066801</v>
      </c>
      <c r="AB4" s="7">
        <v>26759.591632720301</v>
      </c>
      <c r="AC4" s="7">
        <v>31450.490873590999</v>
      </c>
      <c r="AD4" s="7">
        <v>485722.38099999999</v>
      </c>
      <c r="AE4" s="9">
        <f t="shared" si="1"/>
        <v>431600.30912893318</v>
      </c>
      <c r="AF4" s="1">
        <f t="shared" si="2"/>
        <v>0.16382286690827599</v>
      </c>
      <c r="AG4" s="1">
        <f t="shared" si="3"/>
        <v>0.24253689764788594</v>
      </c>
      <c r="AH4" s="1">
        <f t="shared" si="4"/>
        <v>0.21035181337823988</v>
      </c>
      <c r="AI4" s="1">
        <f t="shared" si="5"/>
        <v>0.36147564471135213</v>
      </c>
    </row>
    <row r="5" spans="1:36" hidden="1" x14ac:dyDescent="0.25">
      <c r="A5" s="1" t="s">
        <v>4</v>
      </c>
      <c r="B5" s="2">
        <v>4</v>
      </c>
      <c r="C5" s="7">
        <v>9508</v>
      </c>
      <c r="D5" s="7">
        <v>8696</v>
      </c>
      <c r="E5" s="3">
        <v>449.2090809227393</v>
      </c>
      <c r="F5" s="3">
        <v>750</v>
      </c>
      <c r="G5" s="3">
        <v>69.644818747710815</v>
      </c>
      <c r="H5" s="3">
        <v>451</v>
      </c>
      <c r="I5" s="3">
        <v>34.822409373855407</v>
      </c>
      <c r="J5" s="3">
        <v>433</v>
      </c>
      <c r="K5" s="3">
        <v>34.822409373857226</v>
      </c>
      <c r="L5" s="3">
        <v>392</v>
      </c>
      <c r="M5" s="3">
        <v>34.822409373855407</v>
      </c>
      <c r="N5" s="3">
        <v>378</v>
      </c>
      <c r="O5" s="3">
        <v>34.822409373855407</v>
      </c>
      <c r="P5" s="3">
        <v>400</v>
      </c>
      <c r="Q5" s="3">
        <v>0</v>
      </c>
      <c r="R5" s="3">
        <v>437</v>
      </c>
      <c r="S5" s="7">
        <f t="shared" si="0"/>
        <v>658.14353716587357</v>
      </c>
      <c r="T5" s="7">
        <f t="shared" si="0"/>
        <v>3241</v>
      </c>
      <c r="U5" s="7">
        <v>0</v>
      </c>
      <c r="V5" s="7">
        <v>0</v>
      </c>
      <c r="W5" t="s">
        <v>4</v>
      </c>
      <c r="X5" s="7">
        <v>135616.28893799201</v>
      </c>
      <c r="Y5" s="7">
        <v>2440.88844163162</v>
      </c>
      <c r="Z5" s="7">
        <v>14938.191525779401</v>
      </c>
      <c r="AA5" s="7">
        <v>20324.020612463999</v>
      </c>
      <c r="AB5" s="7">
        <v>9559.4912805324802</v>
      </c>
      <c r="AC5" s="7">
        <v>4954.9452016006198</v>
      </c>
      <c r="AD5" s="7">
        <v>187833.826</v>
      </c>
      <c r="AE5" s="9">
        <f t="shared" si="1"/>
        <v>167509.80538753601</v>
      </c>
      <c r="AF5" s="1">
        <f t="shared" si="2"/>
        <v>5.6760856345114394E-2</v>
      </c>
      <c r="AG5" s="1">
        <f t="shared" si="3"/>
        <v>5.1913378920605255E-2</v>
      </c>
      <c r="AH5" s="1">
        <f t="shared" si="4"/>
        <v>6.0689841491048092E-2</v>
      </c>
      <c r="AI5" s="1">
        <f t="shared" si="5"/>
        <v>7.1261500020154661E-2</v>
      </c>
    </row>
    <row r="6" spans="1:36" hidden="1" x14ac:dyDescent="0.25">
      <c r="A6" s="1" t="s">
        <v>5</v>
      </c>
      <c r="B6" s="2">
        <v>5</v>
      </c>
      <c r="C6" s="7">
        <v>240004</v>
      </c>
      <c r="D6" s="7">
        <v>272326</v>
      </c>
      <c r="E6" s="3">
        <v>15717.518804943451</v>
      </c>
      <c r="F6" s="3">
        <v>24972</v>
      </c>
      <c r="G6" s="3">
        <v>13587.155385124817</v>
      </c>
      <c r="H6" s="3">
        <v>15179</v>
      </c>
      <c r="I6" s="3">
        <v>11108.994968969957</v>
      </c>
      <c r="J6" s="3">
        <v>14449</v>
      </c>
      <c r="K6" s="3">
        <v>9570.8264348049415</v>
      </c>
      <c r="L6" s="3">
        <v>12583</v>
      </c>
      <c r="M6" s="3">
        <v>8545.3807453615009</v>
      </c>
      <c r="N6" s="3">
        <v>10830</v>
      </c>
      <c r="O6" s="3">
        <v>7776.2964782789932</v>
      </c>
      <c r="P6" s="3">
        <v>10258</v>
      </c>
      <c r="Q6" s="3">
        <v>5414.0683942362084</v>
      </c>
      <c r="R6" s="3">
        <v>10423</v>
      </c>
      <c r="S6" s="7">
        <f t="shared" si="0"/>
        <v>71720.241211719869</v>
      </c>
      <c r="T6" s="7">
        <f t="shared" si="0"/>
        <v>98694</v>
      </c>
      <c r="U6" s="7">
        <v>0</v>
      </c>
      <c r="V6" s="7">
        <v>0</v>
      </c>
      <c r="W6" t="s">
        <v>5</v>
      </c>
      <c r="X6" s="7">
        <v>157921.698709085</v>
      </c>
      <c r="Y6" s="7">
        <v>27205.060973593299</v>
      </c>
      <c r="Z6" s="7">
        <v>90811.0897232032</v>
      </c>
      <c r="AA6" s="7">
        <v>82623.213308140301</v>
      </c>
      <c r="AB6" s="7">
        <v>250344.88127250801</v>
      </c>
      <c r="AC6" s="7">
        <v>44779.117013470401</v>
      </c>
      <c r="AD6" s="7">
        <v>653685.06099999999</v>
      </c>
      <c r="AE6" s="9">
        <f t="shared" si="1"/>
        <v>571061.8476918597</v>
      </c>
      <c r="AF6" s="1">
        <f t="shared" si="2"/>
        <v>0.42027671953582196</v>
      </c>
      <c r="AG6" s="1">
        <f t="shared" si="3"/>
        <v>0.47687654340891089</v>
      </c>
      <c r="AH6" s="1">
        <f t="shared" si="4"/>
        <v>0.54586774177203257</v>
      </c>
      <c r="AI6" s="1">
        <f t="shared" si="5"/>
        <v>0.64970195697646982</v>
      </c>
    </row>
    <row r="7" spans="1:36" x14ac:dyDescent="0.25">
      <c r="A7" s="1" t="s">
        <v>6</v>
      </c>
      <c r="B7" s="2">
        <v>6</v>
      </c>
      <c r="C7" s="7">
        <v>714650</v>
      </c>
      <c r="D7" s="7">
        <v>1148357</v>
      </c>
      <c r="E7" s="3">
        <v>45104.828121006838</v>
      </c>
      <c r="F7" s="3">
        <v>119550</v>
      </c>
      <c r="G7" s="3">
        <v>38482.611976685585</v>
      </c>
      <c r="H7" s="3">
        <v>113414</v>
      </c>
      <c r="I7" s="3">
        <v>30973.809639771353</v>
      </c>
      <c r="J7" s="3">
        <v>116665</v>
      </c>
      <c r="K7" s="3">
        <v>24520.93263148563</v>
      </c>
      <c r="L7" s="3">
        <v>115350</v>
      </c>
      <c r="M7" s="3">
        <v>21626.915064133238</v>
      </c>
      <c r="N7" s="3">
        <v>113706</v>
      </c>
      <c r="O7" s="3">
        <v>20414.556353485677</v>
      </c>
      <c r="P7" s="3">
        <v>116685</v>
      </c>
      <c r="Q7" s="3">
        <v>12140.142972739879</v>
      </c>
      <c r="R7" s="3">
        <v>122424</v>
      </c>
      <c r="S7" s="7">
        <f t="shared" si="0"/>
        <v>193263.7967593082</v>
      </c>
      <c r="T7" s="7">
        <f t="shared" si="0"/>
        <v>817794</v>
      </c>
      <c r="U7" s="7">
        <v>127570.84201851601</v>
      </c>
      <c r="V7" s="7">
        <v>667264.72609621298</v>
      </c>
      <c r="W7" t="s">
        <v>6</v>
      </c>
      <c r="X7" s="7">
        <v>6634.0359870458296</v>
      </c>
      <c r="Y7" s="7">
        <v>53109.532143611497</v>
      </c>
      <c r="Z7" s="7">
        <v>113070.641464272</v>
      </c>
      <c r="AA7" s="7">
        <v>587055.744232503</v>
      </c>
      <c r="AB7" s="7">
        <v>5414.5348004481702</v>
      </c>
      <c r="AC7" s="7">
        <v>4692.6493721198403</v>
      </c>
      <c r="AD7" s="7">
        <v>769977.13800000004</v>
      </c>
      <c r="AE7" s="9">
        <f t="shared" si="1"/>
        <v>182921.39376749704</v>
      </c>
      <c r="AF7" s="1">
        <f t="shared" si="2"/>
        <v>3.9068694223287994</v>
      </c>
      <c r="AG7" s="1">
        <f t="shared" si="3"/>
        <v>6.277871474452156</v>
      </c>
      <c r="AH7" s="1">
        <f t="shared" si="4"/>
        <v>4.963409572055391</v>
      </c>
      <c r="AI7" s="1">
        <f t="shared" si="5"/>
        <v>10.748611518339315</v>
      </c>
      <c r="AJ7" t="s">
        <v>104</v>
      </c>
    </row>
    <row r="8" spans="1:36" hidden="1" x14ac:dyDescent="0.25">
      <c r="A8" s="1" t="s">
        <v>7</v>
      </c>
      <c r="B8" s="2">
        <v>7</v>
      </c>
      <c r="C8" s="7">
        <v>5085</v>
      </c>
      <c r="D8" s="7">
        <v>3982</v>
      </c>
      <c r="E8" s="3">
        <v>122.6775036084955</v>
      </c>
      <c r="F8" s="3">
        <v>13</v>
      </c>
      <c r="G8" s="3">
        <v>209.70513437349564</v>
      </c>
      <c r="H8" s="3">
        <v>131</v>
      </c>
      <c r="I8" s="3">
        <v>139.80342291566467</v>
      </c>
      <c r="J8" s="3">
        <v>110</v>
      </c>
      <c r="K8" s="3">
        <v>139.80342291566467</v>
      </c>
      <c r="L8" s="3">
        <v>68</v>
      </c>
      <c r="M8" s="3">
        <v>139.80342291566376</v>
      </c>
      <c r="N8" s="3">
        <v>35</v>
      </c>
      <c r="O8" s="3">
        <v>104.85256718674827</v>
      </c>
      <c r="P8" s="3">
        <v>14</v>
      </c>
      <c r="Q8" s="3">
        <v>112.89126400439909</v>
      </c>
      <c r="R8" s="3">
        <v>7</v>
      </c>
      <c r="S8" s="7">
        <f t="shared" si="0"/>
        <v>969.5367379201316</v>
      </c>
      <c r="T8" s="7">
        <f t="shared" si="0"/>
        <v>378</v>
      </c>
      <c r="U8" s="7">
        <v>0</v>
      </c>
      <c r="V8" s="7">
        <v>0</v>
      </c>
      <c r="W8" t="s">
        <v>7</v>
      </c>
      <c r="X8" s="7">
        <v>339736.78836845199</v>
      </c>
      <c r="Y8" s="7">
        <v>1609.5255038124701</v>
      </c>
      <c r="Z8" s="7">
        <v>7409.1429639780299</v>
      </c>
      <c r="AA8" s="7">
        <v>8349.27710075305</v>
      </c>
      <c r="AB8" s="7">
        <v>1271.9975065502599</v>
      </c>
      <c r="AC8" s="7">
        <v>5566.4635564538003</v>
      </c>
      <c r="AD8" s="7">
        <v>363943.19500000001</v>
      </c>
      <c r="AE8" s="9">
        <f t="shared" si="1"/>
        <v>355593.91789924697</v>
      </c>
      <c r="AF8" s="1">
        <f t="shared" si="2"/>
        <v>1.4300019612373602E-2</v>
      </c>
      <c r="AG8" s="1">
        <f t="shared" si="3"/>
        <v>1.1198166783966899E-2</v>
      </c>
      <c r="AH8" s="1">
        <f t="shared" si="4"/>
        <v>1.7026547511522983E-2</v>
      </c>
      <c r="AI8" s="1">
        <f t="shared" si="5"/>
        <v>1.226117709143538E-2</v>
      </c>
    </row>
    <row r="9" spans="1:36" hidden="1" x14ac:dyDescent="0.25">
      <c r="A9" s="1" t="s">
        <v>8</v>
      </c>
      <c r="B9" s="2">
        <v>8</v>
      </c>
      <c r="C9" s="7">
        <v>77260</v>
      </c>
      <c r="D9" s="7">
        <v>67803</v>
      </c>
      <c r="E9" s="3">
        <v>7654.2068134090368</v>
      </c>
      <c r="F9" s="3">
        <v>5918</v>
      </c>
      <c r="G9" s="3">
        <v>5685.5331725908036</v>
      </c>
      <c r="H9" s="3">
        <v>5486</v>
      </c>
      <c r="I9" s="3">
        <v>4668.6085400948941</v>
      </c>
      <c r="J9" s="3">
        <v>5442</v>
      </c>
      <c r="K9" s="3">
        <v>3929.0269891887729</v>
      </c>
      <c r="L9" s="3">
        <v>5102</v>
      </c>
      <c r="M9" s="3">
        <v>3466.7885198724398</v>
      </c>
      <c r="N9" s="3">
        <v>4809</v>
      </c>
      <c r="O9" s="3">
        <v>3235.6692852142733</v>
      </c>
      <c r="P9" s="3">
        <v>4851</v>
      </c>
      <c r="Q9" s="3">
        <v>1824.4552383915434</v>
      </c>
      <c r="R9" s="3">
        <v>5068</v>
      </c>
      <c r="S9" s="7">
        <f t="shared" si="0"/>
        <v>30464.288558761764</v>
      </c>
      <c r="T9" s="7">
        <f t="shared" si="0"/>
        <v>36676</v>
      </c>
      <c r="U9" s="7">
        <v>0</v>
      </c>
      <c r="V9" s="7">
        <v>0</v>
      </c>
      <c r="W9" t="s">
        <v>8</v>
      </c>
      <c r="X9" s="7">
        <v>138338.283444083</v>
      </c>
      <c r="Y9" s="7">
        <v>8878.2218518736299</v>
      </c>
      <c r="Z9" s="7">
        <v>32212.227212613201</v>
      </c>
      <c r="AA9" s="7">
        <v>122555.01168922499</v>
      </c>
      <c r="AB9" s="7">
        <v>101331.855103668</v>
      </c>
      <c r="AC9" s="7">
        <v>41573.166698538</v>
      </c>
      <c r="AD9" s="7">
        <v>444888.766</v>
      </c>
      <c r="AE9" s="9">
        <f t="shared" si="1"/>
        <v>322333.75431077502</v>
      </c>
      <c r="AF9" s="1">
        <f t="shared" si="2"/>
        <v>0.23968944910904524</v>
      </c>
      <c r="AG9" s="1">
        <f t="shared" si="3"/>
        <v>0.21035029404530928</v>
      </c>
      <c r="AH9" s="1">
        <f t="shared" si="4"/>
        <v>0.33420107921710368</v>
      </c>
      <c r="AI9" s="1">
        <f t="shared" si="5"/>
        <v>0.32413297894724225</v>
      </c>
    </row>
    <row r="10" spans="1:36" hidden="1" x14ac:dyDescent="0.25">
      <c r="A10" s="1" t="s">
        <v>9</v>
      </c>
      <c r="B10" s="2">
        <v>9</v>
      </c>
      <c r="C10" s="7">
        <v>63842</v>
      </c>
      <c r="D10" s="7">
        <v>47553</v>
      </c>
      <c r="E10" s="3">
        <v>3202.7551819421788</v>
      </c>
      <c r="F10" s="3">
        <v>3327</v>
      </c>
      <c r="G10" s="3">
        <v>3022.7440088762669</v>
      </c>
      <c r="H10" s="3">
        <v>3246</v>
      </c>
      <c r="I10" s="3">
        <v>2616.7037688779528</v>
      </c>
      <c r="J10" s="3">
        <v>3135</v>
      </c>
      <c r="K10" s="3">
        <v>2300.8946933237166</v>
      </c>
      <c r="L10" s="3">
        <v>2792</v>
      </c>
      <c r="M10" s="3">
        <v>1804.6232888813538</v>
      </c>
      <c r="N10" s="3">
        <v>2462</v>
      </c>
      <c r="O10" s="3">
        <v>1579.0453777711809</v>
      </c>
      <c r="P10" s="3">
        <v>2342.9999999999927</v>
      </c>
      <c r="Q10" s="3">
        <v>1212.2556943060481</v>
      </c>
      <c r="R10" s="3">
        <v>2363.0000000000073</v>
      </c>
      <c r="S10" s="7">
        <f t="shared" si="0"/>
        <v>15739.022013978698</v>
      </c>
      <c r="T10" s="7">
        <f t="shared" si="0"/>
        <v>19668</v>
      </c>
      <c r="U10" s="7">
        <v>0</v>
      </c>
      <c r="V10" s="7">
        <v>0</v>
      </c>
      <c r="W10" t="s">
        <v>9</v>
      </c>
      <c r="X10" s="7">
        <v>82443.147066585807</v>
      </c>
      <c r="Y10" s="7">
        <v>10456.8208652268</v>
      </c>
      <c r="Z10" s="7">
        <v>61545.199526498604</v>
      </c>
      <c r="AA10" s="7">
        <v>96992.688261561198</v>
      </c>
      <c r="AB10" s="7">
        <v>59797.587557284103</v>
      </c>
      <c r="AC10" s="7">
        <v>45473.015722843498</v>
      </c>
      <c r="AD10" s="7">
        <v>356708.45899999997</v>
      </c>
      <c r="AE10" s="9">
        <f t="shared" si="1"/>
        <v>259715.77073843876</v>
      </c>
      <c r="AF10" s="1">
        <f t="shared" si="2"/>
        <v>0.24581487607964955</v>
      </c>
      <c r="AG10" s="1">
        <f t="shared" si="3"/>
        <v>0.18309631280686031</v>
      </c>
      <c r="AH10" s="1">
        <f t="shared" si="4"/>
        <v>0.30641582445189747</v>
      </c>
      <c r="AI10" s="1">
        <f t="shared" si="5"/>
        <v>0.2588252527325291</v>
      </c>
    </row>
    <row r="11" spans="1:36" hidden="1" x14ac:dyDescent="0.25">
      <c r="A11" s="1" t="s">
        <v>10</v>
      </c>
      <c r="B11" s="2">
        <v>10</v>
      </c>
      <c r="C11" s="7">
        <v>73220</v>
      </c>
      <c r="D11" s="7">
        <v>69441</v>
      </c>
      <c r="E11" s="3">
        <v>6883.9455377415143</v>
      </c>
      <c r="F11" s="3">
        <v>9085</v>
      </c>
      <c r="G11" s="3">
        <v>6875.5784317135112</v>
      </c>
      <c r="H11" s="3">
        <v>8087</v>
      </c>
      <c r="I11" s="3">
        <v>6038.8678289123927</v>
      </c>
      <c r="J11" s="3">
        <v>8645</v>
      </c>
      <c r="K11" s="3">
        <v>5093.0210605285247</v>
      </c>
      <c r="L11" s="3">
        <v>8863</v>
      </c>
      <c r="M11" s="3">
        <v>4365.4466233101703</v>
      </c>
      <c r="N11" s="3">
        <v>9024</v>
      </c>
      <c r="O11" s="3">
        <v>3965.2806828400644</v>
      </c>
      <c r="P11" s="3">
        <v>9409</v>
      </c>
      <c r="Q11" s="3">
        <v>3230.0667140309088</v>
      </c>
      <c r="R11" s="3">
        <v>10028</v>
      </c>
      <c r="S11" s="7">
        <f t="shared" si="0"/>
        <v>36452.206879077086</v>
      </c>
      <c r="T11" s="7">
        <f t="shared" si="0"/>
        <v>63141</v>
      </c>
      <c r="U11" s="7">
        <v>0</v>
      </c>
      <c r="V11" s="7">
        <v>0</v>
      </c>
      <c r="W11" t="s">
        <v>10</v>
      </c>
      <c r="X11" s="7">
        <v>144314.397080208</v>
      </c>
      <c r="Y11" s="7">
        <v>9433.2823411693698</v>
      </c>
      <c r="Z11" s="7">
        <v>58256.336269682302</v>
      </c>
      <c r="AA11" s="7">
        <v>66218.211484694199</v>
      </c>
      <c r="AB11" s="7">
        <v>94616.050855091205</v>
      </c>
      <c r="AC11" s="7">
        <v>13698.617969155201</v>
      </c>
      <c r="AD11" s="7">
        <v>386536.89600000001</v>
      </c>
      <c r="AE11" s="9">
        <f t="shared" si="1"/>
        <v>320318.68451530579</v>
      </c>
      <c r="AF11" s="1">
        <f t="shared" si="2"/>
        <v>0.22858485483228602</v>
      </c>
      <c r="AG11" s="1">
        <f t="shared" si="3"/>
        <v>0.21678722895942057</v>
      </c>
      <c r="AH11" s="1">
        <f t="shared" si="4"/>
        <v>0.34238466933338263</v>
      </c>
      <c r="AI11" s="1">
        <f t="shared" si="5"/>
        <v>0.41390654497916068</v>
      </c>
    </row>
    <row r="12" spans="1:36" x14ac:dyDescent="0.25">
      <c r="A12" s="4" t="s">
        <v>11</v>
      </c>
      <c r="B12" s="5">
        <v>11</v>
      </c>
      <c r="C12" s="8">
        <v>142943</v>
      </c>
      <c r="D12" s="8">
        <v>207440</v>
      </c>
      <c r="E12" s="6">
        <v>16214.815806772502</v>
      </c>
      <c r="F12" s="6">
        <v>25793</v>
      </c>
      <c r="G12" s="6">
        <v>14801.975555697776</v>
      </c>
      <c r="H12" s="6">
        <v>25441</v>
      </c>
      <c r="I12" s="6">
        <v>12930.939319724712</v>
      </c>
      <c r="J12" s="6">
        <v>26733</v>
      </c>
      <c r="K12" s="6">
        <v>10685.695836557104</v>
      </c>
      <c r="L12" s="6">
        <v>27120</v>
      </c>
      <c r="M12" s="6">
        <v>8980.9739326705458</v>
      </c>
      <c r="N12" s="6">
        <v>27479</v>
      </c>
      <c r="O12" s="6">
        <v>8024.6665231732186</v>
      </c>
      <c r="P12" s="6">
        <v>28822</v>
      </c>
      <c r="Q12" s="6">
        <v>5873.9450187414186</v>
      </c>
      <c r="R12" s="6">
        <v>30659</v>
      </c>
      <c r="S12" s="7">
        <f t="shared" si="0"/>
        <v>77513.011993337277</v>
      </c>
      <c r="T12" s="7">
        <f t="shared" si="0"/>
        <v>192047</v>
      </c>
      <c r="U12" s="7">
        <v>962.87636578615297</v>
      </c>
      <c r="V12" s="7">
        <v>47767.241958414197</v>
      </c>
      <c r="W12" t="s">
        <v>11</v>
      </c>
      <c r="X12" s="7">
        <v>234493.08484434901</v>
      </c>
      <c r="Y12" s="7">
        <v>26037.58550229</v>
      </c>
      <c r="Z12" s="7">
        <v>80560.133481583296</v>
      </c>
      <c r="AA12" s="7">
        <v>887102.63058282295</v>
      </c>
      <c r="AB12" s="7">
        <v>2880.6181508644599</v>
      </c>
      <c r="AC12" s="7">
        <v>48748.736438089902</v>
      </c>
      <c r="AD12" s="7">
        <v>1279822.7890000001</v>
      </c>
      <c r="AE12" s="9">
        <f t="shared" si="1"/>
        <v>392720.15841717715</v>
      </c>
      <c r="AF12" s="1">
        <f t="shared" si="2"/>
        <v>0.36398182506372667</v>
      </c>
      <c r="AG12" s="1">
        <f t="shared" si="3"/>
        <v>0.52821327236184679</v>
      </c>
      <c r="AH12" s="1">
        <f t="shared" si="4"/>
        <v>0.56135649588721181</v>
      </c>
      <c r="AI12" s="1">
        <f t="shared" si="5"/>
        <v>1.0172306957964572</v>
      </c>
    </row>
    <row r="13" spans="1:36" hidden="1" x14ac:dyDescent="0.25">
      <c r="A13" s="1" t="s">
        <v>12</v>
      </c>
      <c r="B13" s="2">
        <v>12</v>
      </c>
      <c r="C13" s="7">
        <v>25384</v>
      </c>
      <c r="D13" s="7">
        <v>31733</v>
      </c>
      <c r="E13" s="3">
        <v>1056.5861537784403</v>
      </c>
      <c r="F13" s="3">
        <v>1978</v>
      </c>
      <c r="G13" s="3">
        <v>1080.0492936050359</v>
      </c>
      <c r="H13" s="3">
        <v>2232</v>
      </c>
      <c r="I13" s="3">
        <v>968.32005633554945</v>
      </c>
      <c r="J13" s="3">
        <v>2194</v>
      </c>
      <c r="K13" s="3">
        <v>782.10466088640169</v>
      </c>
      <c r="L13" s="3">
        <v>2030</v>
      </c>
      <c r="M13" s="3">
        <v>633.13234452709003</v>
      </c>
      <c r="N13" s="3">
        <v>1874</v>
      </c>
      <c r="O13" s="3">
        <v>558.64618634743238</v>
      </c>
      <c r="P13" s="3">
        <v>1816</v>
      </c>
      <c r="Q13" s="3">
        <v>444.80650792951928</v>
      </c>
      <c r="R13" s="3">
        <v>1824</v>
      </c>
      <c r="S13" s="7">
        <f t="shared" si="0"/>
        <v>5523.6452034094691</v>
      </c>
      <c r="T13" s="7">
        <f t="shared" si="0"/>
        <v>13948</v>
      </c>
      <c r="U13" s="7">
        <v>0</v>
      </c>
      <c r="V13" s="7">
        <v>0</v>
      </c>
      <c r="W13" t="s">
        <v>12</v>
      </c>
      <c r="X13" s="7">
        <v>284057.607142839</v>
      </c>
      <c r="Y13" s="7">
        <v>5106.5397878086196</v>
      </c>
      <c r="Z13" s="7">
        <v>49970.933784923101</v>
      </c>
      <c r="AA13" s="7">
        <v>154122.87681269899</v>
      </c>
      <c r="AB13" s="7">
        <v>1180.57611924874</v>
      </c>
      <c r="AC13" s="7">
        <v>16360.3743524817</v>
      </c>
      <c r="AD13" s="7">
        <v>510798.908</v>
      </c>
      <c r="AE13" s="9">
        <f t="shared" si="1"/>
        <v>356676.03118730104</v>
      </c>
      <c r="AF13" s="1">
        <f t="shared" si="2"/>
        <v>7.1168224888849108E-2</v>
      </c>
      <c r="AG13" s="1">
        <f t="shared" si="3"/>
        <v>8.896869210517841E-2</v>
      </c>
      <c r="AH13" s="1">
        <f t="shared" si="4"/>
        <v>8.6654673992318146E-2</v>
      </c>
      <c r="AI13" s="1">
        <f t="shared" si="5"/>
        <v>0.12807420741993053</v>
      </c>
    </row>
    <row r="14" spans="1:36" hidden="1" x14ac:dyDescent="0.25">
      <c r="A14" s="1" t="s">
        <v>13</v>
      </c>
      <c r="B14" s="2">
        <v>13</v>
      </c>
      <c r="C14" s="7">
        <v>924990</v>
      </c>
      <c r="D14" s="7">
        <v>1710749</v>
      </c>
      <c r="E14" s="3">
        <v>72378.486934490385</v>
      </c>
      <c r="F14" s="3">
        <v>156126</v>
      </c>
      <c r="G14" s="3">
        <v>62282.875459600822</v>
      </c>
      <c r="H14" s="3">
        <v>146712</v>
      </c>
      <c r="I14" s="3">
        <v>52245.120489055058</v>
      </c>
      <c r="J14" s="3">
        <v>149905</v>
      </c>
      <c r="K14" s="3">
        <v>43810.618048527278</v>
      </c>
      <c r="L14" s="3">
        <v>145877</v>
      </c>
      <c r="M14" s="3">
        <v>38791.740563254338</v>
      </c>
      <c r="N14" s="3">
        <v>140985</v>
      </c>
      <c r="O14" s="3">
        <v>33563.743182761827</v>
      </c>
      <c r="P14" s="3">
        <v>142026</v>
      </c>
      <c r="Q14" s="3">
        <v>23213.93485746067</v>
      </c>
      <c r="R14" s="3">
        <v>147092</v>
      </c>
      <c r="S14" s="7">
        <f t="shared" si="0"/>
        <v>326286.51953515038</v>
      </c>
      <c r="T14" s="7">
        <f t="shared" si="0"/>
        <v>1028723</v>
      </c>
      <c r="U14" s="7">
        <v>0</v>
      </c>
      <c r="V14" s="7">
        <v>1.16415321826935E-10</v>
      </c>
      <c r="W14" t="s">
        <v>13</v>
      </c>
      <c r="X14" s="7">
        <v>313949.69812424498</v>
      </c>
      <c r="Y14" s="7">
        <v>43478.961946457603</v>
      </c>
      <c r="Z14" s="7">
        <v>92878.183055071102</v>
      </c>
      <c r="AA14" s="7">
        <v>172529.843296565</v>
      </c>
      <c r="AB14" s="7">
        <v>597910.754579689</v>
      </c>
      <c r="AC14" s="7">
        <v>20906.399997972301</v>
      </c>
      <c r="AD14" s="7">
        <v>1241653.841</v>
      </c>
      <c r="AE14" s="9">
        <f t="shared" si="1"/>
        <v>1069123.9977034349</v>
      </c>
      <c r="AF14" s="1">
        <f t="shared" si="2"/>
        <v>0.86518495701803866</v>
      </c>
      <c r="AG14" s="1">
        <f t="shared" si="3"/>
        <v>1.6001408664241263</v>
      </c>
      <c r="AH14" s="1">
        <f t="shared" si="4"/>
        <v>1.1703754870557521</v>
      </c>
      <c r="AI14" s="1">
        <f t="shared" si="5"/>
        <v>2.5623519871264775</v>
      </c>
    </row>
    <row r="15" spans="1:36" hidden="1" x14ac:dyDescent="0.25">
      <c r="A15" s="1" t="s">
        <v>14</v>
      </c>
      <c r="B15" s="2">
        <v>14</v>
      </c>
      <c r="C15" s="7">
        <v>11440</v>
      </c>
      <c r="D15" s="7">
        <v>12129</v>
      </c>
      <c r="E15" s="3">
        <v>402.30957241855322</v>
      </c>
      <c r="F15" s="3">
        <v>841</v>
      </c>
      <c r="G15" s="3">
        <v>296.05773931046315</v>
      </c>
      <c r="H15" s="3">
        <v>610</v>
      </c>
      <c r="I15" s="3">
        <v>263.16243494263472</v>
      </c>
      <c r="J15" s="3">
        <v>591</v>
      </c>
      <c r="K15" s="3">
        <v>230.26713057480629</v>
      </c>
      <c r="L15" s="3">
        <v>539</v>
      </c>
      <c r="M15" s="3">
        <v>197.37182620697422</v>
      </c>
      <c r="N15" s="3">
        <v>499.99999999999818</v>
      </c>
      <c r="O15" s="3">
        <v>164.47652183914761</v>
      </c>
      <c r="P15" s="3">
        <v>489.00000000000182</v>
      </c>
      <c r="Q15" s="3">
        <v>107.12904122456348</v>
      </c>
      <c r="R15" s="3">
        <v>506</v>
      </c>
      <c r="S15" s="7">
        <f t="shared" si="0"/>
        <v>1660.7742665171427</v>
      </c>
      <c r="T15" s="7">
        <f t="shared" si="0"/>
        <v>4076</v>
      </c>
      <c r="U15" s="7">
        <v>0</v>
      </c>
      <c r="V15" s="7">
        <v>0</v>
      </c>
      <c r="W15" t="s">
        <v>85</v>
      </c>
      <c r="X15" s="7">
        <v>361620.97132519702</v>
      </c>
      <c r="Y15" s="7">
        <v>3590.20535774991</v>
      </c>
      <c r="Z15" s="7">
        <v>11206.5023412355</v>
      </c>
      <c r="AA15" s="7">
        <v>13878.611303249099</v>
      </c>
      <c r="AB15" s="7">
        <v>13125.6111758836</v>
      </c>
      <c r="AC15" s="7">
        <v>4810.84449668467</v>
      </c>
      <c r="AD15" s="7">
        <v>408232.74599999998</v>
      </c>
      <c r="AE15" s="9">
        <f t="shared" si="1"/>
        <v>394354.1346967509</v>
      </c>
      <c r="AF15" s="1">
        <f t="shared" si="2"/>
        <v>2.9009458741435772E-2</v>
      </c>
      <c r="AG15" s="1">
        <f t="shared" si="3"/>
        <v>3.075661932472679E-2</v>
      </c>
      <c r="AH15" s="1">
        <f t="shared" si="4"/>
        <v>3.322083658788396E-2</v>
      </c>
      <c r="AI15" s="1">
        <f t="shared" si="5"/>
        <v>4.1092506897287294E-2</v>
      </c>
    </row>
    <row r="16" spans="1:36" hidden="1" x14ac:dyDescent="0.25">
      <c r="A16" s="1" t="s">
        <v>15</v>
      </c>
      <c r="B16" s="2">
        <v>15</v>
      </c>
      <c r="C16" s="7">
        <v>6354</v>
      </c>
      <c r="D16" s="7">
        <v>3609</v>
      </c>
      <c r="E16" s="3">
        <v>50.938790381345825</v>
      </c>
      <c r="F16" s="3">
        <v>277</v>
      </c>
      <c r="G16" s="3">
        <v>77.179985426280837</v>
      </c>
      <c r="H16" s="3">
        <v>152</v>
      </c>
      <c r="I16" s="3">
        <v>38.589992713141328</v>
      </c>
      <c r="J16" s="3">
        <v>140</v>
      </c>
      <c r="K16" s="3">
        <v>38.589992713140418</v>
      </c>
      <c r="L16" s="3">
        <v>123</v>
      </c>
      <c r="M16" s="3">
        <v>38.589992713140418</v>
      </c>
      <c r="N16" s="3">
        <v>110</v>
      </c>
      <c r="O16" s="3">
        <v>38.589992713140418</v>
      </c>
      <c r="P16" s="3">
        <v>115</v>
      </c>
      <c r="Q16" s="3">
        <v>29.328394461987045</v>
      </c>
      <c r="R16" s="3">
        <v>123</v>
      </c>
      <c r="S16" s="7">
        <f t="shared" si="0"/>
        <v>311.80714112217629</v>
      </c>
      <c r="T16" s="7">
        <f t="shared" si="0"/>
        <v>1040</v>
      </c>
      <c r="U16" s="7">
        <v>0</v>
      </c>
      <c r="V16" s="7">
        <v>0</v>
      </c>
      <c r="W16" t="s">
        <v>15</v>
      </c>
      <c r="X16" s="7">
        <v>361358.05316095799</v>
      </c>
      <c r="Y16" s="7">
        <v>1249.67595721205</v>
      </c>
      <c r="Z16" s="7">
        <v>13259.3607623443</v>
      </c>
      <c r="AA16" s="7">
        <v>64884.826188965701</v>
      </c>
      <c r="AB16" s="7">
        <v>519.72497133276499</v>
      </c>
      <c r="AC16" s="7">
        <v>10267.3219591874</v>
      </c>
      <c r="AD16" s="7">
        <v>451538.96299999999</v>
      </c>
      <c r="AE16" s="9">
        <f t="shared" si="1"/>
        <v>386654.13681103429</v>
      </c>
      <c r="AF16" s="1">
        <f t="shared" si="2"/>
        <v>1.6433291138186704E-2</v>
      </c>
      <c r="AG16" s="1">
        <f t="shared" si="3"/>
        <v>9.3339231535593051E-3</v>
      </c>
      <c r="AH16" s="1">
        <f t="shared" si="4"/>
        <v>1.7239715048955731E-2</v>
      </c>
      <c r="AI16" s="1">
        <f t="shared" si="5"/>
        <v>1.2023665486532891E-2</v>
      </c>
    </row>
    <row r="17" spans="1:35" hidden="1" x14ac:dyDescent="0.25">
      <c r="A17" s="1" t="s">
        <v>16</v>
      </c>
      <c r="B17" s="2">
        <v>16</v>
      </c>
      <c r="C17" s="7">
        <v>361640</v>
      </c>
      <c r="D17" s="7">
        <v>600511</v>
      </c>
      <c r="E17" s="3">
        <v>30480.790046975715</v>
      </c>
      <c r="F17" s="3">
        <v>70954</v>
      </c>
      <c r="G17" s="3">
        <v>25079.181601945311</v>
      </c>
      <c r="H17" s="3">
        <v>56309</v>
      </c>
      <c r="I17" s="3">
        <v>20167.176288188435</v>
      </c>
      <c r="J17" s="3">
        <v>57536</v>
      </c>
      <c r="K17" s="3">
        <v>17531.466119831195</v>
      </c>
      <c r="L17" s="3">
        <v>55463</v>
      </c>
      <c r="M17" s="3">
        <v>15374.975982084288</v>
      </c>
      <c r="N17" s="3">
        <v>52850</v>
      </c>
      <c r="O17" s="3">
        <v>13777.575880049553</v>
      </c>
      <c r="P17" s="3">
        <v>52468</v>
      </c>
      <c r="Q17" s="3">
        <v>8875.4212002553395</v>
      </c>
      <c r="R17" s="3">
        <v>53744</v>
      </c>
      <c r="S17" s="7">
        <f t="shared" si="0"/>
        <v>131286.58711932984</v>
      </c>
      <c r="T17" s="7">
        <f t="shared" si="0"/>
        <v>399324</v>
      </c>
      <c r="U17" s="7">
        <v>0</v>
      </c>
      <c r="V17" s="7">
        <v>219.429924793949</v>
      </c>
      <c r="W17" t="s">
        <v>16</v>
      </c>
      <c r="X17" s="7">
        <v>111684.65713335499</v>
      </c>
      <c r="Y17" s="7">
        <v>53140.830709645903</v>
      </c>
      <c r="Z17" s="7">
        <v>117744.121552941</v>
      </c>
      <c r="AA17" s="7">
        <v>113239.514620113</v>
      </c>
      <c r="AB17" s="7">
        <v>74837.505801229403</v>
      </c>
      <c r="AC17" s="7">
        <v>13912.3011827153</v>
      </c>
      <c r="AD17" s="7">
        <v>484558.93099999998</v>
      </c>
      <c r="AE17" s="9">
        <f t="shared" si="1"/>
        <v>371319.41637988697</v>
      </c>
      <c r="AF17" s="1">
        <f t="shared" si="2"/>
        <v>0.97393237209555394</v>
      </c>
      <c r="AG17" s="1">
        <f t="shared" si="3"/>
        <v>1.6172356561759573</v>
      </c>
      <c r="AH17" s="1">
        <f t="shared" si="4"/>
        <v>1.3275001666355897</v>
      </c>
      <c r="AI17" s="1">
        <f t="shared" si="5"/>
        <v>2.6926547761701087</v>
      </c>
    </row>
    <row r="18" spans="1:35" hidden="1" x14ac:dyDescent="0.25">
      <c r="A18" s="1" t="s">
        <v>17</v>
      </c>
      <c r="B18" s="2">
        <v>17</v>
      </c>
      <c r="C18" s="7">
        <v>120800</v>
      </c>
      <c r="D18" s="7">
        <v>176348</v>
      </c>
      <c r="E18" s="3">
        <v>6869.8195371142501</v>
      </c>
      <c r="F18" s="3">
        <v>16030</v>
      </c>
      <c r="G18" s="3">
        <v>5076.8029347372794</v>
      </c>
      <c r="H18" s="3">
        <v>11252</v>
      </c>
      <c r="I18" s="3">
        <v>4053.5713354879117</v>
      </c>
      <c r="J18" s="3">
        <v>10721</v>
      </c>
      <c r="K18" s="3">
        <v>3109.049859257706</v>
      </c>
      <c r="L18" s="3">
        <v>9315</v>
      </c>
      <c r="M18" s="3">
        <v>2597.4340596330294</v>
      </c>
      <c r="N18" s="3">
        <v>7842</v>
      </c>
      <c r="O18" s="3">
        <v>2203.8834445371176</v>
      </c>
      <c r="P18" s="3">
        <v>7051</v>
      </c>
      <c r="Q18" s="3">
        <v>813.8626720183529</v>
      </c>
      <c r="R18" s="3">
        <v>6623</v>
      </c>
      <c r="S18" s="7">
        <f t="shared" si="0"/>
        <v>24724.423842785647</v>
      </c>
      <c r="T18" s="7">
        <f t="shared" si="0"/>
        <v>68834</v>
      </c>
      <c r="U18" s="7">
        <v>0</v>
      </c>
      <c r="V18" s="7">
        <v>0</v>
      </c>
      <c r="W18" t="s">
        <v>17</v>
      </c>
      <c r="X18" s="7">
        <v>266644.52321405301</v>
      </c>
      <c r="Y18" s="7">
        <v>31177.220024944399</v>
      </c>
      <c r="Z18" s="7">
        <v>63943.757708664903</v>
      </c>
      <c r="AA18" s="7">
        <v>43637.386034311297</v>
      </c>
      <c r="AB18" s="7">
        <v>4572.8679886380796</v>
      </c>
      <c r="AC18" s="7">
        <v>13940.950029388599</v>
      </c>
      <c r="AD18" s="7">
        <v>423916.70500000002</v>
      </c>
      <c r="AE18" s="9">
        <f t="shared" si="1"/>
        <v>380279.3189656887</v>
      </c>
      <c r="AF18" s="1">
        <f t="shared" si="2"/>
        <v>0.31766123997634321</v>
      </c>
      <c r="AG18" s="1">
        <f t="shared" si="3"/>
        <v>0.46373281744493522</v>
      </c>
      <c r="AH18" s="1">
        <f t="shared" si="4"/>
        <v>0.38267772288693885</v>
      </c>
      <c r="AI18" s="1">
        <f t="shared" si="5"/>
        <v>0.64474187201887234</v>
      </c>
    </row>
    <row r="19" spans="1:35" hidden="1" x14ac:dyDescent="0.25">
      <c r="A19" s="1" t="s">
        <v>18</v>
      </c>
      <c r="B19" s="2">
        <v>18</v>
      </c>
      <c r="C19" s="7">
        <v>41536</v>
      </c>
      <c r="D19" s="7">
        <v>35558</v>
      </c>
      <c r="E19" s="3">
        <v>4568.2100381833807</v>
      </c>
      <c r="F19" s="3">
        <v>6398</v>
      </c>
      <c r="G19" s="3">
        <v>4671.893283869249</v>
      </c>
      <c r="H19" s="3">
        <v>6458</v>
      </c>
      <c r="I19" s="3">
        <v>4303.0596035637791</v>
      </c>
      <c r="J19" s="3">
        <v>7210</v>
      </c>
      <c r="K19" s="3">
        <v>3770.2998431225496</v>
      </c>
      <c r="L19" s="3">
        <v>7863</v>
      </c>
      <c r="M19" s="3">
        <v>3278.5216027152637</v>
      </c>
      <c r="N19" s="3">
        <v>8570</v>
      </c>
      <c r="O19" s="3">
        <v>3032.6324825116171</v>
      </c>
      <c r="P19" s="3">
        <v>9574</v>
      </c>
      <c r="Q19" s="3">
        <v>2698.3598841014464</v>
      </c>
      <c r="R19" s="3">
        <v>10782</v>
      </c>
      <c r="S19" s="7">
        <f t="shared" si="0"/>
        <v>26322.976738067286</v>
      </c>
      <c r="T19" s="7">
        <f t="shared" si="0"/>
        <v>56855</v>
      </c>
      <c r="U19" s="7">
        <v>0</v>
      </c>
      <c r="V19" s="7">
        <v>0</v>
      </c>
      <c r="W19" t="s">
        <v>18</v>
      </c>
      <c r="X19" s="7">
        <v>216280.47881098001</v>
      </c>
      <c r="Y19" s="7">
        <v>6183.2300893602096</v>
      </c>
      <c r="Z19" s="7">
        <v>21244.7067724632</v>
      </c>
      <c r="AA19" s="7">
        <v>45774.027612302802</v>
      </c>
      <c r="AB19" s="7">
        <v>7254.5403329268001</v>
      </c>
      <c r="AC19" s="7">
        <v>13849.254381967001</v>
      </c>
      <c r="AD19" s="7">
        <v>310586.23800000001</v>
      </c>
      <c r="AE19" s="9">
        <f t="shared" si="1"/>
        <v>264812.21038769721</v>
      </c>
      <c r="AF19" s="1">
        <f t="shared" si="2"/>
        <v>0.15685077338083991</v>
      </c>
      <c r="AG19" s="1">
        <f t="shared" si="3"/>
        <v>0.13427628562875352</v>
      </c>
      <c r="AH19" s="1">
        <f t="shared" si="4"/>
        <v>0.25625320161301712</v>
      </c>
      <c r="AI19" s="1">
        <f t="shared" si="5"/>
        <v>0.34897559997215816</v>
      </c>
    </row>
    <row r="20" spans="1:35" hidden="1" x14ac:dyDescent="0.25">
      <c r="A20" s="1" t="s">
        <v>19</v>
      </c>
      <c r="B20" s="2">
        <v>19</v>
      </c>
      <c r="C20" s="7">
        <v>4397</v>
      </c>
      <c r="D20" s="7">
        <v>4460</v>
      </c>
      <c r="E20" s="3">
        <v>96.643581081080811</v>
      </c>
      <c r="F20" s="3">
        <v>249</v>
      </c>
      <c r="G20" s="3">
        <v>223.02364864864921</v>
      </c>
      <c r="H20" s="3">
        <v>216</v>
      </c>
      <c r="I20" s="3">
        <v>148.68243243243251</v>
      </c>
      <c r="J20" s="3">
        <v>190</v>
      </c>
      <c r="K20" s="3">
        <v>148.68243243243251</v>
      </c>
      <c r="L20" s="3">
        <v>162</v>
      </c>
      <c r="M20" s="3">
        <v>111.51182432432415</v>
      </c>
      <c r="N20" s="3">
        <v>147</v>
      </c>
      <c r="O20" s="3">
        <v>74.341216216215798</v>
      </c>
      <c r="P20" s="3">
        <v>172</v>
      </c>
      <c r="Q20" s="3">
        <v>89.209459459460049</v>
      </c>
      <c r="R20" s="3">
        <v>190</v>
      </c>
      <c r="S20" s="7">
        <f t="shared" si="0"/>
        <v>892.09459459459504</v>
      </c>
      <c r="T20" s="7">
        <f t="shared" si="0"/>
        <v>1326</v>
      </c>
      <c r="U20" s="7">
        <v>0</v>
      </c>
      <c r="V20" s="7">
        <v>0</v>
      </c>
      <c r="W20" t="s">
        <v>19</v>
      </c>
      <c r="X20" s="7">
        <v>40789.517764320903</v>
      </c>
      <c r="Y20" s="7">
        <v>1920.2683932382199</v>
      </c>
      <c r="Z20" s="7">
        <v>7054.9442770539099</v>
      </c>
      <c r="AA20" s="7">
        <v>280541.57945791399</v>
      </c>
      <c r="AB20" s="7">
        <v>307.88063701326797</v>
      </c>
      <c r="AC20" s="7">
        <v>9363.42147046018</v>
      </c>
      <c r="AD20" s="7">
        <v>339977.61200000002</v>
      </c>
      <c r="AE20" s="9">
        <f t="shared" si="1"/>
        <v>59436.032542086032</v>
      </c>
      <c r="AF20" s="1">
        <f t="shared" si="2"/>
        <v>7.3978692923127573E-2</v>
      </c>
      <c r="AG20" s="1">
        <f t="shared" si="3"/>
        <v>7.5038656001171017E-2</v>
      </c>
      <c r="AH20" s="1">
        <f t="shared" si="4"/>
        <v>8.8988015659515002E-2</v>
      </c>
      <c r="AI20" s="1">
        <f t="shared" si="5"/>
        <v>9.734835507237119E-2</v>
      </c>
    </row>
    <row r="21" spans="1:35" hidden="1" x14ac:dyDescent="0.25">
      <c r="A21" s="1" t="s">
        <v>20</v>
      </c>
      <c r="B21" s="2">
        <v>20</v>
      </c>
      <c r="C21" s="7">
        <v>17581</v>
      </c>
      <c r="D21" s="7">
        <v>16595</v>
      </c>
      <c r="E21" s="3">
        <v>0</v>
      </c>
      <c r="F21" s="3">
        <v>982</v>
      </c>
      <c r="G21" s="3">
        <v>109.17106488667923</v>
      </c>
      <c r="H21" s="3">
        <v>661</v>
      </c>
      <c r="I21" s="3">
        <v>36.390354962230049</v>
      </c>
      <c r="J21" s="3">
        <v>586</v>
      </c>
      <c r="K21" s="3">
        <v>36.390354962226411</v>
      </c>
      <c r="L21" s="3">
        <v>477</v>
      </c>
      <c r="M21" s="3">
        <v>36.390354962226411</v>
      </c>
      <c r="N21" s="3">
        <v>387</v>
      </c>
      <c r="O21" s="3">
        <v>36.390354962226411</v>
      </c>
      <c r="P21" s="3">
        <v>383</v>
      </c>
      <c r="Q21" s="3">
        <v>64.896133015972737</v>
      </c>
      <c r="R21" s="3">
        <v>402</v>
      </c>
      <c r="S21" s="7">
        <f t="shared" si="0"/>
        <v>319.62861775156125</v>
      </c>
      <c r="T21" s="7">
        <f t="shared" si="0"/>
        <v>3878</v>
      </c>
      <c r="U21" s="7">
        <v>0</v>
      </c>
      <c r="V21" s="7">
        <v>0</v>
      </c>
      <c r="W21" t="s">
        <v>20</v>
      </c>
      <c r="X21" s="7">
        <v>256326.85636794599</v>
      </c>
      <c r="Y21" s="7">
        <v>4624.6816710679695</v>
      </c>
      <c r="Z21" s="7">
        <v>24877.126576292099</v>
      </c>
      <c r="AA21" s="7">
        <v>34253.3536639878</v>
      </c>
      <c r="AB21" s="7">
        <v>977.37416689351596</v>
      </c>
      <c r="AC21" s="7">
        <v>9032.1415538121691</v>
      </c>
      <c r="AD21" s="7">
        <v>330091.53399999999</v>
      </c>
      <c r="AE21" s="9">
        <f t="shared" si="1"/>
        <v>295838.18033601216</v>
      </c>
      <c r="AF21" s="1">
        <f t="shared" si="2"/>
        <v>5.9427758716037095E-2</v>
      </c>
      <c r="AG21" s="1">
        <f t="shared" si="3"/>
        <v>5.6094855576624511E-2</v>
      </c>
      <c r="AH21" s="1">
        <f t="shared" si="4"/>
        <v>6.0508175778461314E-2</v>
      </c>
      <c r="AI21" s="1">
        <f t="shared" si="5"/>
        <v>6.9203373197965268E-2</v>
      </c>
    </row>
    <row r="22" spans="1:35" hidden="1" x14ac:dyDescent="0.25">
      <c r="A22" s="1" t="s">
        <v>21</v>
      </c>
      <c r="B22" s="2">
        <v>21</v>
      </c>
      <c r="C22" s="7">
        <v>6238</v>
      </c>
      <c r="D22" s="7">
        <v>4636</v>
      </c>
      <c r="E22" s="3">
        <v>356.00201912227567</v>
      </c>
      <c r="F22" s="3">
        <v>636</v>
      </c>
      <c r="G22" s="3">
        <v>333.40459647247462</v>
      </c>
      <c r="H22" s="3">
        <v>385</v>
      </c>
      <c r="I22" s="3">
        <v>259.31468614525784</v>
      </c>
      <c r="J22" s="3">
        <v>369</v>
      </c>
      <c r="K22" s="3">
        <v>222.26973098164945</v>
      </c>
      <c r="L22" s="3">
        <v>351</v>
      </c>
      <c r="M22" s="3">
        <v>222.26973098165035</v>
      </c>
      <c r="N22" s="3">
        <v>330</v>
      </c>
      <c r="O22" s="3">
        <v>185.22477581804105</v>
      </c>
      <c r="P22" s="3">
        <v>338</v>
      </c>
      <c r="Q22" s="3">
        <v>140.64734643783322</v>
      </c>
      <c r="R22" s="3">
        <v>358</v>
      </c>
      <c r="S22" s="7">
        <f t="shared" si="0"/>
        <v>1719.1328859591822</v>
      </c>
      <c r="T22" s="7">
        <f t="shared" si="0"/>
        <v>2767</v>
      </c>
      <c r="U22" s="7">
        <v>0</v>
      </c>
      <c r="V22" s="7">
        <v>0</v>
      </c>
      <c r="W22" t="s">
        <v>21</v>
      </c>
      <c r="X22" s="7">
        <v>181612.65134646601</v>
      </c>
      <c r="Y22" s="7">
        <v>1080.0935312382401</v>
      </c>
      <c r="Z22" s="7">
        <v>22795.525806548601</v>
      </c>
      <c r="AA22" s="7">
        <v>8989.0161369632897</v>
      </c>
      <c r="AB22" s="7">
        <v>4286.7200353628996</v>
      </c>
      <c r="AC22" s="7">
        <v>7420.4221434206002</v>
      </c>
      <c r="AD22" s="7">
        <v>226184.429</v>
      </c>
      <c r="AE22" s="9">
        <f t="shared" si="1"/>
        <v>217195.4128630367</v>
      </c>
      <c r="AF22" s="1">
        <f t="shared" si="2"/>
        <v>2.8720680228793226E-2</v>
      </c>
      <c r="AG22" s="1">
        <f t="shared" si="3"/>
        <v>2.1344833847496858E-2</v>
      </c>
      <c r="AH22" s="1">
        <f t="shared" si="4"/>
        <v>3.6635823846689362E-2</v>
      </c>
      <c r="AI22" s="1">
        <f t="shared" si="5"/>
        <v>3.4084513583481281E-2</v>
      </c>
    </row>
    <row r="23" spans="1:35" hidden="1" x14ac:dyDescent="0.25">
      <c r="A23" s="1" t="s">
        <v>22</v>
      </c>
      <c r="B23" s="2">
        <v>22</v>
      </c>
      <c r="C23" s="7">
        <v>4557</v>
      </c>
      <c r="D23" s="7">
        <v>2785</v>
      </c>
      <c r="E23" s="3">
        <v>123.02800902513081</v>
      </c>
      <c r="F23" s="3">
        <v>575</v>
      </c>
      <c r="G23" s="3">
        <v>141.81903057651925</v>
      </c>
      <c r="H23" s="3">
        <v>246</v>
      </c>
      <c r="I23" s="3">
        <v>106.36427293238921</v>
      </c>
      <c r="J23" s="3">
        <v>240.00000000000045</v>
      </c>
      <c r="K23" s="3">
        <v>70.909515288259172</v>
      </c>
      <c r="L23" s="3">
        <v>229.99999999999955</v>
      </c>
      <c r="M23" s="3">
        <v>70.909515288260081</v>
      </c>
      <c r="N23" s="3">
        <v>237</v>
      </c>
      <c r="O23" s="3">
        <v>70.909515288259172</v>
      </c>
      <c r="P23" s="3">
        <v>245</v>
      </c>
      <c r="Q23" s="3">
        <v>46.445732513810071</v>
      </c>
      <c r="R23" s="3">
        <v>257</v>
      </c>
      <c r="S23" s="7">
        <f t="shared" si="0"/>
        <v>630.38559091262778</v>
      </c>
      <c r="T23" s="7">
        <f t="shared" si="0"/>
        <v>2030</v>
      </c>
      <c r="U23" s="7">
        <v>0</v>
      </c>
      <c r="V23" s="7">
        <v>0</v>
      </c>
      <c r="W23" t="s">
        <v>22</v>
      </c>
      <c r="X23" s="7">
        <v>401952.28908284398</v>
      </c>
      <c r="Y23" s="7">
        <v>1058.5216369187301</v>
      </c>
      <c r="Z23" s="7">
        <v>4542.4137249136402</v>
      </c>
      <c r="AA23" s="7">
        <v>74156.502549403594</v>
      </c>
      <c r="AB23" s="7">
        <v>7400.5147119128196</v>
      </c>
      <c r="AC23" s="7">
        <v>2623.70029400762</v>
      </c>
      <c r="AD23" s="7">
        <v>491733.94199999998</v>
      </c>
      <c r="AE23" s="9">
        <f t="shared" si="1"/>
        <v>417577.4394505964</v>
      </c>
      <c r="AF23" s="1">
        <f t="shared" si="2"/>
        <v>1.0912945886146559E-2</v>
      </c>
      <c r="AG23" s="1">
        <f t="shared" si="3"/>
        <v>6.6694216135435962E-3</v>
      </c>
      <c r="AH23" s="1">
        <f t="shared" si="4"/>
        <v>1.242257148216061E-2</v>
      </c>
      <c r="AI23" s="1">
        <f t="shared" si="5"/>
        <v>1.15307953569883E-2</v>
      </c>
    </row>
    <row r="24" spans="1:35" hidden="1" x14ac:dyDescent="0.25">
      <c r="A24" s="1" t="s">
        <v>23</v>
      </c>
      <c r="B24" s="2">
        <v>23</v>
      </c>
      <c r="C24" s="7">
        <v>5690</v>
      </c>
      <c r="D24" s="7">
        <v>5371</v>
      </c>
      <c r="E24" s="3">
        <v>18.793955707817986</v>
      </c>
      <c r="F24" s="3">
        <v>275</v>
      </c>
      <c r="G24" s="3">
        <v>174.01810840572671</v>
      </c>
      <c r="H24" s="3">
        <v>349</v>
      </c>
      <c r="I24" s="3">
        <v>139.21448672458064</v>
      </c>
      <c r="J24" s="3">
        <v>336</v>
      </c>
      <c r="K24" s="3">
        <v>139.21448672458155</v>
      </c>
      <c r="L24" s="3">
        <v>316</v>
      </c>
      <c r="M24" s="3">
        <v>139.21448672458064</v>
      </c>
      <c r="N24" s="3">
        <v>318</v>
      </c>
      <c r="O24" s="3">
        <v>104.41086504343548</v>
      </c>
      <c r="P24" s="3">
        <v>349</v>
      </c>
      <c r="Q24" s="3">
        <v>151.51176638525158</v>
      </c>
      <c r="R24" s="3">
        <v>388</v>
      </c>
      <c r="S24" s="7">
        <f t="shared" si="0"/>
        <v>866.37815571597457</v>
      </c>
      <c r="T24" s="7">
        <f t="shared" si="0"/>
        <v>2331</v>
      </c>
      <c r="U24" s="7">
        <v>0</v>
      </c>
      <c r="V24" s="7">
        <v>4.5474735088646402E-13</v>
      </c>
      <c r="W24" t="s">
        <v>23</v>
      </c>
      <c r="X24" s="7">
        <v>275374.49207655498</v>
      </c>
      <c r="Y24" s="7">
        <v>1947.4277125861399</v>
      </c>
      <c r="Z24" s="7">
        <v>7611.1799001138797</v>
      </c>
      <c r="AA24" s="7">
        <v>49731.198017161798</v>
      </c>
      <c r="AB24" s="7">
        <v>740.55923679386399</v>
      </c>
      <c r="AC24" s="7">
        <v>7973.2810567896404</v>
      </c>
      <c r="AD24" s="7">
        <v>343378.13799999998</v>
      </c>
      <c r="AE24" s="9">
        <f t="shared" si="1"/>
        <v>293646.93998283817</v>
      </c>
      <c r="AF24" s="1">
        <f t="shared" si="2"/>
        <v>1.9377011047118507E-2</v>
      </c>
      <c r="AG24" s="1">
        <f t="shared" si="3"/>
        <v>1.8290672466445255E-2</v>
      </c>
      <c r="AH24" s="1">
        <f t="shared" si="4"/>
        <v>2.2327418620807539E-2</v>
      </c>
      <c r="AI24" s="1">
        <f t="shared" si="5"/>
        <v>2.6228776640581146E-2</v>
      </c>
    </row>
    <row r="25" spans="1:35" hidden="1" x14ac:dyDescent="0.25">
      <c r="A25" s="1" t="s">
        <v>24</v>
      </c>
      <c r="B25" s="2">
        <v>24</v>
      </c>
      <c r="C25" s="7">
        <v>4778</v>
      </c>
      <c r="D25" s="7">
        <v>3813</v>
      </c>
      <c r="E25" s="3">
        <v>88.197539302802397</v>
      </c>
      <c r="F25" s="3">
        <v>0</v>
      </c>
      <c r="G25" s="3">
        <v>97.99726589200236</v>
      </c>
      <c r="H25" s="3">
        <v>148</v>
      </c>
      <c r="I25" s="3">
        <v>32.665755297334726</v>
      </c>
      <c r="J25" s="3">
        <v>126</v>
      </c>
      <c r="K25" s="3">
        <v>32.665755297333817</v>
      </c>
      <c r="L25" s="3">
        <v>116</v>
      </c>
      <c r="M25" s="3">
        <v>32.665755297334726</v>
      </c>
      <c r="N25" s="3">
        <v>111</v>
      </c>
      <c r="O25" s="3">
        <v>32.665755297333817</v>
      </c>
      <c r="P25" s="3">
        <v>111</v>
      </c>
      <c r="Q25" s="3">
        <v>5.4442925495559393</v>
      </c>
      <c r="R25" s="3">
        <v>128</v>
      </c>
      <c r="S25" s="7">
        <f t="shared" si="0"/>
        <v>322.30211893369778</v>
      </c>
      <c r="T25" s="7">
        <f t="shared" si="0"/>
        <v>740</v>
      </c>
      <c r="U25" s="7">
        <v>0</v>
      </c>
      <c r="V25" s="7">
        <v>0</v>
      </c>
      <c r="W25" t="s">
        <v>24</v>
      </c>
      <c r="X25" s="7">
        <v>238847.339173129</v>
      </c>
      <c r="Y25" s="7">
        <v>39556.454052706802</v>
      </c>
      <c r="Z25" s="7">
        <v>8326.9457122114309</v>
      </c>
      <c r="AA25" s="7">
        <v>20111.6846192105</v>
      </c>
      <c r="AB25" s="7">
        <v>14619.6615320499</v>
      </c>
      <c r="AC25" s="7">
        <v>8808.3379106921002</v>
      </c>
      <c r="AD25" s="7">
        <v>330270.42300000001</v>
      </c>
      <c r="AE25" s="9">
        <f t="shared" si="1"/>
        <v>310158.73838078952</v>
      </c>
      <c r="AF25" s="1">
        <f t="shared" si="2"/>
        <v>1.54050149447472E-2</v>
      </c>
      <c r="AG25" s="1">
        <f t="shared" si="3"/>
        <v>1.2293704894165149E-2</v>
      </c>
      <c r="AH25" s="1">
        <f t="shared" si="4"/>
        <v>1.6444167091858398E-2</v>
      </c>
      <c r="AI25" s="1">
        <f t="shared" si="5"/>
        <v>1.4679579958860194E-2</v>
      </c>
    </row>
    <row r="26" spans="1:35" hidden="1" x14ac:dyDescent="0.25">
      <c r="A26" s="1" t="s">
        <v>25</v>
      </c>
      <c r="B26" s="2">
        <v>25</v>
      </c>
      <c r="C26" s="7">
        <v>8246</v>
      </c>
      <c r="D26" s="7">
        <v>8635</v>
      </c>
      <c r="E26" s="3">
        <v>0</v>
      </c>
      <c r="F26" s="3">
        <v>172</v>
      </c>
      <c r="G26" s="3">
        <v>0</v>
      </c>
      <c r="H26" s="3">
        <v>349</v>
      </c>
      <c r="I26" s="3">
        <v>29.831795984807286</v>
      </c>
      <c r="J26" s="3">
        <v>283</v>
      </c>
      <c r="K26" s="3">
        <v>0</v>
      </c>
      <c r="L26" s="3">
        <v>230</v>
      </c>
      <c r="M26" s="3">
        <v>0</v>
      </c>
      <c r="N26" s="3">
        <v>189</v>
      </c>
      <c r="O26" s="3">
        <v>0</v>
      </c>
      <c r="P26" s="3">
        <v>198</v>
      </c>
      <c r="Q26" s="3">
        <v>36.295351781516729</v>
      </c>
      <c r="R26" s="3">
        <v>227</v>
      </c>
      <c r="S26" s="7">
        <f t="shared" si="0"/>
        <v>66.127147766324015</v>
      </c>
      <c r="T26" s="7">
        <f t="shared" si="0"/>
        <v>1648</v>
      </c>
      <c r="U26" s="7">
        <v>0</v>
      </c>
      <c r="V26" s="7">
        <v>0</v>
      </c>
      <c r="W26" t="s">
        <v>25</v>
      </c>
      <c r="X26" s="7">
        <v>349193.14164350799</v>
      </c>
      <c r="Y26" s="7">
        <v>2344.6440895758801</v>
      </c>
      <c r="Z26" s="7">
        <v>8542.3274867092205</v>
      </c>
      <c r="AA26" s="7">
        <v>44788.274183250403</v>
      </c>
      <c r="AB26" s="7">
        <v>340.54884916246601</v>
      </c>
      <c r="AC26" s="7">
        <v>3108.9497477939099</v>
      </c>
      <c r="AD26" s="7">
        <v>408317.886</v>
      </c>
      <c r="AE26" s="9">
        <f t="shared" si="1"/>
        <v>363529.61181674962</v>
      </c>
      <c r="AF26" s="1">
        <f t="shared" si="2"/>
        <v>2.2683159038380338E-2</v>
      </c>
      <c r="AG26" s="1">
        <f t="shared" si="3"/>
        <v>2.3753223174437815E-2</v>
      </c>
      <c r="AH26" s="1">
        <f t="shared" si="4"/>
        <v>2.2865062095564187E-2</v>
      </c>
      <c r="AI26" s="1">
        <f t="shared" si="5"/>
        <v>2.8286554013056638E-2</v>
      </c>
    </row>
    <row r="27" spans="1:35" hidden="1" x14ac:dyDescent="0.25">
      <c r="A27" s="1" t="s">
        <v>26</v>
      </c>
      <c r="B27" s="2">
        <v>26</v>
      </c>
      <c r="C27" s="7">
        <v>12018</v>
      </c>
      <c r="D27" s="7">
        <v>18041</v>
      </c>
      <c r="E27" s="3">
        <v>695.2296304073916</v>
      </c>
      <c r="F27" s="3">
        <v>1621</v>
      </c>
      <c r="G27" s="3">
        <v>504.70390592188051</v>
      </c>
      <c r="H27" s="3">
        <v>1103</v>
      </c>
      <c r="I27" s="3">
        <v>410.07192356152882</v>
      </c>
      <c r="J27" s="3">
        <v>1030</v>
      </c>
      <c r="K27" s="3">
        <v>378.5279294414122</v>
      </c>
      <c r="L27" s="3">
        <v>981</v>
      </c>
      <c r="M27" s="3">
        <v>346.98393532129376</v>
      </c>
      <c r="N27" s="3">
        <v>945</v>
      </c>
      <c r="O27" s="3">
        <v>315.43994120117532</v>
      </c>
      <c r="P27" s="3">
        <v>994</v>
      </c>
      <c r="Q27" s="3">
        <v>201.46097578048284</v>
      </c>
      <c r="R27" s="3">
        <v>1050</v>
      </c>
      <c r="S27" s="7">
        <f t="shared" si="0"/>
        <v>2852.418241635165</v>
      </c>
      <c r="T27" s="7">
        <f t="shared" si="0"/>
        <v>7724</v>
      </c>
      <c r="U27" s="7">
        <v>0</v>
      </c>
      <c r="V27" s="7">
        <v>0</v>
      </c>
      <c r="W27" t="s">
        <v>26</v>
      </c>
      <c r="X27" s="7">
        <v>518941.706177263</v>
      </c>
      <c r="Y27" s="7">
        <v>3687.92666408694</v>
      </c>
      <c r="Z27" s="7">
        <v>12324.9855433622</v>
      </c>
      <c r="AA27" s="7">
        <v>125523.73436847499</v>
      </c>
      <c r="AB27" s="7">
        <v>67018.343894748294</v>
      </c>
      <c r="AC27" s="7">
        <v>15726.7813520647</v>
      </c>
      <c r="AD27" s="7">
        <v>743223.478</v>
      </c>
      <c r="AE27" s="9">
        <f t="shared" si="1"/>
        <v>617699.74363152497</v>
      </c>
      <c r="AF27" s="1">
        <f t="shared" si="2"/>
        <v>1.9456054699561395E-2</v>
      </c>
      <c r="AG27" s="1">
        <f t="shared" si="3"/>
        <v>2.9206746782724839E-2</v>
      </c>
      <c r="AH27" s="1">
        <f t="shared" si="4"/>
        <v>2.4073861766900427E-2</v>
      </c>
      <c r="AI27" s="1">
        <f t="shared" si="5"/>
        <v>4.1711203971892104E-2</v>
      </c>
    </row>
    <row r="28" spans="1:35" hidden="1" x14ac:dyDescent="0.25">
      <c r="A28" s="1" t="s">
        <v>27</v>
      </c>
      <c r="B28" s="2">
        <v>27</v>
      </c>
      <c r="C28" s="7">
        <v>73621</v>
      </c>
      <c r="D28" s="7">
        <v>58226</v>
      </c>
      <c r="E28" s="3">
        <v>6195.8229602022475</v>
      </c>
      <c r="F28" s="3">
        <v>8877</v>
      </c>
      <c r="G28" s="3">
        <v>5870.6473851791961</v>
      </c>
      <c r="H28" s="3">
        <v>7984</v>
      </c>
      <c r="I28" s="3">
        <v>5204.4746322510473</v>
      </c>
      <c r="J28" s="3">
        <v>8675</v>
      </c>
      <c r="K28" s="3">
        <v>4538.3018793229276</v>
      </c>
      <c r="L28" s="3">
        <v>9075</v>
      </c>
      <c r="M28" s="3">
        <v>3830.4933293367794</v>
      </c>
      <c r="N28" s="3">
        <v>9458</v>
      </c>
      <c r="O28" s="3">
        <v>3539.0427499307261</v>
      </c>
      <c r="P28" s="3">
        <v>10111</v>
      </c>
      <c r="Q28" s="3">
        <v>2856.0768921891868</v>
      </c>
      <c r="R28" s="3">
        <v>11055</v>
      </c>
      <c r="S28" s="7">
        <f t="shared" si="0"/>
        <v>32034.859828412111</v>
      </c>
      <c r="T28" s="7">
        <f t="shared" si="0"/>
        <v>65235</v>
      </c>
      <c r="U28" s="7">
        <v>0</v>
      </c>
      <c r="V28" s="7">
        <v>2.4738255888223602E-10</v>
      </c>
      <c r="W28" t="s">
        <v>27</v>
      </c>
      <c r="X28" s="7">
        <v>89419.882976335197</v>
      </c>
      <c r="Y28" s="7">
        <v>17028.685901046902</v>
      </c>
      <c r="Z28" s="7">
        <v>52616.779252424203</v>
      </c>
      <c r="AA28" s="7">
        <v>126404.96865674001</v>
      </c>
      <c r="AB28" s="7">
        <v>4775.8445983502197</v>
      </c>
      <c r="AC28" s="7">
        <v>18017.435615103601</v>
      </c>
      <c r="AD28" s="7">
        <v>308263.59700000001</v>
      </c>
      <c r="AE28" s="9">
        <f t="shared" si="1"/>
        <v>181858.62834326</v>
      </c>
      <c r="AF28" s="1">
        <f t="shared" si="2"/>
        <v>0.40482544419635463</v>
      </c>
      <c r="AG28" s="1">
        <f t="shared" si="3"/>
        <v>0.32017177590330131</v>
      </c>
      <c r="AH28" s="1">
        <f t="shared" si="4"/>
        <v>0.58097798708228243</v>
      </c>
      <c r="AI28" s="1">
        <f t="shared" si="5"/>
        <v>0.67888447815061115</v>
      </c>
    </row>
    <row r="29" spans="1:35" hidden="1" x14ac:dyDescent="0.25">
      <c r="A29" s="1" t="s">
        <v>28</v>
      </c>
      <c r="B29" s="2">
        <v>28</v>
      </c>
      <c r="C29" s="7">
        <v>43650</v>
      </c>
      <c r="D29" s="7">
        <v>38651</v>
      </c>
      <c r="E29" s="3">
        <v>1452.3181800134989</v>
      </c>
      <c r="F29" s="3">
        <v>2681</v>
      </c>
      <c r="G29" s="3">
        <v>1473.1150990590322</v>
      </c>
      <c r="H29" s="3">
        <v>2303</v>
      </c>
      <c r="I29" s="3">
        <v>1213.1536109898007</v>
      </c>
      <c r="J29" s="3">
        <v>2240</v>
      </c>
      <c r="K29" s="3">
        <v>1039.8459522769626</v>
      </c>
      <c r="L29" s="3">
        <v>2015</v>
      </c>
      <c r="M29" s="3">
        <v>823.21137888593512</v>
      </c>
      <c r="N29" s="3">
        <v>1732</v>
      </c>
      <c r="O29" s="3">
        <v>736.55754952951975</v>
      </c>
      <c r="P29" s="3">
        <v>1534</v>
      </c>
      <c r="Q29" s="3">
        <v>552.85143129392236</v>
      </c>
      <c r="R29" s="3">
        <v>1440</v>
      </c>
      <c r="S29" s="7">
        <f t="shared" si="0"/>
        <v>7291.0532020486717</v>
      </c>
      <c r="T29" s="7">
        <f t="shared" si="0"/>
        <v>13945</v>
      </c>
      <c r="U29" s="7">
        <v>0</v>
      </c>
      <c r="V29" s="7">
        <v>0</v>
      </c>
      <c r="W29" t="s">
        <v>28</v>
      </c>
      <c r="X29" s="7">
        <v>451184.96986600198</v>
      </c>
      <c r="Y29" s="7">
        <v>66892.928567595998</v>
      </c>
      <c r="Z29" s="7">
        <v>22631.508834666602</v>
      </c>
      <c r="AA29" s="7">
        <v>91360.843334260993</v>
      </c>
      <c r="AB29" s="7">
        <v>7051.2524993199904</v>
      </c>
      <c r="AC29" s="7">
        <v>21349.560898154501</v>
      </c>
      <c r="AD29" s="7">
        <v>660471.06400000001</v>
      </c>
      <c r="AE29" s="9">
        <f t="shared" si="1"/>
        <v>569110.22066573903</v>
      </c>
      <c r="AF29" s="1">
        <f t="shared" si="2"/>
        <v>7.6698675256506019E-2</v>
      </c>
      <c r="AG29" s="1">
        <f t="shared" si="3"/>
        <v>6.7914788026098835E-2</v>
      </c>
      <c r="AH29" s="1">
        <f t="shared" si="4"/>
        <v>8.9509995344062482E-2</v>
      </c>
      <c r="AI29" s="1">
        <f t="shared" si="5"/>
        <v>9.2417950144128083E-2</v>
      </c>
    </row>
    <row r="30" spans="1:35" x14ac:dyDescent="0.25">
      <c r="A30" s="1" t="s">
        <v>29</v>
      </c>
      <c r="B30" s="2">
        <v>29</v>
      </c>
      <c r="C30" s="7">
        <v>511375</v>
      </c>
      <c r="D30" s="7">
        <v>839704</v>
      </c>
      <c r="E30" s="3">
        <v>54486.975192427635</v>
      </c>
      <c r="F30" s="3">
        <v>86598</v>
      </c>
      <c r="G30" s="3">
        <v>50769.174758197041</v>
      </c>
      <c r="H30" s="3">
        <v>72272.999999999884</v>
      </c>
      <c r="I30" s="3">
        <v>42513.397099949303</v>
      </c>
      <c r="J30" s="3">
        <v>72438.000000000116</v>
      </c>
      <c r="K30" s="3">
        <v>35337.814649322536</v>
      </c>
      <c r="L30" s="3">
        <v>69291</v>
      </c>
      <c r="M30" s="3">
        <v>30284.044213666231</v>
      </c>
      <c r="N30" s="3">
        <v>66191</v>
      </c>
      <c r="O30" s="3">
        <v>27699.291395429755</v>
      </c>
      <c r="P30" s="3">
        <v>66753</v>
      </c>
      <c r="Q30" s="3">
        <v>19924.843577911146</v>
      </c>
      <c r="R30" s="3">
        <v>69767</v>
      </c>
      <c r="S30" s="7">
        <f t="shared" si="0"/>
        <v>261015.54088690365</v>
      </c>
      <c r="T30" s="7">
        <f t="shared" si="0"/>
        <v>503311</v>
      </c>
      <c r="U30" s="7">
        <v>113882.11026981501</v>
      </c>
      <c r="V30" s="7">
        <v>186510.31723056801</v>
      </c>
      <c r="W30" t="s">
        <v>29</v>
      </c>
      <c r="X30" s="7">
        <v>192635.03817049999</v>
      </c>
      <c r="Y30" s="7">
        <v>69348.995408567804</v>
      </c>
      <c r="Z30" s="7">
        <v>160798.59084659201</v>
      </c>
      <c r="AA30" s="7">
        <v>228916.33061205799</v>
      </c>
      <c r="AB30" s="7">
        <v>8082.4045567892099</v>
      </c>
      <c r="AC30" s="7">
        <v>13644.275405492899</v>
      </c>
      <c r="AD30" s="7">
        <v>673425.63500000001</v>
      </c>
      <c r="AE30" s="9">
        <f t="shared" si="1"/>
        <v>444509.30438794201</v>
      </c>
      <c r="AF30" s="1">
        <f t="shared" si="2"/>
        <v>1.150425862747974</v>
      </c>
      <c r="AG30" s="1">
        <f t="shared" si="3"/>
        <v>1.8890583205141527</v>
      </c>
      <c r="AH30" s="1">
        <f t="shared" si="4"/>
        <v>1.7376251368920859</v>
      </c>
      <c r="AI30" s="1">
        <f t="shared" si="5"/>
        <v>3.0213428307181038</v>
      </c>
    </row>
    <row r="31" spans="1:35" hidden="1" x14ac:dyDescent="0.25">
      <c r="A31" s="1" t="s">
        <v>30</v>
      </c>
      <c r="B31" s="2">
        <v>30</v>
      </c>
      <c r="C31" s="7">
        <v>7370</v>
      </c>
      <c r="D31" s="7">
        <v>6092</v>
      </c>
      <c r="E31" s="3">
        <v>147.38518741835014</v>
      </c>
      <c r="F31" s="3">
        <v>212</v>
      </c>
      <c r="G31" s="3">
        <v>111.09436237564114</v>
      </c>
      <c r="H31" s="3">
        <v>189</v>
      </c>
      <c r="I31" s="3">
        <v>111.09436237564023</v>
      </c>
      <c r="J31" s="3">
        <v>149</v>
      </c>
      <c r="K31" s="3">
        <v>37.031454125213713</v>
      </c>
      <c r="L31" s="3">
        <v>100</v>
      </c>
      <c r="M31" s="3">
        <v>74.062908250427427</v>
      </c>
      <c r="N31" s="3">
        <v>66</v>
      </c>
      <c r="O31" s="3">
        <v>74.062908250426517</v>
      </c>
      <c r="P31" s="3">
        <v>59</v>
      </c>
      <c r="Q31" s="3">
        <v>37.278330486048617</v>
      </c>
      <c r="R31" s="3">
        <v>59</v>
      </c>
      <c r="S31" s="7">
        <f t="shared" si="0"/>
        <v>592.00951328174779</v>
      </c>
      <c r="T31" s="7">
        <f t="shared" si="0"/>
        <v>834</v>
      </c>
      <c r="U31" s="7">
        <v>0</v>
      </c>
      <c r="V31" s="7">
        <v>0</v>
      </c>
      <c r="W31" t="s">
        <v>30</v>
      </c>
      <c r="X31" s="7">
        <v>260607.913728432</v>
      </c>
      <c r="Y31" s="7">
        <v>2543.82323389559</v>
      </c>
      <c r="Z31" s="7">
        <v>12605.464321049199</v>
      </c>
      <c r="AA31" s="7">
        <v>23899.226913488601</v>
      </c>
      <c r="AB31" s="7">
        <v>146.877507293825</v>
      </c>
      <c r="AC31" s="7">
        <v>7837.57929584062</v>
      </c>
      <c r="AD31" s="7">
        <v>307640.88500000001</v>
      </c>
      <c r="AE31" s="9">
        <f t="shared" si="1"/>
        <v>283741.65808651142</v>
      </c>
      <c r="AF31" s="1">
        <f t="shared" si="2"/>
        <v>2.5974331896491999E-2</v>
      </c>
      <c r="AG31" s="1">
        <f t="shared" si="3"/>
        <v>2.1470234723667467E-2</v>
      </c>
      <c r="AH31" s="1">
        <f t="shared" si="4"/>
        <v>2.8060770374627793E-2</v>
      </c>
      <c r="AI31" s="1">
        <f t="shared" si="5"/>
        <v>2.4409528183867511E-2</v>
      </c>
    </row>
    <row r="32" spans="1:35" x14ac:dyDescent="0.25">
      <c r="A32" s="1" t="s">
        <v>31</v>
      </c>
      <c r="B32" s="2">
        <v>31</v>
      </c>
      <c r="C32" s="7">
        <v>63019</v>
      </c>
      <c r="D32" s="7">
        <v>75964</v>
      </c>
      <c r="E32" s="3">
        <v>6100.1613943038974</v>
      </c>
      <c r="F32" s="3">
        <v>7010</v>
      </c>
      <c r="G32" s="3">
        <v>5320.1638223350892</v>
      </c>
      <c r="H32" s="3">
        <v>6679</v>
      </c>
      <c r="I32" s="3">
        <v>4440.7979012879805</v>
      </c>
      <c r="J32" s="3">
        <v>6792</v>
      </c>
      <c r="K32" s="3">
        <v>3649.3685723455565</v>
      </c>
      <c r="L32" s="3">
        <v>6544</v>
      </c>
      <c r="M32" s="3">
        <v>3077.7807236649387</v>
      </c>
      <c r="N32" s="3">
        <v>6249</v>
      </c>
      <c r="O32" s="3">
        <v>2726.0343552460836</v>
      </c>
      <c r="P32" s="3">
        <v>6244</v>
      </c>
      <c r="Q32" s="3">
        <v>1780.1297461730428</v>
      </c>
      <c r="R32" s="3">
        <v>6453</v>
      </c>
      <c r="S32" s="7">
        <f t="shared" si="0"/>
        <v>27094.436515356589</v>
      </c>
      <c r="T32" s="7">
        <f t="shared" si="0"/>
        <v>45971</v>
      </c>
      <c r="U32" s="7">
        <v>375.760920431415</v>
      </c>
      <c r="V32" s="7">
        <v>5.0025880895118497</v>
      </c>
      <c r="W32" t="s">
        <v>31</v>
      </c>
      <c r="X32" s="7">
        <v>143272.75167411199</v>
      </c>
      <c r="Y32" s="7">
        <v>9475.4862743589201</v>
      </c>
      <c r="Z32" s="7">
        <v>27023.459397209201</v>
      </c>
      <c r="AA32" s="7">
        <v>124625.612616732</v>
      </c>
      <c r="AB32" s="7">
        <v>1858.89258783575</v>
      </c>
      <c r="AC32" s="7">
        <v>14188.082449752101</v>
      </c>
      <c r="AD32" s="7">
        <v>320444.28499999997</v>
      </c>
      <c r="AE32" s="9">
        <f t="shared" si="1"/>
        <v>195818.67238326796</v>
      </c>
      <c r="AF32" s="1">
        <f t="shared" si="2"/>
        <v>0.32182324204841645</v>
      </c>
      <c r="AG32" s="1">
        <f t="shared" si="3"/>
        <v>0.38793031877633577</v>
      </c>
      <c r="AH32" s="1">
        <f t="shared" si="4"/>
        <v>0.46018817009943369</v>
      </c>
      <c r="AI32" s="1">
        <f t="shared" si="5"/>
        <v>0.62269342609647338</v>
      </c>
    </row>
    <row r="33" spans="1:35" hidden="1" x14ac:dyDescent="0.25">
      <c r="A33" s="1" t="s">
        <v>32</v>
      </c>
      <c r="B33" s="2">
        <v>32</v>
      </c>
      <c r="C33" s="7">
        <v>17859</v>
      </c>
      <c r="D33" s="7">
        <v>19491</v>
      </c>
      <c r="E33" s="3">
        <v>0</v>
      </c>
      <c r="F33" s="3">
        <v>723</v>
      </c>
      <c r="G33" s="3">
        <v>176.95905505568953</v>
      </c>
      <c r="H33" s="3">
        <v>816</v>
      </c>
      <c r="I33" s="3">
        <v>176.95905505569317</v>
      </c>
      <c r="J33" s="3">
        <v>732</v>
      </c>
      <c r="K33" s="3">
        <v>106.17543303341154</v>
      </c>
      <c r="L33" s="3">
        <v>618</v>
      </c>
      <c r="M33" s="3">
        <v>106.17543303341517</v>
      </c>
      <c r="N33" s="3">
        <v>539</v>
      </c>
      <c r="O33" s="3">
        <v>106.17543303341517</v>
      </c>
      <c r="P33" s="3">
        <v>551</v>
      </c>
      <c r="Q33" s="3">
        <v>167.28529337931104</v>
      </c>
      <c r="R33" s="3">
        <v>590</v>
      </c>
      <c r="S33" s="7">
        <f t="shared" si="0"/>
        <v>839.72970259093563</v>
      </c>
      <c r="T33" s="7">
        <f t="shared" si="0"/>
        <v>4569</v>
      </c>
      <c r="U33" s="7">
        <v>0</v>
      </c>
      <c r="V33" s="7">
        <v>0</v>
      </c>
      <c r="W33" t="s">
        <v>32</v>
      </c>
      <c r="X33" s="7">
        <v>481073.81304144801</v>
      </c>
      <c r="Y33" s="7">
        <v>5296.3747954339296</v>
      </c>
      <c r="Z33" s="7">
        <v>27515.963857716699</v>
      </c>
      <c r="AA33" s="7">
        <v>54262.1853037529</v>
      </c>
      <c r="AB33" s="7">
        <v>1618.7011449900599</v>
      </c>
      <c r="AC33" s="7">
        <v>23692.359856658601</v>
      </c>
      <c r="AD33" s="7">
        <v>593459.39800000004</v>
      </c>
      <c r="AE33" s="9">
        <f t="shared" si="1"/>
        <v>539197.21269624715</v>
      </c>
      <c r="AF33" s="1">
        <f t="shared" si="2"/>
        <v>3.3121462017016656E-2</v>
      </c>
      <c r="AG33" s="1">
        <f t="shared" si="3"/>
        <v>3.6148183894600575E-2</v>
      </c>
      <c r="AH33" s="1">
        <f t="shared" si="4"/>
        <v>3.4678832275649635E-2</v>
      </c>
      <c r="AI33" s="1">
        <f t="shared" si="5"/>
        <v>4.462189238643937E-2</v>
      </c>
    </row>
    <row r="34" spans="1:35" hidden="1" x14ac:dyDescent="0.25">
      <c r="A34" s="1" t="s">
        <v>33</v>
      </c>
      <c r="B34" s="2">
        <v>33</v>
      </c>
      <c r="C34" s="7">
        <v>5677</v>
      </c>
      <c r="D34" s="7">
        <v>4609</v>
      </c>
      <c r="E34" s="3">
        <v>148.99910462153093</v>
      </c>
      <c r="F34" s="3">
        <v>262</v>
      </c>
      <c r="G34" s="3">
        <v>117.32212962325229</v>
      </c>
      <c r="H34" s="3">
        <v>155</v>
      </c>
      <c r="I34" s="3">
        <v>78.21475308216759</v>
      </c>
      <c r="J34" s="3">
        <v>124</v>
      </c>
      <c r="K34" s="3">
        <v>39.107376541084705</v>
      </c>
      <c r="L34" s="3">
        <v>102</v>
      </c>
      <c r="M34" s="3">
        <v>39.107376541083795</v>
      </c>
      <c r="N34" s="3">
        <v>73</v>
      </c>
      <c r="O34" s="3">
        <v>78.2147530821685</v>
      </c>
      <c r="P34" s="3">
        <v>71</v>
      </c>
      <c r="Q34" s="3">
        <v>20.726909566774339</v>
      </c>
      <c r="R34" s="3">
        <v>70</v>
      </c>
      <c r="S34" s="7">
        <f t="shared" si="0"/>
        <v>521.69240305806215</v>
      </c>
      <c r="T34" s="7">
        <f t="shared" si="0"/>
        <v>857</v>
      </c>
      <c r="U34" s="7">
        <v>0</v>
      </c>
      <c r="V34" s="7">
        <v>0</v>
      </c>
      <c r="W34" t="s">
        <v>33</v>
      </c>
      <c r="X34" s="7">
        <v>235953.63544219401</v>
      </c>
      <c r="Y34" s="7">
        <v>8408.2825401500504</v>
      </c>
      <c r="Z34" s="7">
        <v>10631.1450297429</v>
      </c>
      <c r="AA34" s="7">
        <v>109283.949993484</v>
      </c>
      <c r="AB34" s="7">
        <v>7516.2616321297901</v>
      </c>
      <c r="AC34" s="7">
        <v>6758.9133622996096</v>
      </c>
      <c r="AD34" s="7">
        <v>378552.18800000002</v>
      </c>
      <c r="AE34" s="9">
        <f t="shared" si="1"/>
        <v>269268.23800651601</v>
      </c>
      <c r="AF34" s="1">
        <f t="shared" si="2"/>
        <v>2.1083065875235618E-2</v>
      </c>
      <c r="AG34" s="1">
        <f t="shared" si="3"/>
        <v>1.711676072202941E-2</v>
      </c>
      <c r="AH34" s="1">
        <f t="shared" si="4"/>
        <v>2.3020510881450712E-2</v>
      </c>
      <c r="AI34" s="1">
        <f t="shared" si="5"/>
        <v>2.0299460643656488E-2</v>
      </c>
    </row>
    <row r="35" spans="1:35" hidden="1" x14ac:dyDescent="0.25">
      <c r="A35" s="1" t="s">
        <v>34</v>
      </c>
      <c r="B35" s="2">
        <v>34</v>
      </c>
      <c r="C35" s="7">
        <v>2659</v>
      </c>
      <c r="D35" s="7">
        <v>1937</v>
      </c>
      <c r="E35" s="3">
        <v>11.04847645429345</v>
      </c>
      <c r="F35" s="3">
        <v>0</v>
      </c>
      <c r="G35" s="3">
        <v>61.380424746075732</v>
      </c>
      <c r="H35" s="3">
        <v>39</v>
      </c>
      <c r="I35" s="3">
        <v>92.070637119113599</v>
      </c>
      <c r="J35" s="3">
        <v>18</v>
      </c>
      <c r="K35" s="3">
        <v>61.380424746075732</v>
      </c>
      <c r="L35" s="3">
        <v>10</v>
      </c>
      <c r="M35" s="3">
        <v>30.690212373037866</v>
      </c>
      <c r="N35" s="3">
        <v>0</v>
      </c>
      <c r="O35" s="3">
        <v>30.690212373037866</v>
      </c>
      <c r="P35" s="3">
        <v>0</v>
      </c>
      <c r="Q35" s="3">
        <v>45.421514312095951</v>
      </c>
      <c r="R35" s="3">
        <v>0</v>
      </c>
      <c r="S35" s="7">
        <f t="shared" si="0"/>
        <v>332.6819021237302</v>
      </c>
      <c r="T35" s="7">
        <f t="shared" si="0"/>
        <v>67</v>
      </c>
      <c r="U35" s="7">
        <v>0</v>
      </c>
      <c r="V35" s="7">
        <v>0</v>
      </c>
      <c r="W35" t="s">
        <v>34</v>
      </c>
      <c r="X35" s="7">
        <v>274285.29367129802</v>
      </c>
      <c r="Y35" s="7">
        <v>754.27619972750904</v>
      </c>
      <c r="Z35" s="7">
        <v>4417.15932181279</v>
      </c>
      <c r="AA35" s="7">
        <v>66874.913271487298</v>
      </c>
      <c r="AB35" s="7">
        <v>215.75640617279501</v>
      </c>
      <c r="AC35" s="7">
        <v>2998.7971295014599</v>
      </c>
      <c r="AD35" s="7">
        <v>349546.196</v>
      </c>
      <c r="AE35" s="9">
        <f t="shared" si="1"/>
        <v>282671.28272851271</v>
      </c>
      <c r="AF35" s="1">
        <f t="shared" si="2"/>
        <v>9.4066860076260223E-3</v>
      </c>
      <c r="AG35" s="1">
        <f t="shared" si="3"/>
        <v>6.8524824357922547E-3</v>
      </c>
      <c r="AH35" s="1">
        <f t="shared" si="4"/>
        <v>1.0583607479494283E-2</v>
      </c>
      <c r="AI35" s="1">
        <f t="shared" si="5"/>
        <v>7.0895068669735049E-3</v>
      </c>
    </row>
    <row r="36" spans="1:35" hidden="1" x14ac:dyDescent="0.25">
      <c r="A36" s="1" t="s">
        <v>35</v>
      </c>
      <c r="B36" s="2">
        <v>35</v>
      </c>
      <c r="C36" s="7">
        <v>129132</v>
      </c>
      <c r="D36" s="7">
        <v>128947</v>
      </c>
      <c r="E36" s="3">
        <v>18001.244689151499</v>
      </c>
      <c r="F36" s="3">
        <v>16780</v>
      </c>
      <c r="G36" s="3">
        <v>16887.256806572957</v>
      </c>
      <c r="H36" s="3">
        <v>15058</v>
      </c>
      <c r="I36" s="3">
        <v>14317.456857746642</v>
      </c>
      <c r="J36" s="3">
        <v>15597</v>
      </c>
      <c r="K36" s="3">
        <v>12318.723564215092</v>
      </c>
      <c r="L36" s="3">
        <v>15425</v>
      </c>
      <c r="M36" s="3">
        <v>10687.104549087235</v>
      </c>
      <c r="N36" s="3">
        <v>15146</v>
      </c>
      <c r="O36" s="3">
        <v>9626.5521892541437</v>
      </c>
      <c r="P36" s="3">
        <v>15424</v>
      </c>
      <c r="Q36" s="3">
        <v>7392.4578527903941</v>
      </c>
      <c r="R36" s="3">
        <v>16061</v>
      </c>
      <c r="S36" s="7">
        <f t="shared" si="0"/>
        <v>89230.796508817963</v>
      </c>
      <c r="T36" s="7">
        <f t="shared" si="0"/>
        <v>109491</v>
      </c>
      <c r="U36" s="7">
        <v>0</v>
      </c>
      <c r="V36" s="7">
        <v>0</v>
      </c>
      <c r="W36" t="s">
        <v>35</v>
      </c>
      <c r="X36" s="7">
        <v>210627.77475705999</v>
      </c>
      <c r="Y36" s="7">
        <v>22737.795566333902</v>
      </c>
      <c r="Z36" s="7">
        <v>102448.453395768</v>
      </c>
      <c r="AA36" s="7">
        <v>64667.200806941997</v>
      </c>
      <c r="AB36" s="7">
        <v>193633.48989334601</v>
      </c>
      <c r="AC36" s="7">
        <v>33157.094580550103</v>
      </c>
      <c r="AD36" s="7">
        <v>627271.80900000001</v>
      </c>
      <c r="AE36" s="9">
        <f t="shared" si="1"/>
        <v>562604.60819305805</v>
      </c>
      <c r="AF36" s="1">
        <f t="shared" si="2"/>
        <v>0.22952531514937091</v>
      </c>
      <c r="AG36" s="1">
        <f t="shared" si="3"/>
        <v>0.22919648741261603</v>
      </c>
      <c r="AH36" s="1">
        <f t="shared" si="4"/>
        <v>0.3881283468511631</v>
      </c>
      <c r="AI36" s="1">
        <f t="shared" si="5"/>
        <v>0.4238109616019709</v>
      </c>
    </row>
    <row r="37" spans="1:35" hidden="1" x14ac:dyDescent="0.25">
      <c r="A37" s="1" t="s">
        <v>36</v>
      </c>
      <c r="B37" s="2">
        <v>36</v>
      </c>
      <c r="C37" s="7">
        <v>279705</v>
      </c>
      <c r="D37" s="7">
        <v>342559</v>
      </c>
      <c r="E37" s="3">
        <v>34258.86897100677</v>
      </c>
      <c r="F37" s="3">
        <v>43850</v>
      </c>
      <c r="G37" s="3">
        <v>32345.446763135551</v>
      </c>
      <c r="H37" s="3">
        <v>40043</v>
      </c>
      <c r="I37" s="3">
        <v>28438.788907328271</v>
      </c>
      <c r="J37" s="3">
        <v>41147</v>
      </c>
      <c r="K37" s="3">
        <v>24238.0815354925</v>
      </c>
      <c r="L37" s="3">
        <v>40903</v>
      </c>
      <c r="M37" s="3">
        <v>21045.54393289733</v>
      </c>
      <c r="N37" s="3">
        <v>40918</v>
      </c>
      <c r="O37" s="3">
        <v>19029.204394416127</v>
      </c>
      <c r="P37" s="3">
        <v>43215</v>
      </c>
      <c r="Q37" s="3">
        <v>15134.448542828963</v>
      </c>
      <c r="R37" s="3">
        <v>46269</v>
      </c>
      <c r="S37" s="7">
        <f t="shared" si="0"/>
        <v>174490.38304710551</v>
      </c>
      <c r="T37" s="7">
        <f t="shared" si="0"/>
        <v>296345</v>
      </c>
      <c r="U37" s="7">
        <v>0</v>
      </c>
      <c r="V37" s="7">
        <v>0</v>
      </c>
      <c r="W37" t="s">
        <v>36</v>
      </c>
      <c r="X37" s="7">
        <v>96497.500436397895</v>
      </c>
      <c r="Y37" s="7">
        <v>33064.448299304</v>
      </c>
      <c r="Z37" s="7">
        <v>102278.58617286599</v>
      </c>
      <c r="AA37" s="7">
        <v>104718.11892773899</v>
      </c>
      <c r="AB37" s="7">
        <v>109671.96157553099</v>
      </c>
      <c r="AC37" s="7">
        <v>61208.147588162399</v>
      </c>
      <c r="AD37" s="7">
        <v>507438.76299999998</v>
      </c>
      <c r="AE37" s="9">
        <f t="shared" si="1"/>
        <v>402720.644072261</v>
      </c>
      <c r="AF37" s="1">
        <f t="shared" si="2"/>
        <v>0.69453851973332648</v>
      </c>
      <c r="AG37" s="1">
        <f t="shared" si="3"/>
        <v>0.85061196897205482</v>
      </c>
      <c r="AH37" s="1">
        <f t="shared" si="4"/>
        <v>1.1278174827452061</v>
      </c>
      <c r="AI37" s="1">
        <f t="shared" si="5"/>
        <v>1.5864694532157138</v>
      </c>
    </row>
    <row r="38" spans="1:35" hidden="1" x14ac:dyDescent="0.25">
      <c r="A38" s="1" t="s">
        <v>37</v>
      </c>
      <c r="B38" s="2">
        <v>37</v>
      </c>
      <c r="C38" s="7">
        <v>115230</v>
      </c>
      <c r="D38" s="7">
        <v>176513</v>
      </c>
      <c r="E38" s="3">
        <v>5613.7698519562837</v>
      </c>
      <c r="F38" s="3">
        <v>14711</v>
      </c>
      <c r="G38" s="3">
        <v>5509.6536037096957</v>
      </c>
      <c r="H38" s="3">
        <v>12393</v>
      </c>
      <c r="I38" s="3">
        <v>4415.8253147379291</v>
      </c>
      <c r="J38" s="3">
        <v>11884</v>
      </c>
      <c r="K38" s="3">
        <v>3524.5578200201853</v>
      </c>
      <c r="L38" s="3">
        <v>10758</v>
      </c>
      <c r="M38" s="3">
        <v>3119.4362315121107</v>
      </c>
      <c r="N38" s="3">
        <v>9759</v>
      </c>
      <c r="O38" s="3">
        <v>2754.8268018548551</v>
      </c>
      <c r="P38" s="3">
        <v>9750</v>
      </c>
      <c r="Q38" s="3">
        <v>1920.6814511167468</v>
      </c>
      <c r="R38" s="3">
        <v>10119</v>
      </c>
      <c r="S38" s="7">
        <f t="shared" si="0"/>
        <v>26858.751074907806</v>
      </c>
      <c r="T38" s="7">
        <f t="shared" si="0"/>
        <v>79374</v>
      </c>
      <c r="U38" s="7">
        <v>0</v>
      </c>
      <c r="V38" s="7">
        <v>0</v>
      </c>
      <c r="W38" t="s">
        <v>37</v>
      </c>
      <c r="X38" s="7">
        <v>165503.64714444001</v>
      </c>
      <c r="Y38" s="7">
        <v>16142.4633379846</v>
      </c>
      <c r="Z38" s="7">
        <v>68562.983297899598</v>
      </c>
      <c r="AA38" s="7">
        <v>36136.282006628899</v>
      </c>
      <c r="AB38" s="7">
        <v>131229.46554817</v>
      </c>
      <c r="AC38" s="7">
        <v>13254.150664876899</v>
      </c>
      <c r="AD38" s="7">
        <v>430828.99200000003</v>
      </c>
      <c r="AE38" s="9">
        <f t="shared" si="1"/>
        <v>394692.70999337116</v>
      </c>
      <c r="AF38" s="1">
        <f t="shared" si="2"/>
        <v>0.29194864025214778</v>
      </c>
      <c r="AG38" s="1">
        <f t="shared" si="3"/>
        <v>0.44721626604900944</v>
      </c>
      <c r="AH38" s="1">
        <f t="shared" si="4"/>
        <v>0.35999841769890856</v>
      </c>
      <c r="AI38" s="1">
        <f t="shared" si="5"/>
        <v>0.64831954966763283</v>
      </c>
    </row>
    <row r="39" spans="1:35" hidden="1" x14ac:dyDescent="0.25">
      <c r="A39" s="1" t="s">
        <v>38</v>
      </c>
      <c r="B39" s="2">
        <v>38</v>
      </c>
      <c r="C39" s="7">
        <v>16456</v>
      </c>
      <c r="D39" s="7">
        <v>13536</v>
      </c>
      <c r="E39" s="3">
        <v>468.76898734176939</v>
      </c>
      <c r="F39" s="3">
        <v>926</v>
      </c>
      <c r="G39" s="3">
        <v>528.99278085443075</v>
      </c>
      <c r="H39" s="3">
        <v>672</v>
      </c>
      <c r="I39" s="3">
        <v>447.60927610759609</v>
      </c>
      <c r="J39" s="3">
        <v>592.99999999999818</v>
      </c>
      <c r="K39" s="3">
        <v>366.22577136075779</v>
      </c>
      <c r="L39" s="3">
        <v>511.00000000000182</v>
      </c>
      <c r="M39" s="3">
        <v>284.84226661392677</v>
      </c>
      <c r="N39" s="3">
        <v>437</v>
      </c>
      <c r="O39" s="3">
        <v>284.84226661392313</v>
      </c>
      <c r="P39" s="3">
        <v>417</v>
      </c>
      <c r="Q39" s="3">
        <v>223.53335970464104</v>
      </c>
      <c r="R39" s="3">
        <v>414</v>
      </c>
      <c r="S39" s="7">
        <f t="shared" si="0"/>
        <v>2604.814708597045</v>
      </c>
      <c r="T39" s="7">
        <f t="shared" si="0"/>
        <v>3970</v>
      </c>
      <c r="U39" s="7">
        <v>0</v>
      </c>
      <c r="V39" s="7">
        <v>0</v>
      </c>
      <c r="W39" t="s">
        <v>38</v>
      </c>
      <c r="X39" s="7">
        <v>477268.75879722799</v>
      </c>
      <c r="Y39" s="7">
        <v>3788.5700424974598</v>
      </c>
      <c r="Z39" s="7">
        <v>42873.442480515798</v>
      </c>
      <c r="AA39" s="7">
        <v>150020.109392132</v>
      </c>
      <c r="AB39" s="7">
        <v>607.72864727681804</v>
      </c>
      <c r="AC39" s="7">
        <v>34780.161640349899</v>
      </c>
      <c r="AD39" s="7">
        <v>709338.77099999995</v>
      </c>
      <c r="AE39" s="9">
        <f t="shared" si="1"/>
        <v>559318.66160786792</v>
      </c>
      <c r="AF39" s="1">
        <f t="shared" si="2"/>
        <v>2.9421510722875036E-2</v>
      </c>
      <c r="AG39" s="1">
        <f t="shared" si="3"/>
        <v>2.4200873185758174E-2</v>
      </c>
      <c r="AH39" s="1">
        <f t="shared" si="4"/>
        <v>3.4078631765661289E-2</v>
      </c>
      <c r="AI39" s="1">
        <f t="shared" si="5"/>
        <v>3.1298794768756098E-2</v>
      </c>
    </row>
    <row r="40" spans="1:35" hidden="1" x14ac:dyDescent="0.25">
      <c r="A40" s="1" t="s">
        <v>39</v>
      </c>
      <c r="B40" s="2">
        <v>39</v>
      </c>
      <c r="C40" s="7">
        <v>2577</v>
      </c>
      <c r="D40" s="7">
        <v>2407</v>
      </c>
      <c r="E40" s="3">
        <v>178.49597608645672</v>
      </c>
      <c r="F40" s="3">
        <v>143</v>
      </c>
      <c r="G40" s="3">
        <v>118.60197746608446</v>
      </c>
      <c r="H40" s="3">
        <v>179</v>
      </c>
      <c r="I40" s="3">
        <v>88.95148309956312</v>
      </c>
      <c r="J40" s="3">
        <v>183</v>
      </c>
      <c r="K40" s="3">
        <v>88.95148309956312</v>
      </c>
      <c r="L40" s="3">
        <v>181</v>
      </c>
      <c r="M40" s="3">
        <v>59.300988733041777</v>
      </c>
      <c r="N40" s="3">
        <v>177</v>
      </c>
      <c r="O40" s="3">
        <v>88.95148309956312</v>
      </c>
      <c r="P40" s="3">
        <v>176</v>
      </c>
      <c r="Q40" s="3">
        <v>41.313022150686265</v>
      </c>
      <c r="R40" s="3">
        <v>182</v>
      </c>
      <c r="S40" s="7">
        <f t="shared" si="0"/>
        <v>664.56641373495859</v>
      </c>
      <c r="T40" s="7">
        <f t="shared" si="0"/>
        <v>1221</v>
      </c>
      <c r="U40" s="7">
        <v>0</v>
      </c>
      <c r="V40" s="7">
        <v>0</v>
      </c>
      <c r="W40" t="s">
        <v>39</v>
      </c>
      <c r="X40" s="7">
        <v>181059.750799445</v>
      </c>
      <c r="Y40" s="7">
        <v>962.57148929462198</v>
      </c>
      <c r="Z40" s="7">
        <v>3950.7746131373001</v>
      </c>
      <c r="AA40" s="7">
        <v>304294.98646053998</v>
      </c>
      <c r="AB40" s="7">
        <v>29726.053906768098</v>
      </c>
      <c r="AC40" s="7">
        <v>1436.60273081534</v>
      </c>
      <c r="AD40" s="7">
        <v>521430.74</v>
      </c>
      <c r="AE40" s="9">
        <f t="shared" si="1"/>
        <v>217135.75353946001</v>
      </c>
      <c r="AF40" s="1">
        <f t="shared" si="2"/>
        <v>1.1868151412161068E-2</v>
      </c>
      <c r="AG40" s="1">
        <f t="shared" si="3"/>
        <v>1.1085231062891615E-2</v>
      </c>
      <c r="AH40" s="1">
        <f t="shared" si="4"/>
        <v>1.4928754757773549E-2</v>
      </c>
      <c r="AI40" s="1">
        <f t="shared" si="5"/>
        <v>1.6708441336173982E-2</v>
      </c>
    </row>
    <row r="41" spans="1:35" hidden="1" x14ac:dyDescent="0.25">
      <c r="A41" s="1" t="s">
        <v>40</v>
      </c>
      <c r="B41" s="2">
        <v>40</v>
      </c>
      <c r="C41" s="7">
        <v>7078</v>
      </c>
      <c r="D41" s="7">
        <v>6270</v>
      </c>
      <c r="E41" s="3">
        <v>110.578125</v>
      </c>
      <c r="F41" s="3">
        <v>0</v>
      </c>
      <c r="G41" s="3">
        <v>73.71875</v>
      </c>
      <c r="H41" s="3">
        <v>140</v>
      </c>
      <c r="I41" s="3">
        <v>36.859375</v>
      </c>
      <c r="J41" s="3">
        <v>99</v>
      </c>
      <c r="K41" s="3">
        <v>36.859375</v>
      </c>
      <c r="L41" s="3">
        <v>54</v>
      </c>
      <c r="M41" s="3">
        <v>36.859375</v>
      </c>
      <c r="N41" s="3">
        <v>23</v>
      </c>
      <c r="O41" s="3">
        <v>36.859375</v>
      </c>
      <c r="P41" s="3">
        <v>10</v>
      </c>
      <c r="Q41" s="3">
        <v>7.3718749999998181</v>
      </c>
      <c r="R41" s="3">
        <v>16</v>
      </c>
      <c r="S41" s="7">
        <f t="shared" si="0"/>
        <v>339.10624999999982</v>
      </c>
      <c r="T41" s="7">
        <f t="shared" si="0"/>
        <v>342</v>
      </c>
      <c r="U41" s="7">
        <v>0</v>
      </c>
      <c r="V41" s="7">
        <v>0</v>
      </c>
      <c r="W41" t="s">
        <v>40</v>
      </c>
      <c r="X41" s="7">
        <v>390687.31032973301</v>
      </c>
      <c r="Y41" s="7">
        <v>2294.8364112594099</v>
      </c>
      <c r="Z41" s="7">
        <v>12606.8433432608</v>
      </c>
      <c r="AA41" s="7">
        <v>13506.124895438101</v>
      </c>
      <c r="AB41" s="7">
        <v>11323.503184454499</v>
      </c>
      <c r="AC41" s="7">
        <v>8064.4418358538496</v>
      </c>
      <c r="AD41" s="7">
        <v>438483.06</v>
      </c>
      <c r="AE41" s="9">
        <f t="shared" si="1"/>
        <v>424976.93510456191</v>
      </c>
      <c r="AF41" s="1">
        <f t="shared" si="2"/>
        <v>1.6655021520776227E-2</v>
      </c>
      <c r="AG41" s="1">
        <f t="shared" si="3"/>
        <v>1.4753741867090553E-2</v>
      </c>
      <c r="AH41" s="1">
        <f t="shared" si="4"/>
        <v>1.7452961884096334E-2</v>
      </c>
      <c r="AI41" s="1">
        <f t="shared" si="5"/>
        <v>1.5558491423477311E-2</v>
      </c>
    </row>
    <row r="42" spans="1:35" hidden="1" x14ac:dyDescent="0.25">
      <c r="A42" s="1" t="s">
        <v>41</v>
      </c>
      <c r="B42" s="2">
        <v>41</v>
      </c>
      <c r="C42" s="7">
        <v>146898</v>
      </c>
      <c r="D42" s="7">
        <v>170526</v>
      </c>
      <c r="E42" s="3">
        <v>19287.316436419002</v>
      </c>
      <c r="F42" s="3">
        <v>17927</v>
      </c>
      <c r="G42" s="3">
        <v>16526.218461415177</v>
      </c>
      <c r="H42" s="3">
        <v>15588</v>
      </c>
      <c r="I42" s="3">
        <v>13961.080226946127</v>
      </c>
      <c r="J42" s="3">
        <v>15947</v>
      </c>
      <c r="K42" s="3">
        <v>12194.919475344504</v>
      </c>
      <c r="L42" s="3">
        <v>15635</v>
      </c>
      <c r="M42" s="3">
        <v>11059.530420743482</v>
      </c>
      <c r="N42" s="3">
        <v>15349</v>
      </c>
      <c r="O42" s="3">
        <v>9545.6783479420701</v>
      </c>
      <c r="P42" s="3">
        <v>15818</v>
      </c>
      <c r="Q42" s="3">
        <v>7075.0156965349161</v>
      </c>
      <c r="R42" s="3">
        <v>16665</v>
      </c>
      <c r="S42" s="7">
        <f t="shared" si="0"/>
        <v>89649.759065345279</v>
      </c>
      <c r="T42" s="7">
        <f t="shared" si="0"/>
        <v>112929</v>
      </c>
      <c r="U42" s="7">
        <v>2.7656084876070998E-3</v>
      </c>
      <c r="V42" s="7">
        <v>0</v>
      </c>
      <c r="W42" t="s">
        <v>41</v>
      </c>
      <c r="X42" s="7">
        <v>266457.20782567898</v>
      </c>
      <c r="Y42" s="7">
        <v>19282.056327303198</v>
      </c>
      <c r="Z42" s="7">
        <v>70734.7308128351</v>
      </c>
      <c r="AA42" s="7">
        <v>48014.415086706002</v>
      </c>
      <c r="AB42" s="7">
        <v>57003.655248372597</v>
      </c>
      <c r="AC42" s="7">
        <v>9630.0966991044606</v>
      </c>
      <c r="AD42" s="7">
        <v>471122.16200000001</v>
      </c>
      <c r="AE42" s="9">
        <f t="shared" si="1"/>
        <v>423107.74691329402</v>
      </c>
      <c r="AF42" s="1">
        <f t="shared" si="2"/>
        <v>0.34718815968667027</v>
      </c>
      <c r="AG42" s="1">
        <f t="shared" si="3"/>
        <v>0.40303209110218746</v>
      </c>
      <c r="AH42" s="1">
        <f t="shared" si="4"/>
        <v>0.55907215311238478</v>
      </c>
      <c r="AI42" s="1">
        <f t="shared" si="5"/>
        <v>0.66993573638841319</v>
      </c>
    </row>
    <row r="43" spans="1:35" hidden="1" x14ac:dyDescent="0.25">
      <c r="A43" s="1" t="s">
        <v>42</v>
      </c>
      <c r="B43" s="2">
        <v>42</v>
      </c>
      <c r="C43" s="7">
        <v>142486</v>
      </c>
      <c r="D43" s="7">
        <v>141949</v>
      </c>
      <c r="E43" s="3">
        <v>9393.7005026303814</v>
      </c>
      <c r="F43" s="3">
        <v>13446</v>
      </c>
      <c r="G43" s="3">
        <v>9395.7884556205245</v>
      </c>
      <c r="H43" s="3">
        <v>10982</v>
      </c>
      <c r="I43" s="3">
        <v>8351.8119605515967</v>
      </c>
      <c r="J43" s="3">
        <v>10972</v>
      </c>
      <c r="K43" s="3">
        <v>7266.0764056798653</v>
      </c>
      <c r="L43" s="3">
        <v>10331</v>
      </c>
      <c r="M43" s="3">
        <v>6096.8227312026429</v>
      </c>
      <c r="N43" s="3">
        <v>9627</v>
      </c>
      <c r="O43" s="3">
        <v>5512.1958939640317</v>
      </c>
      <c r="P43" s="3">
        <v>9443</v>
      </c>
      <c r="Q43" s="3">
        <v>4630.3837477958004</v>
      </c>
      <c r="R43" s="3">
        <v>9602</v>
      </c>
      <c r="S43" s="7">
        <f t="shared" si="0"/>
        <v>50646.779697444843</v>
      </c>
      <c r="T43" s="7">
        <f t="shared" si="0"/>
        <v>74403</v>
      </c>
      <c r="U43" s="7">
        <v>0</v>
      </c>
      <c r="V43" s="7">
        <v>0</v>
      </c>
      <c r="W43" t="s">
        <v>42</v>
      </c>
      <c r="X43" s="7">
        <v>424347.94237018598</v>
      </c>
      <c r="Y43" s="7">
        <v>23379.371378469499</v>
      </c>
      <c r="Z43" s="7">
        <v>109784.376058097</v>
      </c>
      <c r="AA43" s="7">
        <v>405806.365666178</v>
      </c>
      <c r="AB43" s="7">
        <v>6914.5704910647</v>
      </c>
      <c r="AC43" s="7">
        <v>50525.008036004503</v>
      </c>
      <c r="AD43" s="7">
        <v>1020757.634</v>
      </c>
      <c r="AE43" s="9">
        <f t="shared" si="1"/>
        <v>614951.26833382202</v>
      </c>
      <c r="AF43" s="1">
        <f t="shared" si="2"/>
        <v>0.23170291263250548</v>
      </c>
      <c r="AG43" s="1">
        <f t="shared" si="3"/>
        <v>0.23082967270659238</v>
      </c>
      <c r="AH43" s="1">
        <f t="shared" si="4"/>
        <v>0.31406192594858434</v>
      </c>
      <c r="AI43" s="1">
        <f t="shared" si="5"/>
        <v>0.35181974758129098</v>
      </c>
    </row>
    <row r="44" spans="1:35" hidden="1" x14ac:dyDescent="0.25">
      <c r="A44" s="1" t="s">
        <v>43</v>
      </c>
      <c r="B44" s="2">
        <v>43</v>
      </c>
      <c r="C44" s="7">
        <v>66008</v>
      </c>
      <c r="D44" s="7">
        <v>92549</v>
      </c>
      <c r="E44" s="3">
        <v>3975.4985672588664</v>
      </c>
      <c r="F44" s="3">
        <v>12423</v>
      </c>
      <c r="G44" s="3">
        <v>3474.9323612906737</v>
      </c>
      <c r="H44" s="3">
        <v>11518</v>
      </c>
      <c r="I44" s="3">
        <v>3035.067505431085</v>
      </c>
      <c r="J44" s="3">
        <v>12393.999999999985</v>
      </c>
      <c r="K44" s="3">
        <v>2771.1485919153347</v>
      </c>
      <c r="L44" s="3">
        <v>12783.000000000015</v>
      </c>
      <c r="M44" s="3">
        <v>2463.2431928136502</v>
      </c>
      <c r="N44" s="3">
        <v>13048</v>
      </c>
      <c r="O44" s="3">
        <v>2199.3242792978854</v>
      </c>
      <c r="P44" s="3">
        <v>13599</v>
      </c>
      <c r="Q44" s="3">
        <v>1768.5499637927423</v>
      </c>
      <c r="R44" s="3">
        <v>14519</v>
      </c>
      <c r="S44" s="7">
        <f t="shared" si="0"/>
        <v>19687.764461800238</v>
      </c>
      <c r="T44" s="7">
        <f t="shared" si="0"/>
        <v>90284</v>
      </c>
      <c r="U44" s="7">
        <v>29.591872350209101</v>
      </c>
      <c r="V44" s="7">
        <v>31118.0629659062</v>
      </c>
      <c r="W44" t="s">
        <v>43</v>
      </c>
      <c r="X44" s="7">
        <v>202927.35030884799</v>
      </c>
      <c r="Y44" s="7">
        <v>13581.3727679314</v>
      </c>
      <c r="Z44" s="7">
        <v>23653.320216226799</v>
      </c>
      <c r="AA44" s="7">
        <v>108623.459698091</v>
      </c>
      <c r="AB44" s="7">
        <v>2092.23957050626</v>
      </c>
      <c r="AC44" s="7">
        <v>4423.9174383962099</v>
      </c>
      <c r="AD44" s="7">
        <v>355301.66</v>
      </c>
      <c r="AE44" s="9">
        <f t="shared" si="1"/>
        <v>246678.20030190898</v>
      </c>
      <c r="AF44" s="1">
        <f t="shared" si="2"/>
        <v>0.26758748814939032</v>
      </c>
      <c r="AG44" s="1">
        <f t="shared" si="3"/>
        <v>0.37518110593773368</v>
      </c>
      <c r="AH44" s="1">
        <f t="shared" si="4"/>
        <v>0.34739901765505571</v>
      </c>
      <c r="AI44" s="1">
        <f t="shared" si="5"/>
        <v>0.74118020877495883</v>
      </c>
    </row>
    <row r="45" spans="1:35" hidden="1" x14ac:dyDescent="0.25">
      <c r="A45" s="1" t="s">
        <v>44</v>
      </c>
      <c r="B45" s="2">
        <v>44</v>
      </c>
      <c r="C45" s="7">
        <v>33398</v>
      </c>
      <c r="D45" s="7">
        <v>62302</v>
      </c>
      <c r="E45" s="3">
        <v>0</v>
      </c>
      <c r="F45" s="3">
        <v>982</v>
      </c>
      <c r="G45" s="3">
        <v>90.01158935935382</v>
      </c>
      <c r="H45" s="3">
        <v>2967</v>
      </c>
      <c r="I45" s="3">
        <v>45.005794679673272</v>
      </c>
      <c r="J45" s="3">
        <v>2731</v>
      </c>
      <c r="K45" s="3">
        <v>45.005794679673272</v>
      </c>
      <c r="L45" s="3">
        <v>2361</v>
      </c>
      <c r="M45" s="3">
        <v>90.01158935935382</v>
      </c>
      <c r="N45" s="3">
        <v>2167</v>
      </c>
      <c r="O45" s="3">
        <v>45.005794679673272</v>
      </c>
      <c r="P45" s="3">
        <v>2389</v>
      </c>
      <c r="Q45" s="3">
        <v>105.91363681283838</v>
      </c>
      <c r="R45" s="3">
        <v>2567</v>
      </c>
      <c r="S45" s="7">
        <f t="shared" si="0"/>
        <v>420.95419957056583</v>
      </c>
      <c r="T45" s="7">
        <f t="shared" si="0"/>
        <v>16164</v>
      </c>
      <c r="U45" s="7">
        <v>0</v>
      </c>
      <c r="V45" s="7">
        <v>1.8189894035458601E-12</v>
      </c>
      <c r="W45" t="s">
        <v>44</v>
      </c>
      <c r="X45" s="7">
        <v>2529.56096176131</v>
      </c>
      <c r="Y45" s="7">
        <v>6145.7269057578997</v>
      </c>
      <c r="Z45" s="7">
        <v>10943.733570956299</v>
      </c>
      <c r="AA45" s="7">
        <v>230097.54949320099</v>
      </c>
      <c r="AB45" s="7">
        <v>67695.623926968401</v>
      </c>
      <c r="AC45" s="7">
        <v>11177.182141355301</v>
      </c>
      <c r="AD45" s="7">
        <v>328589.37699999998</v>
      </c>
      <c r="AE45" s="9">
        <f t="shared" si="1"/>
        <v>98491.827506798989</v>
      </c>
      <c r="AF45" s="1">
        <f t="shared" si="2"/>
        <v>0.33909412430888747</v>
      </c>
      <c r="AG45" s="1">
        <f t="shared" si="3"/>
        <v>0.63256009739182906</v>
      </c>
      <c r="AH45" s="1">
        <f t="shared" si="4"/>
        <v>0.34336812561667629</v>
      </c>
      <c r="AI45" s="1">
        <f t="shared" si="5"/>
        <v>0.79667523678127927</v>
      </c>
    </row>
    <row r="46" spans="1:35" hidden="1" x14ac:dyDescent="0.25">
      <c r="A46" s="1" t="s">
        <v>45</v>
      </c>
      <c r="B46" s="2">
        <v>45</v>
      </c>
      <c r="C46" s="7">
        <v>30577</v>
      </c>
      <c r="D46" s="7">
        <v>30764</v>
      </c>
      <c r="E46" s="3">
        <v>3940.9087488240839</v>
      </c>
      <c r="F46" s="3">
        <v>5001</v>
      </c>
      <c r="G46" s="3">
        <v>3356.0050172467818</v>
      </c>
      <c r="H46" s="3">
        <v>3916</v>
      </c>
      <c r="I46" s="3">
        <v>2916.528169750185</v>
      </c>
      <c r="J46" s="3">
        <v>4258</v>
      </c>
      <c r="K46" s="3">
        <v>2596.9086442981061</v>
      </c>
      <c r="L46" s="3">
        <v>4554</v>
      </c>
      <c r="M46" s="3">
        <v>2117.4793561199986</v>
      </c>
      <c r="N46" s="3">
        <v>4879</v>
      </c>
      <c r="O46" s="3">
        <v>1877.7647120309412</v>
      </c>
      <c r="P46" s="3">
        <v>5393</v>
      </c>
      <c r="Q46" s="3">
        <v>1365.8407720985342</v>
      </c>
      <c r="R46" s="3">
        <v>5996</v>
      </c>
      <c r="S46" s="7">
        <f t="shared" si="0"/>
        <v>18171.435420368631</v>
      </c>
      <c r="T46" s="7">
        <f t="shared" si="0"/>
        <v>33997</v>
      </c>
      <c r="U46" s="7">
        <v>0</v>
      </c>
      <c r="V46" s="7">
        <v>7.2759576141834308E-12</v>
      </c>
      <c r="W46" t="s">
        <v>45</v>
      </c>
      <c r="X46" s="7">
        <v>279418.14848276402</v>
      </c>
      <c r="Y46" s="7">
        <v>5757.3610761548598</v>
      </c>
      <c r="Z46" s="7">
        <v>34477.128774035598</v>
      </c>
      <c r="AA46" s="7">
        <v>38009.196762130297</v>
      </c>
      <c r="AB46" s="7">
        <v>34908.8453673802</v>
      </c>
      <c r="AC46" s="7">
        <v>20041.472537535501</v>
      </c>
      <c r="AD46" s="7">
        <v>412612.15299999999</v>
      </c>
      <c r="AE46" s="9">
        <f t="shared" si="1"/>
        <v>374602.95623786969</v>
      </c>
      <c r="AF46" s="1">
        <f t="shared" si="2"/>
        <v>8.1625089954132299E-2</v>
      </c>
      <c r="AG46" s="1">
        <f t="shared" si="3"/>
        <v>8.2124285160379576E-2</v>
      </c>
      <c r="AH46" s="1">
        <f t="shared" si="4"/>
        <v>0.13013361109038815</v>
      </c>
      <c r="AI46" s="1">
        <f t="shared" si="5"/>
        <v>0.17287904145336566</v>
      </c>
    </row>
    <row r="47" spans="1:35" x14ac:dyDescent="0.25">
      <c r="A47" s="1" t="s">
        <v>46</v>
      </c>
      <c r="B47" s="2">
        <v>46</v>
      </c>
      <c r="C47" s="7">
        <v>77433</v>
      </c>
      <c r="D47" s="7">
        <v>124083</v>
      </c>
      <c r="E47" s="3">
        <v>4318.4888326090004</v>
      </c>
      <c r="F47" s="3">
        <v>9304</v>
      </c>
      <c r="G47" s="3">
        <v>3833.4557942240062</v>
      </c>
      <c r="H47" s="3">
        <v>7262</v>
      </c>
      <c r="I47" s="3">
        <v>3349.229799164139</v>
      </c>
      <c r="J47" s="3">
        <v>6911</v>
      </c>
      <c r="K47" s="3">
        <v>2824.6516378492815</v>
      </c>
      <c r="L47" s="3">
        <v>6189</v>
      </c>
      <c r="M47" s="3">
        <v>2421.12997529938</v>
      </c>
      <c r="N47" s="3">
        <v>5577</v>
      </c>
      <c r="O47" s="3">
        <v>2300.0734765344096</v>
      </c>
      <c r="P47" s="3">
        <v>5493</v>
      </c>
      <c r="Q47" s="3">
        <v>1689.1416794338584</v>
      </c>
      <c r="R47" s="3">
        <v>5492</v>
      </c>
      <c r="S47" s="7">
        <f t="shared" si="0"/>
        <v>20736.171195114075</v>
      </c>
      <c r="T47" s="7">
        <f t="shared" si="0"/>
        <v>46228</v>
      </c>
      <c r="U47" s="7">
        <v>4340.6062612452897</v>
      </c>
      <c r="V47" s="7">
        <v>0</v>
      </c>
      <c r="W47" t="s">
        <v>46</v>
      </c>
      <c r="X47" s="7">
        <v>188216.65106179801</v>
      </c>
      <c r="Y47" s="7">
        <v>242618.80771815099</v>
      </c>
      <c r="Z47" s="7">
        <v>44533.087263786401</v>
      </c>
      <c r="AA47" s="7">
        <v>98155.628023121899</v>
      </c>
      <c r="AB47" s="7">
        <v>12141.3820774468</v>
      </c>
      <c r="AC47" s="7">
        <v>13025.6728556955</v>
      </c>
      <c r="AD47" s="7">
        <v>598691.22900000005</v>
      </c>
      <c r="AE47" s="9">
        <f t="shared" si="1"/>
        <v>500535.60097687814</v>
      </c>
      <c r="AF47" s="1">
        <f t="shared" si="2"/>
        <v>0.15470028475272624</v>
      </c>
      <c r="AG47" s="1">
        <f t="shared" si="3"/>
        <v>0.24790044855517065</v>
      </c>
      <c r="AH47" s="1">
        <f t="shared" si="4"/>
        <v>0.19612824942625595</v>
      </c>
      <c r="AI47" s="1">
        <f t="shared" si="5"/>
        <v>0.34025751548463262</v>
      </c>
    </row>
    <row r="48" spans="1:35" hidden="1" x14ac:dyDescent="0.25">
      <c r="A48" s="1" t="s">
        <v>47</v>
      </c>
      <c r="B48" s="2">
        <v>47</v>
      </c>
      <c r="C48" s="7">
        <v>14081</v>
      </c>
      <c r="D48" s="7">
        <v>14567</v>
      </c>
      <c r="E48" s="3">
        <v>509.10656147008922</v>
      </c>
      <c r="F48" s="3">
        <v>1573</v>
      </c>
      <c r="G48" s="3">
        <v>316.43363627284634</v>
      </c>
      <c r="H48" s="3">
        <v>1080</v>
      </c>
      <c r="I48" s="3">
        <v>246.11505043443503</v>
      </c>
      <c r="J48" s="3">
        <v>1046</v>
      </c>
      <c r="K48" s="3">
        <v>175.79646459602554</v>
      </c>
      <c r="L48" s="3">
        <v>963</v>
      </c>
      <c r="M48" s="3">
        <v>210.95575751523029</v>
      </c>
      <c r="N48" s="3">
        <v>910</v>
      </c>
      <c r="O48" s="3">
        <v>175.79646459602372</v>
      </c>
      <c r="P48" s="3">
        <v>935</v>
      </c>
      <c r="Q48" s="3">
        <v>67.03705183261809</v>
      </c>
      <c r="R48" s="3">
        <v>1005</v>
      </c>
      <c r="S48" s="7">
        <f t="shared" si="0"/>
        <v>1701.2409867172682</v>
      </c>
      <c r="T48" s="7">
        <f t="shared" si="0"/>
        <v>7512</v>
      </c>
      <c r="U48" s="7">
        <v>0</v>
      </c>
      <c r="V48" s="7">
        <v>0</v>
      </c>
      <c r="W48" t="s">
        <v>47</v>
      </c>
      <c r="X48" s="7">
        <v>366232.68748983101</v>
      </c>
      <c r="Y48" s="7">
        <v>3751.39223399704</v>
      </c>
      <c r="Z48" s="7">
        <v>17617.646877234001</v>
      </c>
      <c r="AA48" s="7">
        <v>22794.0087670672</v>
      </c>
      <c r="AB48" s="7">
        <v>62261.096334955102</v>
      </c>
      <c r="AC48" s="7">
        <v>16715.370296915698</v>
      </c>
      <c r="AD48" s="7">
        <v>489372.20199999999</v>
      </c>
      <c r="AE48" s="9">
        <f t="shared" si="1"/>
        <v>466578.19323293277</v>
      </c>
      <c r="AF48" s="1">
        <f t="shared" si="2"/>
        <v>3.0179292997883966E-2</v>
      </c>
      <c r="AG48" s="1">
        <f t="shared" si="3"/>
        <v>3.1220919046955169E-2</v>
      </c>
      <c r="AH48" s="1">
        <f t="shared" si="4"/>
        <v>3.3825500667662364E-2</v>
      </c>
      <c r="AI48" s="1">
        <f t="shared" si="5"/>
        <v>4.7321114274574257E-2</v>
      </c>
    </row>
    <row r="49" spans="1:35" x14ac:dyDescent="0.25">
      <c r="A49" s="1" t="s">
        <v>48</v>
      </c>
      <c r="B49" s="2">
        <v>48</v>
      </c>
      <c r="C49" s="7">
        <v>461036</v>
      </c>
      <c r="D49" s="7">
        <v>962779</v>
      </c>
      <c r="E49" s="3">
        <v>60042.623860184802</v>
      </c>
      <c r="F49" s="3">
        <v>145066</v>
      </c>
      <c r="G49" s="3">
        <v>56175.841187611572</v>
      </c>
      <c r="H49" s="3">
        <v>122476</v>
      </c>
      <c r="I49" s="3">
        <v>46346.909603671753</v>
      </c>
      <c r="J49" s="3">
        <v>128752</v>
      </c>
      <c r="K49" s="3">
        <v>38763.539168122457</v>
      </c>
      <c r="L49" s="3">
        <v>130117</v>
      </c>
      <c r="M49" s="3">
        <v>34051.542004286195</v>
      </c>
      <c r="N49" s="3">
        <v>131042</v>
      </c>
      <c r="O49" s="3">
        <v>30738.418998463778</v>
      </c>
      <c r="P49" s="3">
        <v>136727</v>
      </c>
      <c r="Q49" s="3">
        <v>22305.416574310395</v>
      </c>
      <c r="R49" s="3">
        <v>143858</v>
      </c>
      <c r="S49" s="7">
        <f t="shared" si="0"/>
        <v>288424.29139665095</v>
      </c>
      <c r="T49" s="7">
        <f t="shared" si="0"/>
        <v>938038</v>
      </c>
      <c r="U49" s="7">
        <v>45757.237729090702</v>
      </c>
      <c r="V49" s="7">
        <v>178161.97277376801</v>
      </c>
      <c r="W49" t="s">
        <v>48</v>
      </c>
      <c r="X49" s="7">
        <v>144475.43202105799</v>
      </c>
      <c r="Y49" s="7">
        <v>61436.3471969604</v>
      </c>
      <c r="Z49" s="7">
        <v>133388.842716238</v>
      </c>
      <c r="AA49" s="7">
        <v>131550.90172540501</v>
      </c>
      <c r="AB49" s="7">
        <v>94230.121987109902</v>
      </c>
      <c r="AC49" s="7">
        <v>21066.554353229501</v>
      </c>
      <c r="AD49" s="7">
        <v>586148.19999999995</v>
      </c>
      <c r="AE49" s="9">
        <f t="shared" si="1"/>
        <v>454597.29827459494</v>
      </c>
      <c r="AF49" s="1">
        <f t="shared" si="2"/>
        <v>1.0141635283576098</v>
      </c>
      <c r="AG49" s="1">
        <f t="shared" si="3"/>
        <v>2.1178722435311155</v>
      </c>
      <c r="AH49" s="1">
        <f t="shared" si="4"/>
        <v>1.6486246052081617</v>
      </c>
      <c r="AI49" s="1">
        <f t="shared" si="5"/>
        <v>4.1813204944562399</v>
      </c>
    </row>
    <row r="50" spans="1:35" hidden="1" x14ac:dyDescent="0.25">
      <c r="A50" s="1" t="s">
        <v>49</v>
      </c>
      <c r="B50" s="2">
        <v>49</v>
      </c>
      <c r="C50" s="7">
        <v>103400</v>
      </c>
      <c r="D50" s="7">
        <v>127143</v>
      </c>
      <c r="E50" s="3">
        <v>24271.116616449406</v>
      </c>
      <c r="F50" s="3">
        <v>24600</v>
      </c>
      <c r="G50" s="3">
        <v>21664.35180830743</v>
      </c>
      <c r="H50" s="3">
        <v>22014</v>
      </c>
      <c r="I50" s="3">
        <v>18411.345422230283</v>
      </c>
      <c r="J50" s="3">
        <v>24394</v>
      </c>
      <c r="K50" s="3">
        <v>16063.815040525165</v>
      </c>
      <c r="L50" s="3">
        <v>26223</v>
      </c>
      <c r="M50" s="3">
        <v>14387.007625021477</v>
      </c>
      <c r="N50" s="3">
        <v>28051</v>
      </c>
      <c r="O50" s="3">
        <v>13213.242434168904</v>
      </c>
      <c r="P50" s="3">
        <v>30625</v>
      </c>
      <c r="Q50" s="3">
        <v>10054.919773487258</v>
      </c>
      <c r="R50" s="3">
        <v>33621</v>
      </c>
      <c r="S50" s="7">
        <f t="shared" si="0"/>
        <v>118065.79872018992</v>
      </c>
      <c r="T50" s="7">
        <f t="shared" si="0"/>
        <v>189528</v>
      </c>
      <c r="U50" s="7">
        <v>34.682650160422803</v>
      </c>
      <c r="V50" s="7">
        <v>12.795103288633999</v>
      </c>
      <c r="W50" t="s">
        <v>49</v>
      </c>
      <c r="X50" s="7">
        <v>591072.24629417702</v>
      </c>
      <c r="Y50" s="7">
        <v>14948.856734382</v>
      </c>
      <c r="Z50" s="7">
        <v>49912.248542724599</v>
      </c>
      <c r="AA50" s="7">
        <v>130720.50550752001</v>
      </c>
      <c r="AB50" s="7">
        <v>45251.281981598899</v>
      </c>
      <c r="AC50" s="7">
        <v>24707.069939597499</v>
      </c>
      <c r="AD50" s="7">
        <v>856612.20900000003</v>
      </c>
      <c r="AE50" s="9">
        <f t="shared" si="1"/>
        <v>725891.70349247998</v>
      </c>
      <c r="AF50" s="1">
        <f t="shared" si="2"/>
        <v>0.14244549083907693</v>
      </c>
      <c r="AG50" s="1">
        <f t="shared" si="3"/>
        <v>0.17515422670940772</v>
      </c>
      <c r="AH50" s="1">
        <f t="shared" si="4"/>
        <v>0.30509482014280143</v>
      </c>
      <c r="AI50" s="1">
        <f t="shared" si="5"/>
        <v>0.43625102543038036</v>
      </c>
    </row>
    <row r="51" spans="1:35" x14ac:dyDescent="0.25">
      <c r="A51" s="1" t="s">
        <v>50</v>
      </c>
      <c r="B51" s="2">
        <v>50</v>
      </c>
      <c r="C51" s="7">
        <v>567953</v>
      </c>
      <c r="D51" s="7">
        <v>855093</v>
      </c>
      <c r="E51" s="3">
        <v>39260.065795764327</v>
      </c>
      <c r="F51" s="3">
        <v>99449</v>
      </c>
      <c r="G51" s="3">
        <v>36836.055562286288</v>
      </c>
      <c r="H51" s="3">
        <v>105512</v>
      </c>
      <c r="I51" s="3">
        <v>32097.636781902751</v>
      </c>
      <c r="J51" s="3">
        <v>111709</v>
      </c>
      <c r="K51" s="3">
        <v>27400.42164308764</v>
      </c>
      <c r="L51" s="3">
        <v>114256</v>
      </c>
      <c r="M51" s="3">
        <v>22950.428353684023</v>
      </c>
      <c r="N51" s="3">
        <v>116629</v>
      </c>
      <c r="O51" s="3">
        <v>19695.34066976828</v>
      </c>
      <c r="P51" s="3">
        <v>122806</v>
      </c>
      <c r="Q51" s="3">
        <v>15288.885894955369</v>
      </c>
      <c r="R51" s="3">
        <v>131970</v>
      </c>
      <c r="S51" s="7">
        <f t="shared" si="0"/>
        <v>193528.83470144868</v>
      </c>
      <c r="T51" s="7">
        <f t="shared" si="0"/>
        <v>802331</v>
      </c>
      <c r="U51" s="7">
        <v>1734.21489051567</v>
      </c>
      <c r="V51" s="7">
        <v>7.5504634381504703</v>
      </c>
      <c r="W51" t="s">
        <v>50</v>
      </c>
      <c r="X51" s="7">
        <v>464870.420736995</v>
      </c>
      <c r="Y51" s="7">
        <v>71030.030848502502</v>
      </c>
      <c r="Z51" s="7">
        <v>153502.602467308</v>
      </c>
      <c r="AA51" s="7">
        <v>345524.42094330501</v>
      </c>
      <c r="AB51" s="7">
        <v>200895.802179547</v>
      </c>
      <c r="AC51" s="7">
        <v>16879.2528243425</v>
      </c>
      <c r="AD51" s="7">
        <v>1252702.53</v>
      </c>
      <c r="AE51" s="9">
        <f t="shared" si="1"/>
        <v>907178.10905669502</v>
      </c>
      <c r="AF51" s="1">
        <f t="shared" si="2"/>
        <v>0.62606559211461876</v>
      </c>
      <c r="AG51" s="1">
        <f t="shared" si="3"/>
        <v>0.94258557549315836</v>
      </c>
      <c r="AH51" s="1">
        <f t="shared" si="4"/>
        <v>0.83939617490688267</v>
      </c>
      <c r="AI51" s="1">
        <f t="shared" si="5"/>
        <v>1.8270105764825257</v>
      </c>
    </row>
    <row r="52" spans="1:35" hidden="1" x14ac:dyDescent="0.25">
      <c r="A52" s="1" t="s">
        <v>51</v>
      </c>
      <c r="B52" s="2">
        <v>51</v>
      </c>
      <c r="C52" s="7">
        <v>198125</v>
      </c>
      <c r="D52" s="7">
        <v>165433</v>
      </c>
      <c r="E52" s="3">
        <v>19062.461848938023</v>
      </c>
      <c r="F52" s="3">
        <v>22098</v>
      </c>
      <c r="G52" s="3">
        <v>18244.895485532878</v>
      </c>
      <c r="H52" s="3">
        <v>20045</v>
      </c>
      <c r="I52" s="3">
        <v>16456.976996972866</v>
      </c>
      <c r="J52" s="3">
        <v>21121</v>
      </c>
      <c r="K52" s="3">
        <v>13856.36828634009</v>
      </c>
      <c r="L52" s="3">
        <v>21376</v>
      </c>
      <c r="M52" s="3">
        <v>11743.373708950996</v>
      </c>
      <c r="N52" s="3">
        <v>21551</v>
      </c>
      <c r="O52" s="3">
        <v>10564.972886945528</v>
      </c>
      <c r="P52" s="3">
        <v>22525</v>
      </c>
      <c r="Q52" s="3">
        <v>8528.9129839126836</v>
      </c>
      <c r="R52" s="3">
        <v>24073</v>
      </c>
      <c r="S52" s="7">
        <f t="shared" si="0"/>
        <v>98457.962197593064</v>
      </c>
      <c r="T52" s="7">
        <f t="shared" si="0"/>
        <v>152789</v>
      </c>
      <c r="U52" s="7">
        <v>0</v>
      </c>
      <c r="V52" s="7">
        <v>65.671173588780206</v>
      </c>
      <c r="W52" t="s">
        <v>51</v>
      </c>
      <c r="X52" s="7">
        <v>185564.54244389001</v>
      </c>
      <c r="Y52" s="7">
        <v>22753.3350979801</v>
      </c>
      <c r="Z52" s="7">
        <v>93372.460165234996</v>
      </c>
      <c r="AA52" s="7">
        <v>151590.210050856</v>
      </c>
      <c r="AB52" s="7">
        <v>7194.4203237870797</v>
      </c>
      <c r="AC52" s="7">
        <v>22767.641918251698</v>
      </c>
      <c r="AD52" s="7">
        <v>483242.61</v>
      </c>
      <c r="AE52" s="9">
        <f t="shared" si="1"/>
        <v>331652.39994914399</v>
      </c>
      <c r="AF52" s="1">
        <f t="shared" si="2"/>
        <v>0.59738750580541777</v>
      </c>
      <c r="AG52" s="1">
        <f t="shared" si="3"/>
        <v>0.4988144214405435</v>
      </c>
      <c r="AH52" s="1">
        <f t="shared" si="4"/>
        <v>0.89425845325730036</v>
      </c>
      <c r="AI52" s="1">
        <f t="shared" si="5"/>
        <v>0.95950458989229859</v>
      </c>
    </row>
    <row r="53" spans="1:35" hidden="1" x14ac:dyDescent="0.25">
      <c r="A53" s="1" t="s">
        <v>52</v>
      </c>
      <c r="B53" s="2">
        <v>52</v>
      </c>
      <c r="C53" s="7">
        <v>431185</v>
      </c>
      <c r="D53" s="7">
        <v>542886</v>
      </c>
      <c r="E53" s="3">
        <v>17762.962120530719</v>
      </c>
      <c r="F53" s="3">
        <v>41503</v>
      </c>
      <c r="G53" s="3">
        <v>13232.446286711434</v>
      </c>
      <c r="H53" s="3">
        <v>28247</v>
      </c>
      <c r="I53" s="3">
        <v>9764.6327770905336</v>
      </c>
      <c r="J53" s="3">
        <v>25953</v>
      </c>
      <c r="K53" s="3">
        <v>7437.5473956343485</v>
      </c>
      <c r="L53" s="3">
        <v>21624</v>
      </c>
      <c r="M53" s="3">
        <v>5886.1571413302445</v>
      </c>
      <c r="N53" s="3">
        <v>17692</v>
      </c>
      <c r="O53" s="3">
        <v>5247.3493895580177</v>
      </c>
      <c r="P53" s="3">
        <v>16022</v>
      </c>
      <c r="Q53" s="3">
        <v>1194.1142045629094</v>
      </c>
      <c r="R53" s="3">
        <v>15679</v>
      </c>
      <c r="S53" s="7">
        <f t="shared" si="0"/>
        <v>60525.209315418208</v>
      </c>
      <c r="T53" s="7">
        <f t="shared" si="0"/>
        <v>166720</v>
      </c>
      <c r="U53" s="7">
        <v>0</v>
      </c>
      <c r="V53" s="7">
        <v>38102.3742678075</v>
      </c>
      <c r="W53" t="s">
        <v>52</v>
      </c>
      <c r="X53" s="7">
        <v>9396.4860989623303</v>
      </c>
      <c r="Y53" s="7">
        <v>28091.546407580801</v>
      </c>
      <c r="Z53" s="7">
        <v>93141.966611403404</v>
      </c>
      <c r="AA53" s="7">
        <v>32601.3703025998</v>
      </c>
      <c r="AB53" s="7">
        <v>6498.8493318926503</v>
      </c>
      <c r="AC53" s="7">
        <v>9071.3942475610602</v>
      </c>
      <c r="AD53" s="7">
        <v>178801.61300000001</v>
      </c>
      <c r="AE53" s="9">
        <f t="shared" si="1"/>
        <v>146200.24269740022</v>
      </c>
      <c r="AF53" s="1">
        <f t="shared" si="2"/>
        <v>2.9492769098369456</v>
      </c>
      <c r="AG53" s="1">
        <f t="shared" si="3"/>
        <v>3.7133043692933199</v>
      </c>
      <c r="AH53" s="1">
        <f t="shared" si="4"/>
        <v>3.363265342405358</v>
      </c>
      <c r="AI53" s="1">
        <f t="shared" si="5"/>
        <v>4.8536581534184995</v>
      </c>
    </row>
    <row r="54" spans="1:35" hidden="1" x14ac:dyDescent="0.25">
      <c r="A54" s="1" t="s">
        <v>53</v>
      </c>
      <c r="B54" s="2">
        <v>53</v>
      </c>
      <c r="C54" s="7">
        <v>239351</v>
      </c>
      <c r="D54" s="7">
        <v>279774</v>
      </c>
      <c r="E54" s="3">
        <v>25161.172143836506</v>
      </c>
      <c r="F54" s="3">
        <v>26996</v>
      </c>
      <c r="G54" s="3">
        <v>22420.771595382364</v>
      </c>
      <c r="H54" s="3">
        <v>19597</v>
      </c>
      <c r="I54" s="3">
        <v>18526.438586403674</v>
      </c>
      <c r="J54" s="3">
        <v>18842</v>
      </c>
      <c r="K54" s="3">
        <v>15690.759210933698</v>
      </c>
      <c r="L54" s="3">
        <v>16762</v>
      </c>
      <c r="M54" s="3">
        <v>13346.597593878512</v>
      </c>
      <c r="N54" s="3">
        <v>14413</v>
      </c>
      <c r="O54" s="3">
        <v>11909.85337697377</v>
      </c>
      <c r="P54" s="3">
        <v>12934</v>
      </c>
      <c r="Q54" s="3">
        <v>8211.1192298053065</v>
      </c>
      <c r="R54" s="3">
        <v>11956</v>
      </c>
      <c r="S54" s="7">
        <f t="shared" si="0"/>
        <v>115266.71173721383</v>
      </c>
      <c r="T54" s="7">
        <f t="shared" si="0"/>
        <v>121500</v>
      </c>
      <c r="U54" s="7">
        <v>0</v>
      </c>
      <c r="V54" s="7">
        <v>0</v>
      </c>
      <c r="W54" t="s">
        <v>53</v>
      </c>
      <c r="X54" s="7">
        <v>587960.25487809395</v>
      </c>
      <c r="Y54" s="7">
        <v>35499.121525828501</v>
      </c>
      <c r="Z54" s="7">
        <v>126418.66264374</v>
      </c>
      <c r="AA54" s="7">
        <v>194934.84986892101</v>
      </c>
      <c r="AB54" s="7">
        <v>232392.73643396099</v>
      </c>
      <c r="AC54" s="7">
        <v>30337.046649455198</v>
      </c>
      <c r="AD54" s="7">
        <v>1207542.672</v>
      </c>
      <c r="AE54" s="9">
        <f t="shared" si="1"/>
        <v>1012607.822131079</v>
      </c>
      <c r="AF54" s="1">
        <f t="shared" si="2"/>
        <v>0.23637087801304454</v>
      </c>
      <c r="AG54" s="1">
        <f t="shared" si="3"/>
        <v>0.27629057754185915</v>
      </c>
      <c r="AH54" s="1">
        <f t="shared" si="4"/>
        <v>0.3502024218921248</v>
      </c>
      <c r="AI54" s="1">
        <f t="shared" si="5"/>
        <v>0.39627779998331503</v>
      </c>
    </row>
    <row r="55" spans="1:35" hidden="1" x14ac:dyDescent="0.25">
      <c r="A55" s="1" t="s">
        <v>54</v>
      </c>
      <c r="B55" s="2">
        <v>54</v>
      </c>
      <c r="C55" s="7">
        <v>28929</v>
      </c>
      <c r="D55" s="7">
        <v>22652</v>
      </c>
      <c r="E55" s="3">
        <v>136.76122931442296</v>
      </c>
      <c r="F55" s="3">
        <v>1026</v>
      </c>
      <c r="G55" s="3">
        <v>39.756171312332299</v>
      </c>
      <c r="H55" s="3">
        <v>894</v>
      </c>
      <c r="I55" s="3">
        <v>39.756171312332299</v>
      </c>
      <c r="J55" s="3">
        <v>834</v>
      </c>
      <c r="K55" s="3">
        <v>39.756171312328661</v>
      </c>
      <c r="L55" s="3">
        <v>701</v>
      </c>
      <c r="M55" s="3">
        <v>39.756171312332299</v>
      </c>
      <c r="N55" s="3">
        <v>569</v>
      </c>
      <c r="O55" s="3">
        <v>39.756171312332299</v>
      </c>
      <c r="P55" s="3">
        <v>516</v>
      </c>
      <c r="Q55" s="3">
        <v>7.4211519783057156</v>
      </c>
      <c r="R55" s="3">
        <v>519</v>
      </c>
      <c r="S55" s="7">
        <f t="shared" si="0"/>
        <v>342.96323785438653</v>
      </c>
      <c r="T55" s="7">
        <f t="shared" si="0"/>
        <v>5059</v>
      </c>
      <c r="U55" s="7">
        <v>0</v>
      </c>
      <c r="V55" s="7">
        <v>0</v>
      </c>
      <c r="W55" t="s">
        <v>54</v>
      </c>
      <c r="X55" s="7">
        <v>216732.809049679</v>
      </c>
      <c r="Y55" s="7">
        <v>8710.3358213698702</v>
      </c>
      <c r="Z55" s="7">
        <v>89487.3317189839</v>
      </c>
      <c r="AA55" s="7">
        <v>124549.83272042801</v>
      </c>
      <c r="AB55" s="7">
        <v>1871.3864404784199</v>
      </c>
      <c r="AC55" s="7">
        <v>27074.3182490605</v>
      </c>
      <c r="AD55" s="7">
        <v>468426.01400000002</v>
      </c>
      <c r="AE55" s="9">
        <f t="shared" si="1"/>
        <v>343876.18127957202</v>
      </c>
      <c r="AF55" s="1">
        <f t="shared" si="2"/>
        <v>8.4126210464343459E-2</v>
      </c>
      <c r="AG55" s="1">
        <f t="shared" si="3"/>
        <v>6.5872547251488403E-2</v>
      </c>
      <c r="AH55" s="1">
        <f t="shared" si="4"/>
        <v>8.5123555603452E-2</v>
      </c>
      <c r="AI55" s="1">
        <f t="shared" si="5"/>
        <v>8.0584237898904967E-2</v>
      </c>
    </row>
    <row r="56" spans="1:35" hidden="1" x14ac:dyDescent="0.25">
      <c r="A56" s="1" t="s">
        <v>55</v>
      </c>
      <c r="B56" s="2">
        <v>55</v>
      </c>
      <c r="C56" s="7">
        <v>84894</v>
      </c>
      <c r="D56" s="7">
        <v>104972</v>
      </c>
      <c r="E56" s="3">
        <v>16907.16840695616</v>
      </c>
      <c r="F56" s="3">
        <v>19393</v>
      </c>
      <c r="G56" s="3">
        <v>15820.409615762808</v>
      </c>
      <c r="H56" s="3">
        <v>19931</v>
      </c>
      <c r="I56" s="3">
        <v>13355.923695719364</v>
      </c>
      <c r="J56" s="3">
        <v>22277</v>
      </c>
      <c r="K56" s="3">
        <v>11567.183915042653</v>
      </c>
      <c r="L56" s="3">
        <v>24256</v>
      </c>
      <c r="M56" s="3">
        <v>10334.940955020924</v>
      </c>
      <c r="N56" s="3">
        <v>26251</v>
      </c>
      <c r="O56" s="3">
        <v>9500.1957240384654</v>
      </c>
      <c r="P56" s="3">
        <v>28841</v>
      </c>
      <c r="Q56" s="3">
        <v>7386.3028010076669</v>
      </c>
      <c r="R56" s="3">
        <v>31842</v>
      </c>
      <c r="S56" s="7">
        <f t="shared" si="0"/>
        <v>84872.125113548042</v>
      </c>
      <c r="T56" s="7">
        <f t="shared" si="0"/>
        <v>172791</v>
      </c>
      <c r="U56" s="7">
        <v>8.9490184247551993E-2</v>
      </c>
      <c r="V56" s="7">
        <v>44253.936613071397</v>
      </c>
      <c r="W56" t="s">
        <v>57</v>
      </c>
      <c r="X56" s="7">
        <v>291437.04157305998</v>
      </c>
      <c r="Y56" s="7">
        <v>8110.6664954886301</v>
      </c>
      <c r="Z56" s="7">
        <v>47299.363535741402</v>
      </c>
      <c r="AA56" s="7">
        <v>273403.80054856901</v>
      </c>
      <c r="AB56" s="7">
        <v>4160.1754079292195</v>
      </c>
      <c r="AC56" s="7">
        <v>24015.579439212099</v>
      </c>
      <c r="AD56" s="7">
        <v>648426.62699999998</v>
      </c>
      <c r="AE56" s="9">
        <f t="shared" si="1"/>
        <v>375022.82645143097</v>
      </c>
      <c r="AF56" s="1">
        <f t="shared" si="2"/>
        <v>0.22637022072307</v>
      </c>
      <c r="AG56" s="1">
        <f t="shared" si="3"/>
        <v>0.27990829516505411</v>
      </c>
      <c r="AH56" s="1">
        <f t="shared" si="4"/>
        <v>0.45268211196614822</v>
      </c>
      <c r="AI56" s="1">
        <f t="shared" si="5"/>
        <v>0.74065624918960216</v>
      </c>
    </row>
    <row r="57" spans="1:35" x14ac:dyDescent="0.25">
      <c r="A57" s="1" t="s">
        <v>56</v>
      </c>
      <c r="B57" s="2">
        <v>56</v>
      </c>
      <c r="C57" s="7">
        <v>112592</v>
      </c>
      <c r="D57" s="7">
        <v>109641</v>
      </c>
      <c r="E57" s="3">
        <v>9919.2134082134144</v>
      </c>
      <c r="F57" s="3">
        <v>14521</v>
      </c>
      <c r="G57" s="3">
        <v>9547.1108500811533</v>
      </c>
      <c r="H57" s="3">
        <v>13701</v>
      </c>
      <c r="I57" s="3">
        <v>8608.050766466622</v>
      </c>
      <c r="J57" s="3">
        <v>14685</v>
      </c>
      <c r="K57" s="3">
        <v>7512.4806689163088</v>
      </c>
      <c r="L57" s="3">
        <v>15155</v>
      </c>
      <c r="M57" s="3">
        <v>6416.9105713659956</v>
      </c>
      <c r="N57" s="3">
        <v>15524</v>
      </c>
      <c r="O57" s="3">
        <v>5869.1255225908826</v>
      </c>
      <c r="P57" s="3">
        <v>16283</v>
      </c>
      <c r="Q57" s="3">
        <v>4905.1542617582018</v>
      </c>
      <c r="R57" s="3">
        <v>17430</v>
      </c>
      <c r="S57" s="7">
        <f t="shared" si="0"/>
        <v>52778.046049392578</v>
      </c>
      <c r="T57" s="7">
        <f t="shared" si="0"/>
        <v>107299</v>
      </c>
      <c r="U57" s="7">
        <v>2081.6044342657101</v>
      </c>
      <c r="V57" s="7">
        <v>0</v>
      </c>
      <c r="W57" t="s">
        <v>58</v>
      </c>
      <c r="X57" s="7">
        <v>86445.722409974594</v>
      </c>
      <c r="Y57" s="7">
        <v>31203.154287842099</v>
      </c>
      <c r="Z57" s="7">
        <v>77404.463974394996</v>
      </c>
      <c r="AA57" s="7">
        <v>145023.92360615899</v>
      </c>
      <c r="AB57" s="7">
        <v>4863.9971953101503</v>
      </c>
      <c r="AC57" s="7">
        <v>19492.178526319301</v>
      </c>
      <c r="AD57" s="7">
        <v>364433.44</v>
      </c>
      <c r="AE57" s="9">
        <f t="shared" si="1"/>
        <v>219409.51639384101</v>
      </c>
      <c r="AF57" s="1">
        <f t="shared" si="2"/>
        <v>0.51315914574050148</v>
      </c>
      <c r="AG57" s="1">
        <f t="shared" si="3"/>
        <v>0.49970941006585118</v>
      </c>
      <c r="AH57" s="1">
        <f t="shared" si="4"/>
        <v>0.75370498402882691</v>
      </c>
      <c r="AI57" s="1">
        <f t="shared" si="5"/>
        <v>0.98874471611610404</v>
      </c>
    </row>
    <row r="58" spans="1:35" hidden="1" x14ac:dyDescent="0.25">
      <c r="A58" s="1" t="s">
        <v>57</v>
      </c>
      <c r="B58" s="2">
        <v>57</v>
      </c>
      <c r="C58" s="7">
        <v>60995</v>
      </c>
      <c r="D58" s="7">
        <v>56791</v>
      </c>
      <c r="E58" s="3">
        <v>7365.8224643240828</v>
      </c>
      <c r="F58" s="3">
        <v>6636</v>
      </c>
      <c r="G58" s="3">
        <v>6476.682522633113</v>
      </c>
      <c r="H58" s="3">
        <v>7018</v>
      </c>
      <c r="I58" s="3">
        <v>5540.7457419057755</v>
      </c>
      <c r="J58" s="3">
        <v>7483</v>
      </c>
      <c r="K58" s="3">
        <v>4567.3714899493643</v>
      </c>
      <c r="L58" s="3">
        <v>7705</v>
      </c>
      <c r="M58" s="3">
        <v>3968.3719502838794</v>
      </c>
      <c r="N58" s="3">
        <v>7882</v>
      </c>
      <c r="O58" s="3">
        <v>3556.5597667638503</v>
      </c>
      <c r="P58" s="3">
        <v>8315</v>
      </c>
      <c r="Q58" s="3">
        <v>2491.4637102961424</v>
      </c>
      <c r="R58" s="3">
        <v>8851</v>
      </c>
      <c r="S58" s="7">
        <f t="shared" si="0"/>
        <v>33967.017646156208</v>
      </c>
      <c r="T58" s="7">
        <f t="shared" si="0"/>
        <v>53890</v>
      </c>
      <c r="U58" s="7">
        <v>0</v>
      </c>
      <c r="V58" s="7">
        <v>0</v>
      </c>
      <c r="W58" t="s">
        <v>59</v>
      </c>
      <c r="X58" s="7">
        <v>21404.1466383353</v>
      </c>
      <c r="Y58" s="7">
        <v>16598.9025711098</v>
      </c>
      <c r="Z58" s="7">
        <v>70733.565727821493</v>
      </c>
      <c r="AA58" s="7">
        <v>52626.494693608198</v>
      </c>
      <c r="AB58" s="7">
        <v>23146.788890184602</v>
      </c>
      <c r="AC58" s="7">
        <v>12951.105478940701</v>
      </c>
      <c r="AD58" s="7">
        <v>197461.00399999999</v>
      </c>
      <c r="AE58" s="9">
        <f t="shared" si="1"/>
        <v>144834.50930639179</v>
      </c>
      <c r="AF58" s="1">
        <f t="shared" si="2"/>
        <v>0.42113582109749442</v>
      </c>
      <c r="AG58" s="1">
        <f t="shared" si="3"/>
        <v>0.3921095895720601</v>
      </c>
      <c r="AH58" s="1">
        <f t="shared" si="4"/>
        <v>0.65565877980963594</v>
      </c>
      <c r="AI58" s="1">
        <f t="shared" si="5"/>
        <v>0.76418942232792486</v>
      </c>
    </row>
    <row r="59" spans="1:35" x14ac:dyDescent="0.25">
      <c r="A59" s="1" t="s">
        <v>58</v>
      </c>
      <c r="B59" s="2">
        <v>58</v>
      </c>
      <c r="C59" s="7">
        <v>182452</v>
      </c>
      <c r="D59" s="7">
        <v>234172</v>
      </c>
      <c r="E59" s="3">
        <v>18152.797929046908</v>
      </c>
      <c r="F59" s="3">
        <v>21196</v>
      </c>
      <c r="G59" s="3">
        <v>13680.908974980237</v>
      </c>
      <c r="H59" s="3">
        <v>19401</v>
      </c>
      <c r="I59" s="3">
        <v>11075.021551174461</v>
      </c>
      <c r="J59" s="3">
        <v>19168</v>
      </c>
      <c r="K59" s="3">
        <v>9725.544135275064</v>
      </c>
      <c r="L59" s="3">
        <v>17805</v>
      </c>
      <c r="M59" s="3">
        <v>8608.7352393583278</v>
      </c>
      <c r="N59" s="3">
        <v>16387</v>
      </c>
      <c r="O59" s="3">
        <v>7678.0611594276852</v>
      </c>
      <c r="P59" s="3">
        <v>15835</v>
      </c>
      <c r="Q59" s="3">
        <v>4592.876584457641</v>
      </c>
      <c r="R59" s="3">
        <v>15884</v>
      </c>
      <c r="S59" s="7">
        <f t="shared" si="0"/>
        <v>73513.945573720324</v>
      </c>
      <c r="T59" s="7">
        <f t="shared" si="0"/>
        <v>125676</v>
      </c>
      <c r="U59" s="7">
        <v>11018.4556901343</v>
      </c>
      <c r="V59" s="7">
        <v>7412.1301829363701</v>
      </c>
      <c r="W59" t="s">
        <v>97</v>
      </c>
      <c r="X59" s="7">
        <v>181436.109542847</v>
      </c>
      <c r="Y59" s="7">
        <v>12951.538882549699</v>
      </c>
      <c r="Z59" s="7">
        <v>59952.490577144999</v>
      </c>
      <c r="AA59" s="7">
        <v>115669.567574171</v>
      </c>
      <c r="AB59" s="7">
        <v>2741.9099157721198</v>
      </c>
      <c r="AC59" s="7">
        <v>15608.7415075153</v>
      </c>
      <c r="AD59" s="7">
        <v>388360.35800000001</v>
      </c>
      <c r="AE59" s="9">
        <f t="shared" si="1"/>
        <v>272690.79042582901</v>
      </c>
      <c r="AF59" s="1">
        <f t="shared" si="2"/>
        <v>0.66908016847611995</v>
      </c>
      <c r="AG59" s="1">
        <f t="shared" si="3"/>
        <v>0.85874553971669243</v>
      </c>
      <c r="AH59" s="1">
        <f t="shared" si="4"/>
        <v>0.93866736450471444</v>
      </c>
      <c r="AI59" s="1">
        <f t="shared" si="5"/>
        <v>1.3196191900653038</v>
      </c>
    </row>
    <row r="60" spans="1:35" hidden="1" x14ac:dyDescent="0.25">
      <c r="A60" s="1" t="s">
        <v>59</v>
      </c>
      <c r="B60" s="2">
        <v>59</v>
      </c>
      <c r="C60" s="7">
        <v>174512</v>
      </c>
      <c r="D60" s="7">
        <v>247357</v>
      </c>
      <c r="E60" s="3">
        <v>13749.986717181862</v>
      </c>
      <c r="F60" s="3">
        <v>37682</v>
      </c>
      <c r="G60" s="3">
        <v>12096.300318579917</v>
      </c>
      <c r="H60" s="3">
        <v>27212</v>
      </c>
      <c r="I60" s="3">
        <v>9850.4074255536834</v>
      </c>
      <c r="J60" s="3">
        <v>28089</v>
      </c>
      <c r="K60" s="3">
        <v>8668.3585344872263</v>
      </c>
      <c r="L60" s="3">
        <v>27881</v>
      </c>
      <c r="M60" s="3">
        <v>7171.0966058030608</v>
      </c>
      <c r="N60" s="3">
        <v>27557</v>
      </c>
      <c r="O60" s="3">
        <v>6107.2526038432843</v>
      </c>
      <c r="P60" s="3">
        <v>28237</v>
      </c>
      <c r="Q60" s="3">
        <v>4190.1006412992137</v>
      </c>
      <c r="R60" s="3">
        <v>29484</v>
      </c>
      <c r="S60" s="7">
        <f t="shared" si="0"/>
        <v>61833.502846748248</v>
      </c>
      <c r="T60" s="7">
        <f t="shared" si="0"/>
        <v>206142</v>
      </c>
      <c r="U60" s="7">
        <v>0</v>
      </c>
      <c r="V60" s="7">
        <v>83227.697428572705</v>
      </c>
      <c r="W60" t="s">
        <v>98</v>
      </c>
      <c r="X60" s="7">
        <v>228133.38463697099</v>
      </c>
      <c r="Y60" s="7">
        <v>17413.433205558202</v>
      </c>
      <c r="Z60" s="7">
        <v>38692.528742148897</v>
      </c>
      <c r="AA60" s="7">
        <v>58217.424504181297</v>
      </c>
      <c r="AB60" s="7">
        <v>10952.2012044189</v>
      </c>
      <c r="AC60" s="7">
        <v>11109.1377067221</v>
      </c>
      <c r="AD60" s="7">
        <v>364518.11</v>
      </c>
      <c r="AE60" s="9">
        <f t="shared" si="1"/>
        <v>306300.68549581867</v>
      </c>
      <c r="AF60" s="1">
        <f t="shared" si="2"/>
        <v>0.56974080785197023</v>
      </c>
      <c r="AG60" s="1">
        <f t="shared" si="3"/>
        <v>0.80756267195287323</v>
      </c>
      <c r="AH60" s="1">
        <f t="shared" si="4"/>
        <v>0.77161271273085219</v>
      </c>
      <c r="AI60" s="1">
        <f t="shared" si="5"/>
        <v>1.4805680217982755</v>
      </c>
    </row>
    <row r="61" spans="1:35" hidden="1" x14ac:dyDescent="0.25">
      <c r="A61" s="1" t="s">
        <v>60</v>
      </c>
      <c r="B61" s="2">
        <v>60</v>
      </c>
      <c r="C61" s="7">
        <v>53839</v>
      </c>
      <c r="D61" s="7">
        <v>40143</v>
      </c>
      <c r="E61" s="3">
        <v>8491.9061621864603</v>
      </c>
      <c r="F61" s="3">
        <v>7487</v>
      </c>
      <c r="G61" s="3">
        <v>10054.550956708197</v>
      </c>
      <c r="H61" s="3">
        <v>8820</v>
      </c>
      <c r="I61" s="3">
        <v>9123.5740162722504</v>
      </c>
      <c r="J61" s="3">
        <v>10221</v>
      </c>
      <c r="K61" s="3">
        <v>7727.1086056183412</v>
      </c>
      <c r="L61" s="3">
        <v>11595</v>
      </c>
      <c r="M61" s="3">
        <v>6749.5828181605903</v>
      </c>
      <c r="N61" s="3">
        <v>13108</v>
      </c>
      <c r="O61" s="3">
        <v>6190.9966538990266</v>
      </c>
      <c r="P61" s="3">
        <v>15043</v>
      </c>
      <c r="Q61" s="3">
        <v>5774.6947987007588</v>
      </c>
      <c r="R61" s="3">
        <v>17421</v>
      </c>
      <c r="S61" s="7">
        <f t="shared" si="0"/>
        <v>54112.414011545625</v>
      </c>
      <c r="T61" s="7">
        <f t="shared" si="0"/>
        <v>83695</v>
      </c>
      <c r="U61" s="7">
        <v>9.0949470177292804E-13</v>
      </c>
      <c r="V61" s="7">
        <v>1.54250301420689E-9</v>
      </c>
      <c r="W61" t="s">
        <v>60</v>
      </c>
      <c r="X61" s="7">
        <v>191694.28575376901</v>
      </c>
      <c r="Y61" s="7">
        <v>9550.9499654728097</v>
      </c>
      <c r="Z61" s="7">
        <v>27816.260072586701</v>
      </c>
      <c r="AA61" s="7">
        <v>86896.268777190999</v>
      </c>
      <c r="AB61" s="7">
        <v>37178.999205329499</v>
      </c>
      <c r="AC61" s="7">
        <v>4678.9702256507799</v>
      </c>
      <c r="AD61" s="7">
        <v>357815.734</v>
      </c>
      <c r="AE61" s="9">
        <f t="shared" si="1"/>
        <v>270919.465222809</v>
      </c>
      <c r="AF61" s="1">
        <f t="shared" si="2"/>
        <v>0.19872695361967382</v>
      </c>
      <c r="AG61" s="1">
        <f t="shared" si="3"/>
        <v>0.14817318485028635</v>
      </c>
      <c r="AH61" s="1">
        <f t="shared" si="4"/>
        <v>0.39846311494364001</v>
      </c>
      <c r="AI61" s="1">
        <f t="shared" si="5"/>
        <v>0.45710262973593802</v>
      </c>
    </row>
    <row r="62" spans="1:35" hidden="1" x14ac:dyDescent="0.25">
      <c r="A62" s="1" t="s">
        <v>61</v>
      </c>
      <c r="B62" s="2">
        <v>61</v>
      </c>
      <c r="C62" s="7">
        <v>16457</v>
      </c>
      <c r="D62" s="7">
        <v>16174</v>
      </c>
      <c r="E62" s="3">
        <v>536.04535229011162</v>
      </c>
      <c r="F62" s="3">
        <v>1234</v>
      </c>
      <c r="G62" s="3">
        <v>851.45325294699796</v>
      </c>
      <c r="H62" s="3">
        <v>1116</v>
      </c>
      <c r="I62" s="3">
        <v>740.39413299738953</v>
      </c>
      <c r="J62" s="3">
        <v>1072</v>
      </c>
      <c r="K62" s="3">
        <v>666.35471969765422</v>
      </c>
      <c r="L62" s="3">
        <v>1002</v>
      </c>
      <c r="M62" s="3">
        <v>518.27589309817267</v>
      </c>
      <c r="N62" s="3">
        <v>930</v>
      </c>
      <c r="O62" s="3">
        <v>444.23647979843372</v>
      </c>
      <c r="P62" s="3">
        <v>926</v>
      </c>
      <c r="Q62" s="3">
        <v>472.86505294100061</v>
      </c>
      <c r="R62" s="3">
        <v>954</v>
      </c>
      <c r="S62" s="7">
        <f t="shared" si="0"/>
        <v>4229.6248837697603</v>
      </c>
      <c r="T62" s="7">
        <f t="shared" si="0"/>
        <v>7234</v>
      </c>
      <c r="U62" s="7">
        <v>0</v>
      </c>
      <c r="V62" s="7">
        <v>9.0949470177292804E-13</v>
      </c>
      <c r="W62" t="s">
        <v>61</v>
      </c>
      <c r="X62" s="7">
        <v>327177.99507637502</v>
      </c>
      <c r="Y62" s="7">
        <v>4718.2005318226002</v>
      </c>
      <c r="Z62" s="7">
        <v>45043.475201748202</v>
      </c>
      <c r="AA62" s="7">
        <v>31554.142278554398</v>
      </c>
      <c r="AB62" s="7">
        <v>1166.5703160870801</v>
      </c>
      <c r="AC62" s="7">
        <v>31302.1925954129</v>
      </c>
      <c r="AD62" s="7">
        <v>440962.576</v>
      </c>
      <c r="AE62" s="9">
        <f t="shared" si="1"/>
        <v>409408.43372144562</v>
      </c>
      <c r="AF62" s="1">
        <f t="shared" si="2"/>
        <v>4.0197022446286625E-2</v>
      </c>
      <c r="AG62" s="1">
        <f t="shared" si="3"/>
        <v>3.9505781190146437E-2</v>
      </c>
      <c r="AH62" s="1">
        <f t="shared" si="4"/>
        <v>5.0528086819639335E-2</v>
      </c>
      <c r="AI62" s="1">
        <f t="shared" si="5"/>
        <v>5.7175177822366002E-2</v>
      </c>
    </row>
    <row r="63" spans="1:35" hidden="1" x14ac:dyDescent="0.25">
      <c r="A63" s="1" t="s">
        <v>62</v>
      </c>
      <c r="B63" s="2">
        <v>62</v>
      </c>
      <c r="C63" s="7">
        <v>8102</v>
      </c>
      <c r="D63" s="7">
        <v>8160</v>
      </c>
      <c r="E63" s="3">
        <v>26.978268489308903</v>
      </c>
      <c r="F63" s="3">
        <v>227</v>
      </c>
      <c r="G63" s="3">
        <v>177.48860848229924</v>
      </c>
      <c r="H63" s="3">
        <v>294</v>
      </c>
      <c r="I63" s="3">
        <v>177.48860848229924</v>
      </c>
      <c r="J63" s="3">
        <v>270</v>
      </c>
      <c r="K63" s="3">
        <v>141.99088678583939</v>
      </c>
      <c r="L63" s="3">
        <v>227</v>
      </c>
      <c r="M63" s="3">
        <v>106.49316508937954</v>
      </c>
      <c r="N63" s="3">
        <v>194</v>
      </c>
      <c r="O63" s="3">
        <v>106.49316508937954</v>
      </c>
      <c r="P63" s="3">
        <v>188</v>
      </c>
      <c r="Q63" s="3">
        <v>137.73116018226392</v>
      </c>
      <c r="R63" s="3">
        <v>194</v>
      </c>
      <c r="S63" s="7">
        <f t="shared" si="0"/>
        <v>874.66386260076979</v>
      </c>
      <c r="T63" s="7">
        <f t="shared" si="0"/>
        <v>1594</v>
      </c>
      <c r="U63" s="7">
        <v>0</v>
      </c>
      <c r="V63" s="7">
        <v>0</v>
      </c>
      <c r="W63" t="s">
        <v>62</v>
      </c>
      <c r="X63" s="7">
        <v>531406.52401205001</v>
      </c>
      <c r="Y63" s="7">
        <v>2566.6682745698799</v>
      </c>
      <c r="Z63" s="7">
        <v>16623.449840933299</v>
      </c>
      <c r="AA63" s="7">
        <v>9241.2956970830091</v>
      </c>
      <c r="AB63" s="7">
        <v>99130.970427909604</v>
      </c>
      <c r="AC63" s="7">
        <v>10638.3297474547</v>
      </c>
      <c r="AD63" s="7">
        <v>669607.23800000001</v>
      </c>
      <c r="AE63" s="9">
        <f t="shared" si="1"/>
        <v>660365.94230291701</v>
      </c>
      <c r="AF63" s="1">
        <f t="shared" si="2"/>
        <v>1.2268954955105067E-2</v>
      </c>
      <c r="AG63" s="1">
        <f t="shared" si="3"/>
        <v>1.2356785044884886E-2</v>
      </c>
      <c r="AH63" s="1">
        <f t="shared" si="4"/>
        <v>1.3593468844404875E-2</v>
      </c>
      <c r="AI63" s="1">
        <f t="shared" si="5"/>
        <v>1.4770598201937154E-2</v>
      </c>
    </row>
    <row r="64" spans="1:35" hidden="1" x14ac:dyDescent="0.25">
      <c r="A64" s="1" t="s">
        <v>63</v>
      </c>
      <c r="B64" s="2">
        <v>63</v>
      </c>
      <c r="C64" s="7">
        <v>4236</v>
      </c>
      <c r="D64" s="7">
        <v>3808</v>
      </c>
      <c r="E64" s="3">
        <v>48.432717678099834</v>
      </c>
      <c r="F64" s="3">
        <v>267</v>
      </c>
      <c r="G64" s="3">
        <v>53.222766679231427</v>
      </c>
      <c r="H64" s="3">
        <v>166</v>
      </c>
      <c r="I64" s="3">
        <v>53.222766679231427</v>
      </c>
      <c r="J64" s="3">
        <v>143</v>
      </c>
      <c r="K64" s="3">
        <v>26.611383339614804</v>
      </c>
      <c r="L64" s="3">
        <v>109</v>
      </c>
      <c r="M64" s="3">
        <v>26.611383339615713</v>
      </c>
      <c r="N64" s="3">
        <v>90</v>
      </c>
      <c r="O64" s="3">
        <v>0</v>
      </c>
      <c r="P64" s="3">
        <v>95</v>
      </c>
      <c r="Q64" s="3">
        <v>0</v>
      </c>
      <c r="R64" s="3">
        <v>106</v>
      </c>
      <c r="S64" s="7">
        <f t="shared" si="0"/>
        <v>208.1010177157932</v>
      </c>
      <c r="T64" s="7">
        <f t="shared" si="0"/>
        <v>976</v>
      </c>
      <c r="U64" s="7">
        <v>0</v>
      </c>
      <c r="V64" s="7">
        <v>0</v>
      </c>
      <c r="W64" t="s">
        <v>63</v>
      </c>
      <c r="X64" s="7">
        <v>129655.76332512</v>
      </c>
      <c r="Y64" s="7">
        <v>641.53913200550198</v>
      </c>
      <c r="Z64" s="7">
        <v>3751.7831469468902</v>
      </c>
      <c r="AA64" s="7">
        <v>15267.889698368999</v>
      </c>
      <c r="AB64" s="7">
        <v>182.096431501919</v>
      </c>
      <c r="AC64" s="7">
        <v>818.54426605641299</v>
      </c>
      <c r="AD64" s="7">
        <v>150317.61600000001</v>
      </c>
      <c r="AE64" s="9">
        <f t="shared" si="1"/>
        <v>135049.72630163102</v>
      </c>
      <c r="AF64" s="1">
        <f t="shared" si="2"/>
        <v>3.1366224249421829E-2</v>
      </c>
      <c r="AG64" s="1">
        <f t="shared" si="3"/>
        <v>2.8197021232719152E-2</v>
      </c>
      <c r="AH64" s="1">
        <f t="shared" si="4"/>
        <v>3.2907145681954048E-2</v>
      </c>
      <c r="AI64" s="1">
        <f t="shared" si="5"/>
        <v>3.5423988859592546E-2</v>
      </c>
    </row>
    <row r="65" spans="1:35" hidden="1" x14ac:dyDescent="0.25">
      <c r="A65" s="1" t="s">
        <v>64</v>
      </c>
      <c r="B65" s="2">
        <v>64</v>
      </c>
      <c r="C65" s="7">
        <v>215970</v>
      </c>
      <c r="D65" s="7">
        <v>231702</v>
      </c>
      <c r="E65" s="3">
        <v>14217.644563893002</v>
      </c>
      <c r="F65" s="3">
        <v>22282</v>
      </c>
      <c r="G65" s="3">
        <v>11676.694339208683</v>
      </c>
      <c r="H65" s="3">
        <v>17420</v>
      </c>
      <c r="I65" s="3">
        <v>9561.3511618158082</v>
      </c>
      <c r="J65" s="3">
        <v>16891</v>
      </c>
      <c r="K65" s="3">
        <v>8165.22466473651</v>
      </c>
      <c r="L65" s="3">
        <v>15192</v>
      </c>
      <c r="M65" s="3">
        <v>6896.0187583007792</v>
      </c>
      <c r="N65" s="3">
        <v>13378</v>
      </c>
      <c r="O65" s="3">
        <v>6219.108941535058</v>
      </c>
      <c r="P65" s="3">
        <v>12403</v>
      </c>
      <c r="Q65" s="3">
        <v>3882.9239364223904</v>
      </c>
      <c r="R65" s="3">
        <v>11896</v>
      </c>
      <c r="S65" s="7">
        <f t="shared" si="0"/>
        <v>60618.966365912231</v>
      </c>
      <c r="T65" s="7">
        <f t="shared" si="0"/>
        <v>109462</v>
      </c>
      <c r="U65" s="7">
        <v>0</v>
      </c>
      <c r="V65" s="7">
        <v>0</v>
      </c>
      <c r="W65" t="s">
        <v>64</v>
      </c>
      <c r="X65" s="7">
        <v>250327.12112746199</v>
      </c>
      <c r="Y65" s="7">
        <v>26444.538090630002</v>
      </c>
      <c r="Z65" s="7">
        <v>101096.678770831</v>
      </c>
      <c r="AA65" s="7">
        <v>101302.579025203</v>
      </c>
      <c r="AB65" s="7">
        <v>168829.51793613401</v>
      </c>
      <c r="AC65" s="7">
        <v>54944.053049740098</v>
      </c>
      <c r="AD65" s="7">
        <v>702944.48800000001</v>
      </c>
      <c r="AE65" s="9">
        <f t="shared" si="1"/>
        <v>601641.908974797</v>
      </c>
      <c r="AF65" s="1">
        <f t="shared" si="2"/>
        <v>0.35896767957540515</v>
      </c>
      <c r="AG65" s="1">
        <f t="shared" si="3"/>
        <v>0.38511612396620143</v>
      </c>
      <c r="AH65" s="1">
        <f t="shared" si="4"/>
        <v>0.45972357018350368</v>
      </c>
      <c r="AI65" s="1">
        <f t="shared" si="5"/>
        <v>0.56705491241683348</v>
      </c>
    </row>
    <row r="66" spans="1:35" hidden="1" x14ac:dyDescent="0.25">
      <c r="A66" s="1" t="s">
        <v>65</v>
      </c>
      <c r="B66" s="2">
        <v>65</v>
      </c>
      <c r="C66" s="7">
        <v>10728</v>
      </c>
      <c r="D66" s="7">
        <v>7968</v>
      </c>
      <c r="E66" s="3">
        <v>520.18217562254176</v>
      </c>
      <c r="F66" s="3">
        <v>758</v>
      </c>
      <c r="G66" s="3">
        <v>822.96454943579556</v>
      </c>
      <c r="H66" s="3">
        <v>751</v>
      </c>
      <c r="I66" s="3">
        <v>685.8037911964966</v>
      </c>
      <c r="J66" s="3">
        <v>750</v>
      </c>
      <c r="K66" s="3">
        <v>582.93322251702193</v>
      </c>
      <c r="L66" s="3">
        <v>746</v>
      </c>
      <c r="M66" s="3">
        <v>480.06265383754726</v>
      </c>
      <c r="N66" s="3">
        <v>743</v>
      </c>
      <c r="O66" s="3">
        <v>411.48227471789869</v>
      </c>
      <c r="P66" s="3">
        <v>800</v>
      </c>
      <c r="Q66" s="3">
        <v>416.39720188813953</v>
      </c>
      <c r="R66" s="3">
        <v>864</v>
      </c>
      <c r="S66" s="7">
        <f t="shared" si="0"/>
        <v>3919.8258692154413</v>
      </c>
      <c r="T66" s="7">
        <f t="shared" si="0"/>
        <v>5412</v>
      </c>
      <c r="U66" s="7">
        <v>0</v>
      </c>
      <c r="V66" s="7">
        <v>9.0949470177292804E-13</v>
      </c>
      <c r="W66" t="s">
        <v>65</v>
      </c>
      <c r="X66" s="7">
        <v>104343.806738307</v>
      </c>
      <c r="Y66" s="7">
        <v>2820.96768663796</v>
      </c>
      <c r="Z66" s="7">
        <v>20680.832673052599</v>
      </c>
      <c r="AA66" s="7">
        <v>250628.720153762</v>
      </c>
      <c r="AB66" s="7">
        <v>840.60742439565797</v>
      </c>
      <c r="AC66" s="7">
        <v>7329.43632384385</v>
      </c>
      <c r="AD66" s="7">
        <v>386644.37099999998</v>
      </c>
      <c r="AE66" s="9">
        <f t="shared" si="1"/>
        <v>136015.65084623799</v>
      </c>
      <c r="AF66" s="1">
        <f t="shared" si="2"/>
        <v>7.8873276224128902E-2</v>
      </c>
      <c r="AG66" s="1">
        <f t="shared" si="3"/>
        <v>5.8581493750359717E-2</v>
      </c>
      <c r="AH66" s="1">
        <f t="shared" si="4"/>
        <v>0.10769220878687272</v>
      </c>
      <c r="AI66" s="1">
        <f t="shared" si="5"/>
        <v>9.8371032427185368E-2</v>
      </c>
    </row>
    <row r="67" spans="1:35" hidden="1" x14ac:dyDescent="0.25">
      <c r="A67" s="1" t="s">
        <v>66</v>
      </c>
      <c r="B67" s="2">
        <v>66</v>
      </c>
      <c r="C67" s="7">
        <v>24700</v>
      </c>
      <c r="D67" s="7">
        <v>37054</v>
      </c>
      <c r="E67" s="3">
        <v>4523.0625998978358</v>
      </c>
      <c r="F67" s="3">
        <v>8123</v>
      </c>
      <c r="G67" s="3">
        <v>3866.5612075073732</v>
      </c>
      <c r="H67" s="3">
        <v>8339</v>
      </c>
      <c r="I67" s="3">
        <v>3337.452831743205</v>
      </c>
      <c r="J67" s="3">
        <v>9570</v>
      </c>
      <c r="K67" s="3">
        <v>2889.7457445581458</v>
      </c>
      <c r="L67" s="3">
        <v>10815</v>
      </c>
      <c r="M67" s="3">
        <v>2523.439945952181</v>
      </c>
      <c r="N67" s="3">
        <v>12297</v>
      </c>
      <c r="O67" s="3">
        <v>2279.2360802148687</v>
      </c>
      <c r="P67" s="3">
        <v>14378</v>
      </c>
      <c r="Q67" s="3">
        <v>1666.9627212857231</v>
      </c>
      <c r="R67" s="3">
        <v>16793</v>
      </c>
      <c r="S67" s="7">
        <f t="shared" ref="S67:T68" si="6">Q67+O67+M67+K67+I67+G67+E67</f>
        <v>21086.461131159333</v>
      </c>
      <c r="T67" s="7">
        <f t="shared" si="6"/>
        <v>80315</v>
      </c>
      <c r="U67" s="7">
        <v>4.5474735088646402E-13</v>
      </c>
      <c r="V67" s="7">
        <v>0</v>
      </c>
      <c r="W67" t="s">
        <v>66</v>
      </c>
      <c r="X67" s="7">
        <v>320961.48823453003</v>
      </c>
      <c r="Y67" s="7">
        <v>91929.759371615801</v>
      </c>
      <c r="Z67" s="7">
        <v>39297.060426796401</v>
      </c>
      <c r="AA67" s="7">
        <v>161283.27310161901</v>
      </c>
      <c r="AB67" s="7">
        <v>26006.9157153206</v>
      </c>
      <c r="AC67" s="7">
        <v>22280.693150118699</v>
      </c>
      <c r="AD67" s="7">
        <v>661759.18999999994</v>
      </c>
      <c r="AE67" s="9">
        <f t="shared" ref="AE67:AE68" si="7">AD67-AA67</f>
        <v>500475.91689838096</v>
      </c>
      <c r="AF67" s="1">
        <f t="shared" ref="AF67:AF68" si="8">C67/AE67</f>
        <v>4.935302412366669E-2</v>
      </c>
      <c r="AG67" s="1">
        <f t="shared" ref="AG67:AG68" si="9">D67/AE67</f>
        <v>7.4037528578070666E-2</v>
      </c>
      <c r="AH67" s="1">
        <f t="shared" ref="AH67:AH68" si="10">(C67+S67)/AE67</f>
        <v>9.1485842945078291E-2</v>
      </c>
      <c r="AI67" s="1">
        <f t="shared" ref="AI67:AI68" si="11">(D67+T67)/AE67</f>
        <v>0.23451478090569375</v>
      </c>
    </row>
    <row r="68" spans="1:35" hidden="1" x14ac:dyDescent="0.25">
      <c r="A68" s="1" t="s">
        <v>67</v>
      </c>
      <c r="B68" s="2">
        <v>67</v>
      </c>
      <c r="C68" s="7">
        <v>8887</v>
      </c>
      <c r="D68" s="7">
        <v>7826</v>
      </c>
      <c r="E68" s="3">
        <v>186.79279279279217</v>
      </c>
      <c r="F68" s="3">
        <v>873</v>
      </c>
      <c r="G68" s="3">
        <v>284.63663663663647</v>
      </c>
      <c r="H68" s="3">
        <v>439</v>
      </c>
      <c r="I68" s="3">
        <v>249.05705705705805</v>
      </c>
      <c r="J68" s="3">
        <v>423</v>
      </c>
      <c r="K68" s="3">
        <v>177.89789789789756</v>
      </c>
      <c r="L68" s="3">
        <v>396</v>
      </c>
      <c r="M68" s="3">
        <v>142.31831831831732</v>
      </c>
      <c r="N68" s="3">
        <v>381</v>
      </c>
      <c r="O68" s="3">
        <v>142.31831831831914</v>
      </c>
      <c r="P68" s="3">
        <v>404</v>
      </c>
      <c r="Q68" s="3">
        <v>125.12152152152157</v>
      </c>
      <c r="R68" s="3">
        <v>454</v>
      </c>
      <c r="S68" s="7">
        <f t="shared" si="6"/>
        <v>1308.1425425425423</v>
      </c>
      <c r="T68" s="7">
        <f t="shared" si="6"/>
        <v>3370</v>
      </c>
      <c r="U68" s="7">
        <v>0</v>
      </c>
      <c r="V68" s="7">
        <v>0</v>
      </c>
      <c r="W68" t="s">
        <v>67</v>
      </c>
      <c r="X68" s="7">
        <v>273671.26185272</v>
      </c>
      <c r="Y68" s="7">
        <v>3079.0006855453298</v>
      </c>
      <c r="Z68" s="7">
        <v>19351.667162797399</v>
      </c>
      <c r="AA68" s="7">
        <v>16249.4811032366</v>
      </c>
      <c r="AB68" s="7">
        <v>39639.374969916396</v>
      </c>
      <c r="AC68" s="7">
        <v>20703.140225784598</v>
      </c>
      <c r="AD68" s="7">
        <v>372693.92599999998</v>
      </c>
      <c r="AE68" s="9">
        <f t="shared" si="7"/>
        <v>356444.44489676337</v>
      </c>
      <c r="AF68" s="1">
        <f t="shared" si="8"/>
        <v>2.4932356576840276E-2</v>
      </c>
      <c r="AG68" s="1">
        <f t="shared" si="9"/>
        <v>2.1955735632986612E-2</v>
      </c>
      <c r="AH68" s="1">
        <f t="shared" si="10"/>
        <v>2.8602332533181576E-2</v>
      </c>
      <c r="AI68" s="1">
        <f t="shared" si="11"/>
        <v>3.1410224399043965E-2</v>
      </c>
    </row>
  </sheetData>
  <autoFilter ref="A1:AI68" xr:uid="{17CBD025-2A15-48D9-A90D-6A59D163E96C}">
    <filterColumn colId="20">
      <filters>
        <filter val="1,734"/>
        <filter val="11,018"/>
        <filter val="113,882"/>
        <filter val="127,571"/>
        <filter val="2,082"/>
        <filter val="376"/>
        <filter val="4,341"/>
        <filter val="45,757"/>
        <filter val="963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BEBR_Increments</vt:lpstr>
      <vt:lpstr>MPO_Increments</vt:lpstr>
      <vt:lpstr>BEBR_Increments_BigPicture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dcterms:created xsi:type="dcterms:W3CDTF">2019-11-22T18:24:18Z</dcterms:created>
  <dcterms:modified xsi:type="dcterms:W3CDTF">2019-12-02T17:16:05Z</dcterms:modified>
</cp:coreProperties>
</file>