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5976" windowWidth="23052" windowHeight="3492" firstSheet="4" activeTab="4"/>
  </bookViews>
  <sheets>
    <sheet name="Totaaloverzicht" sheetId="14" r:id="rId1"/>
    <sheet name="Kenmerken per dienst" sheetId="1" r:id="rId2"/>
    <sheet name="PIDs per webdienst" sheetId="3" r:id="rId3"/>
    <sheet name="Subsysteem per webdienst" sheetId="15" r:id="rId4"/>
    <sheet name="Webdiensten" sheetId="7" r:id="rId5"/>
    <sheet name="Producten" sheetId="11" r:id="rId6"/>
    <sheet name="Subsystemen" sheetId="10" r:id="rId7"/>
    <sheet name="PIDs" sheetId="4" r:id="rId8"/>
  </sheets>
  <definedNames>
    <definedName name="_xlnm._FilterDatabase" localSheetId="7" hidden="1">PIDs!$A$1:$D$12</definedName>
    <definedName name="_xlnm._FilterDatabase" localSheetId="2" hidden="1">'PIDs per webdienst'!$A$2:$E$1000</definedName>
    <definedName name="_xlnm._FilterDatabase" localSheetId="5" hidden="1">Producten!$B$1:$L$55</definedName>
    <definedName name="_xlnm._FilterDatabase" localSheetId="3" hidden="1">'Subsysteem per webdienst'!$A$2:$D$1000</definedName>
    <definedName name="_xlnm._FilterDatabase" localSheetId="0" hidden="1">Totaaloverzicht!$A$2:$AE$58</definedName>
    <definedName name="_xlnm._FilterDatabase" localSheetId="4" hidden="1">Webdiensten!$A$2:$Q$61</definedName>
    <definedName name="fipnaam" localSheetId="7">PIDs!$D$8</definedName>
    <definedName name="_xlnm.Print_Area" localSheetId="0">Totaaloverzicht!$A$2:$E$58</definedName>
    <definedName name="_xlnm.Print_Titles" localSheetId="0">Totaaloverzicht!$2:$3</definedName>
  </definedNames>
  <calcPr calcId="145621"/>
</workbook>
</file>

<file path=xl/calcChain.xml><?xml version="1.0" encoding="utf-8"?>
<calcChain xmlns="http://schemas.openxmlformats.org/spreadsheetml/2006/main">
  <c r="A59" i="11" l="1"/>
  <c r="A58" i="11"/>
  <c r="A57" i="11"/>
  <c r="A56" i="11"/>
  <c r="A55" i="11"/>
  <c r="A54" i="11"/>
  <c r="A53" i="11"/>
  <c r="A52" i="11"/>
  <c r="A51" i="11"/>
  <c r="A50" i="11"/>
  <c r="A49" i="11"/>
  <c r="A48" i="11"/>
  <c r="A47" i="11"/>
  <c r="A46" i="11"/>
  <c r="A45" i="11"/>
  <c r="A44" i="11"/>
  <c r="A43" i="11"/>
  <c r="A42" i="11"/>
  <c r="A41" i="11"/>
  <c r="A39" i="11"/>
  <c r="A38" i="11"/>
  <c r="A37" i="11"/>
  <c r="A36" i="11"/>
  <c r="A35" i="11"/>
  <c r="A34" i="11"/>
  <c r="A33" i="11"/>
  <c r="A32" i="11"/>
  <c r="A31" i="11"/>
  <c r="A30" i="11"/>
  <c r="A29" i="11"/>
  <c r="A28" i="11"/>
  <c r="A27" i="11"/>
  <c r="A26" i="11"/>
  <c r="A24" i="11"/>
  <c r="A23" i="11"/>
  <c r="A22" i="11"/>
  <c r="A21" i="11"/>
  <c r="A20" i="11"/>
  <c r="A19" i="11"/>
  <c r="A18" i="11"/>
  <c r="A17" i="11"/>
  <c r="A16" i="11"/>
  <c r="A15" i="11"/>
  <c r="A14" i="11"/>
  <c r="A13" i="11"/>
  <c r="A12" i="11"/>
  <c r="A11" i="11"/>
  <c r="A10" i="11"/>
  <c r="A8" i="11"/>
  <c r="A7" i="11"/>
  <c r="A6" i="11"/>
  <c r="A5" i="11"/>
  <c r="A4" i="11"/>
  <c r="A1"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4" i="11"/>
  <c r="F23" i="11"/>
  <c r="F22" i="11"/>
  <c r="F21" i="11"/>
  <c r="F20" i="11"/>
  <c r="F19" i="11"/>
  <c r="F18" i="11"/>
  <c r="F17" i="11"/>
  <c r="F16" i="11"/>
  <c r="F15" i="11"/>
  <c r="F14" i="11"/>
  <c r="F13" i="11"/>
  <c r="F12" i="11"/>
  <c r="F11" i="11"/>
  <c r="F10" i="11"/>
  <c r="F9" i="11"/>
  <c r="F8" i="11"/>
  <c r="F7" i="11"/>
  <c r="F6" i="11"/>
  <c r="F5" i="11"/>
  <c r="F4" i="11"/>
  <c r="H59" i="11" l="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4" i="11"/>
  <c r="H23" i="11"/>
  <c r="H22" i="11"/>
  <c r="H21" i="11"/>
  <c r="H20" i="11"/>
  <c r="H19" i="11"/>
  <c r="H18" i="11"/>
  <c r="H17" i="11"/>
  <c r="H16" i="11"/>
  <c r="H15" i="11"/>
  <c r="H14" i="11"/>
  <c r="H13" i="11"/>
  <c r="H12" i="11"/>
  <c r="H11" i="11"/>
  <c r="H10" i="11"/>
  <c r="H9" i="11"/>
  <c r="H8" i="11"/>
  <c r="H7" i="11"/>
  <c r="H6" i="11"/>
  <c r="H5" i="11"/>
  <c r="H4" i="11"/>
  <c r="H59" i="14" l="1"/>
  <c r="I59" i="14"/>
  <c r="J59" i="14"/>
  <c r="K59" i="14"/>
  <c r="L59" i="14"/>
  <c r="M59" i="14"/>
  <c r="N59" i="14"/>
  <c r="O59" i="14"/>
  <c r="P59" i="14"/>
  <c r="Q59" i="14"/>
  <c r="R59" i="14"/>
  <c r="S59" i="14"/>
  <c r="T59" i="14"/>
  <c r="U59" i="14"/>
  <c r="V59" i="14"/>
  <c r="W59" i="14"/>
  <c r="X59" i="14"/>
  <c r="Y59" i="14"/>
  <c r="Z59" i="14"/>
  <c r="AA59" i="14"/>
  <c r="AB59" i="14"/>
  <c r="AC59" i="14"/>
  <c r="AD59" i="14"/>
  <c r="X39" i="14" l="1"/>
  <c r="X56" i="14"/>
  <c r="X57" i="14"/>
  <c r="X58" i="14"/>
  <c r="X54" i="14"/>
  <c r="X36" i="14"/>
  <c r="X37" i="14"/>
  <c r="X38" i="14"/>
  <c r="X40" i="14"/>
  <c r="X41" i="14"/>
  <c r="X42" i="14"/>
  <c r="X43" i="14"/>
  <c r="X44" i="14"/>
  <c r="X45" i="14"/>
  <c r="X46" i="14"/>
  <c r="X47" i="14"/>
  <c r="X48" i="14"/>
  <c r="X49" i="14"/>
  <c r="X50" i="14"/>
  <c r="X51" i="14"/>
  <c r="X52" i="14"/>
  <c r="X53" i="14"/>
  <c r="X29" i="14"/>
  <c r="X30" i="14"/>
  <c r="X31" i="14"/>
  <c r="X32" i="14"/>
  <c r="X33" i="14"/>
  <c r="X34" i="14"/>
  <c r="X35" i="14"/>
  <c r="X21" i="14"/>
  <c r="X22" i="14"/>
  <c r="X23" i="14"/>
  <c r="X24" i="14"/>
  <c r="X25" i="14"/>
  <c r="X26" i="14"/>
  <c r="X27" i="14"/>
  <c r="X28" i="14"/>
  <c r="X20" i="14"/>
  <c r="X18" i="14"/>
  <c r="X19" i="14"/>
  <c r="X4" i="14"/>
  <c r="X5" i="14"/>
  <c r="X6" i="14"/>
  <c r="X7" i="14"/>
  <c r="X8" i="14"/>
  <c r="X9" i="14"/>
  <c r="X10" i="14"/>
  <c r="X11" i="14"/>
  <c r="X12" i="14"/>
  <c r="X13" i="14"/>
  <c r="X14" i="14"/>
  <c r="X15" i="14"/>
  <c r="X16" i="14"/>
  <c r="X17" i="14"/>
  <c r="X55" i="14"/>
  <c r="AE14" i="14" l="1"/>
  <c r="AE19" i="14"/>
  <c r="AE20" i="14"/>
  <c r="AE15" i="14"/>
  <c r="AE17" i="14"/>
  <c r="AE24" i="14"/>
  <c r="AE16" i="14"/>
  <c r="AE10" i="14"/>
  <c r="AE9" i="14"/>
  <c r="AE11" i="14"/>
  <c r="AE13" i="14"/>
  <c r="AE12" i="14"/>
  <c r="AE22" i="14"/>
  <c r="AE21" i="14"/>
  <c r="AE18" i="14"/>
  <c r="AE23" i="14"/>
  <c r="AE58" i="14"/>
  <c r="AE57" i="14"/>
  <c r="AE51" i="14"/>
  <c r="AE34" i="14"/>
  <c r="AE49" i="14"/>
  <c r="AE48" i="14"/>
  <c r="AE53" i="14"/>
  <c r="AE55" i="14"/>
  <c r="AE52" i="14"/>
  <c r="AE54" i="14"/>
  <c r="AE42" i="14"/>
  <c r="AE4" i="14"/>
  <c r="AE5" i="14"/>
  <c r="AE6" i="14"/>
  <c r="AE7" i="14"/>
  <c r="AE35" i="14"/>
  <c r="AE47" i="14"/>
  <c r="AE8" i="14"/>
  <c r="AE46" i="14"/>
  <c r="AE41" i="14"/>
  <c r="AE30" i="14"/>
  <c r="AE36" i="14"/>
  <c r="AE28" i="14"/>
  <c r="AE29" i="14"/>
  <c r="AE32" i="14"/>
  <c r="AE33" i="14"/>
  <c r="AE40" i="14"/>
  <c r="AE39" i="14"/>
  <c r="AE38" i="14"/>
  <c r="AE43" i="14"/>
  <c r="AE44" i="14"/>
  <c r="AE50" i="14"/>
  <c r="AE31" i="14"/>
  <c r="AE56" i="14"/>
  <c r="AE45" i="14"/>
  <c r="AE37" i="14"/>
  <c r="AE27" i="14"/>
  <c r="AE26" i="14"/>
  <c r="AE25" i="14"/>
  <c r="H10" i="14" l="1"/>
  <c r="I10" i="14"/>
  <c r="J10" i="14"/>
  <c r="K10" i="14"/>
  <c r="L10" i="14"/>
  <c r="M10" i="14"/>
  <c r="N10" i="14"/>
  <c r="O10" i="14"/>
  <c r="P10" i="14"/>
  <c r="Q10" i="14"/>
  <c r="R10" i="14"/>
  <c r="S10" i="14"/>
  <c r="T10" i="14"/>
  <c r="U10" i="14"/>
  <c r="V10" i="14"/>
  <c r="W10" i="14"/>
  <c r="Y10" i="14"/>
  <c r="Z10" i="14"/>
  <c r="AA10" i="14"/>
  <c r="AB10" i="14"/>
  <c r="AC10" i="14"/>
  <c r="AD10" i="14"/>
  <c r="H41" i="14" l="1"/>
  <c r="I41" i="14"/>
  <c r="J41" i="14"/>
  <c r="K41" i="14"/>
  <c r="L41" i="14"/>
  <c r="M41" i="14"/>
  <c r="N41" i="14"/>
  <c r="O41" i="14"/>
  <c r="P41" i="14"/>
  <c r="Q41" i="14"/>
  <c r="R41" i="14"/>
  <c r="S41" i="14"/>
  <c r="T41" i="14"/>
  <c r="U41" i="14"/>
  <c r="V41" i="14"/>
  <c r="W41" i="14"/>
  <c r="Y41" i="14"/>
  <c r="Z41" i="14"/>
  <c r="AA41" i="14"/>
  <c r="AB41" i="14"/>
  <c r="AC41" i="14"/>
  <c r="AD41" i="14"/>
  <c r="H46" i="14"/>
  <c r="I46" i="14"/>
  <c r="J46" i="14"/>
  <c r="K46" i="14"/>
  <c r="L46" i="14"/>
  <c r="M46" i="14"/>
  <c r="N46" i="14"/>
  <c r="O46" i="14"/>
  <c r="P46" i="14"/>
  <c r="Q46" i="14"/>
  <c r="R46" i="14"/>
  <c r="S46" i="14"/>
  <c r="T46" i="14"/>
  <c r="U46" i="14"/>
  <c r="V46" i="14"/>
  <c r="W46" i="14"/>
  <c r="Y46" i="14"/>
  <c r="Z46" i="14"/>
  <c r="AA46" i="14"/>
  <c r="AB46" i="14"/>
  <c r="AC46" i="14"/>
  <c r="AD46" i="14"/>
  <c r="H47" i="14"/>
  <c r="I47" i="14"/>
  <c r="J47" i="14"/>
  <c r="K47" i="14"/>
  <c r="L47" i="14"/>
  <c r="M47" i="14"/>
  <c r="N47" i="14"/>
  <c r="O47" i="14"/>
  <c r="P47" i="14"/>
  <c r="Q47" i="14"/>
  <c r="R47" i="14"/>
  <c r="S47" i="14"/>
  <c r="T47" i="14"/>
  <c r="U47" i="14"/>
  <c r="V47" i="14"/>
  <c r="W47" i="14"/>
  <c r="Y47" i="14"/>
  <c r="Z47" i="14"/>
  <c r="AA47" i="14"/>
  <c r="AB47" i="14"/>
  <c r="AC47" i="14"/>
  <c r="AD47" i="14"/>
  <c r="H42" i="14"/>
  <c r="I42" i="14"/>
  <c r="J42" i="14"/>
  <c r="K42" i="14"/>
  <c r="L42" i="14"/>
  <c r="M42" i="14"/>
  <c r="N42" i="14"/>
  <c r="O42" i="14"/>
  <c r="P42" i="14"/>
  <c r="Q42" i="14"/>
  <c r="R42" i="14"/>
  <c r="S42" i="14"/>
  <c r="T42" i="14"/>
  <c r="U42" i="14"/>
  <c r="V42" i="14"/>
  <c r="W42" i="14"/>
  <c r="Y42" i="14"/>
  <c r="Z42" i="14"/>
  <c r="AA42" i="14"/>
  <c r="AB42" i="14"/>
  <c r="AC42" i="14"/>
  <c r="AD42" i="14"/>
  <c r="H44" i="14"/>
  <c r="I44" i="14"/>
  <c r="J44" i="14"/>
  <c r="K44" i="14"/>
  <c r="L44" i="14"/>
  <c r="M44" i="14"/>
  <c r="N44" i="14"/>
  <c r="O44" i="14"/>
  <c r="P44" i="14"/>
  <c r="Q44" i="14"/>
  <c r="R44" i="14"/>
  <c r="S44" i="14"/>
  <c r="T44" i="14"/>
  <c r="U44" i="14"/>
  <c r="V44" i="14"/>
  <c r="W44" i="14"/>
  <c r="Y44" i="14"/>
  <c r="Z44" i="14"/>
  <c r="AA44" i="14"/>
  <c r="AB44" i="14"/>
  <c r="AC44" i="14"/>
  <c r="AD44" i="14"/>
  <c r="H51" i="14"/>
  <c r="I51" i="14"/>
  <c r="J51" i="14"/>
  <c r="K51" i="14"/>
  <c r="L51" i="14"/>
  <c r="M51" i="14"/>
  <c r="N51" i="14"/>
  <c r="O51" i="14"/>
  <c r="P51" i="14"/>
  <c r="Q51" i="14"/>
  <c r="R51" i="14"/>
  <c r="S51" i="14"/>
  <c r="T51" i="14"/>
  <c r="U51" i="14"/>
  <c r="V51" i="14"/>
  <c r="W51" i="14"/>
  <c r="Y51" i="14"/>
  <c r="Z51" i="14"/>
  <c r="AA51" i="14"/>
  <c r="AB51" i="14"/>
  <c r="AC51" i="14"/>
  <c r="AD51" i="14"/>
  <c r="H43" i="14"/>
  <c r="I43" i="14"/>
  <c r="J43" i="14"/>
  <c r="K43" i="14"/>
  <c r="L43" i="14"/>
  <c r="M43" i="14"/>
  <c r="N43" i="14"/>
  <c r="O43" i="14"/>
  <c r="P43" i="14"/>
  <c r="Q43" i="14"/>
  <c r="R43" i="14"/>
  <c r="S43" i="14"/>
  <c r="T43" i="14"/>
  <c r="U43" i="14"/>
  <c r="V43" i="14"/>
  <c r="W43" i="14"/>
  <c r="Y43" i="14"/>
  <c r="Z43" i="14"/>
  <c r="AA43" i="14"/>
  <c r="AB43" i="14"/>
  <c r="AC43" i="14"/>
  <c r="AD43" i="14"/>
  <c r="H37" i="14"/>
  <c r="I37" i="14"/>
  <c r="J37" i="14"/>
  <c r="K37" i="14"/>
  <c r="L37" i="14"/>
  <c r="M37" i="14"/>
  <c r="N37" i="14"/>
  <c r="O37" i="14"/>
  <c r="P37" i="14"/>
  <c r="Q37" i="14"/>
  <c r="R37" i="14"/>
  <c r="S37" i="14"/>
  <c r="T37" i="14"/>
  <c r="U37" i="14"/>
  <c r="V37" i="14"/>
  <c r="W37" i="14"/>
  <c r="Y37" i="14"/>
  <c r="Z37" i="14"/>
  <c r="AA37" i="14"/>
  <c r="AB37" i="14"/>
  <c r="AC37" i="14"/>
  <c r="AD37" i="14"/>
  <c r="H36" i="14"/>
  <c r="I36" i="14"/>
  <c r="J36" i="14"/>
  <c r="K36" i="14"/>
  <c r="L36" i="14"/>
  <c r="M36" i="14"/>
  <c r="N36" i="14"/>
  <c r="O36" i="14"/>
  <c r="P36" i="14"/>
  <c r="Q36" i="14"/>
  <c r="R36" i="14"/>
  <c r="S36" i="14"/>
  <c r="T36" i="14"/>
  <c r="U36" i="14"/>
  <c r="V36" i="14"/>
  <c r="W36" i="14"/>
  <c r="Y36" i="14"/>
  <c r="Z36" i="14"/>
  <c r="AA36" i="14"/>
  <c r="AB36" i="14"/>
  <c r="AC36" i="14"/>
  <c r="AD36" i="14"/>
  <c r="H38" i="14"/>
  <c r="I38" i="14"/>
  <c r="J38" i="14"/>
  <c r="K38" i="14"/>
  <c r="L38" i="14"/>
  <c r="M38" i="14"/>
  <c r="N38" i="14"/>
  <c r="O38" i="14"/>
  <c r="P38" i="14"/>
  <c r="Q38" i="14"/>
  <c r="R38" i="14"/>
  <c r="S38" i="14"/>
  <c r="T38" i="14"/>
  <c r="U38" i="14"/>
  <c r="V38" i="14"/>
  <c r="W38" i="14"/>
  <c r="Y38" i="14"/>
  <c r="Z38" i="14"/>
  <c r="AA38" i="14"/>
  <c r="AB38" i="14"/>
  <c r="AC38" i="14"/>
  <c r="AD38" i="14"/>
  <c r="H40" i="14"/>
  <c r="I40" i="14"/>
  <c r="J40" i="14"/>
  <c r="K40" i="14"/>
  <c r="L40" i="14"/>
  <c r="M40" i="14"/>
  <c r="N40" i="14"/>
  <c r="O40" i="14"/>
  <c r="P40" i="14"/>
  <c r="Q40" i="14"/>
  <c r="R40" i="14"/>
  <c r="S40" i="14"/>
  <c r="T40" i="14"/>
  <c r="U40" i="14"/>
  <c r="V40" i="14"/>
  <c r="W40" i="14"/>
  <c r="Y40" i="14"/>
  <c r="Z40" i="14"/>
  <c r="AA40" i="14"/>
  <c r="AB40" i="14"/>
  <c r="AC40" i="14"/>
  <c r="AD40" i="14"/>
  <c r="H39" i="14"/>
  <c r="I39" i="14"/>
  <c r="J39" i="14"/>
  <c r="K39" i="14"/>
  <c r="L39" i="14"/>
  <c r="M39" i="14"/>
  <c r="N39" i="14"/>
  <c r="O39" i="14"/>
  <c r="P39" i="14"/>
  <c r="Q39" i="14"/>
  <c r="R39" i="14"/>
  <c r="S39" i="14"/>
  <c r="T39" i="14"/>
  <c r="U39" i="14"/>
  <c r="V39" i="14"/>
  <c r="W39" i="14"/>
  <c r="Y39" i="14"/>
  <c r="Z39" i="14"/>
  <c r="AA39" i="14"/>
  <c r="AB39" i="14"/>
  <c r="AC39" i="14"/>
  <c r="AD39" i="14"/>
  <c r="H49" i="14"/>
  <c r="I49" i="14"/>
  <c r="J49" i="14"/>
  <c r="K49" i="14"/>
  <c r="L49" i="14"/>
  <c r="M49" i="14"/>
  <c r="N49" i="14"/>
  <c r="O49" i="14"/>
  <c r="P49" i="14"/>
  <c r="Q49" i="14"/>
  <c r="R49" i="14"/>
  <c r="S49" i="14"/>
  <c r="T49" i="14"/>
  <c r="U49" i="14"/>
  <c r="V49" i="14"/>
  <c r="W49" i="14"/>
  <c r="Y49" i="14"/>
  <c r="Z49" i="14"/>
  <c r="AA49" i="14"/>
  <c r="AB49" i="14"/>
  <c r="AC49" i="14"/>
  <c r="AD49" i="14"/>
  <c r="H48" i="14"/>
  <c r="I48" i="14"/>
  <c r="J48" i="14"/>
  <c r="K48" i="14"/>
  <c r="L48" i="14"/>
  <c r="M48" i="14"/>
  <c r="N48" i="14"/>
  <c r="O48" i="14"/>
  <c r="P48" i="14"/>
  <c r="Q48" i="14"/>
  <c r="R48" i="14"/>
  <c r="S48" i="14"/>
  <c r="T48" i="14"/>
  <c r="U48" i="14"/>
  <c r="V48" i="14"/>
  <c r="W48" i="14"/>
  <c r="Y48" i="14"/>
  <c r="Z48" i="14"/>
  <c r="AA48" i="14"/>
  <c r="AB48" i="14"/>
  <c r="AC48" i="14"/>
  <c r="AD48" i="14"/>
  <c r="H45" i="14"/>
  <c r="I45" i="14"/>
  <c r="J45" i="14"/>
  <c r="K45" i="14"/>
  <c r="L45" i="14"/>
  <c r="M45" i="14"/>
  <c r="N45" i="14"/>
  <c r="O45" i="14"/>
  <c r="P45" i="14"/>
  <c r="Q45" i="14"/>
  <c r="R45" i="14"/>
  <c r="S45" i="14"/>
  <c r="T45" i="14"/>
  <c r="U45" i="14"/>
  <c r="V45" i="14"/>
  <c r="W45" i="14"/>
  <c r="Y45" i="14"/>
  <c r="Z45" i="14"/>
  <c r="AA45" i="14"/>
  <c r="AB45" i="14"/>
  <c r="AC45" i="14"/>
  <c r="AD45" i="14"/>
  <c r="H50" i="14"/>
  <c r="I50" i="14"/>
  <c r="J50" i="14"/>
  <c r="K50" i="14"/>
  <c r="L50" i="14"/>
  <c r="M50" i="14"/>
  <c r="N50" i="14"/>
  <c r="O50" i="14"/>
  <c r="P50" i="14"/>
  <c r="Q50" i="14"/>
  <c r="R50" i="14"/>
  <c r="S50" i="14"/>
  <c r="T50" i="14"/>
  <c r="U50" i="14"/>
  <c r="V50" i="14"/>
  <c r="W50" i="14"/>
  <c r="Y50" i="14"/>
  <c r="Z50" i="14"/>
  <c r="AA50" i="14"/>
  <c r="AB50" i="14"/>
  <c r="AC50" i="14"/>
  <c r="AD50" i="14"/>
  <c r="H17" i="14"/>
  <c r="I17" i="14"/>
  <c r="J17" i="14"/>
  <c r="K17" i="14"/>
  <c r="L17" i="14"/>
  <c r="M17" i="14"/>
  <c r="N17" i="14"/>
  <c r="O17" i="14"/>
  <c r="P17" i="14"/>
  <c r="Q17" i="14"/>
  <c r="R17" i="14"/>
  <c r="S17" i="14"/>
  <c r="T17" i="14"/>
  <c r="U17" i="14"/>
  <c r="V17" i="14"/>
  <c r="W17" i="14"/>
  <c r="Y17" i="14"/>
  <c r="Z17" i="14"/>
  <c r="AA17" i="14"/>
  <c r="AB17" i="14"/>
  <c r="AC17" i="14"/>
  <c r="AD17" i="14"/>
  <c r="H16" i="14"/>
  <c r="I16" i="14"/>
  <c r="J16" i="14"/>
  <c r="K16" i="14"/>
  <c r="L16" i="14"/>
  <c r="M16" i="14"/>
  <c r="N16" i="14"/>
  <c r="O16" i="14"/>
  <c r="P16" i="14"/>
  <c r="Q16" i="14"/>
  <c r="R16" i="14"/>
  <c r="S16" i="14"/>
  <c r="T16" i="14"/>
  <c r="U16" i="14"/>
  <c r="V16" i="14"/>
  <c r="W16" i="14"/>
  <c r="Y16" i="14"/>
  <c r="Z16" i="14"/>
  <c r="AA16" i="14"/>
  <c r="AB16" i="14"/>
  <c r="AC16" i="14"/>
  <c r="AD16" i="14"/>
  <c r="H21" i="14"/>
  <c r="I21" i="14"/>
  <c r="J21" i="14"/>
  <c r="K21" i="14"/>
  <c r="L21" i="14"/>
  <c r="M21" i="14"/>
  <c r="N21" i="14"/>
  <c r="O21" i="14"/>
  <c r="P21" i="14"/>
  <c r="Q21" i="14"/>
  <c r="R21" i="14"/>
  <c r="S21" i="14"/>
  <c r="T21" i="14"/>
  <c r="U21" i="14"/>
  <c r="V21" i="14"/>
  <c r="W21" i="14"/>
  <c r="Y21" i="14"/>
  <c r="Z21" i="14"/>
  <c r="AA21" i="14"/>
  <c r="AB21" i="14"/>
  <c r="AC21" i="14"/>
  <c r="AD21" i="14"/>
  <c r="H8" i="14"/>
  <c r="I8" i="14"/>
  <c r="J8" i="14"/>
  <c r="K8" i="14"/>
  <c r="L8" i="14"/>
  <c r="M8" i="14"/>
  <c r="N8" i="14"/>
  <c r="O8" i="14"/>
  <c r="P8" i="14"/>
  <c r="Q8" i="14"/>
  <c r="R8" i="14"/>
  <c r="S8" i="14"/>
  <c r="T8" i="14"/>
  <c r="U8" i="14"/>
  <c r="V8" i="14"/>
  <c r="W8" i="14"/>
  <c r="Y8" i="14"/>
  <c r="Z8" i="14"/>
  <c r="AA8" i="14"/>
  <c r="AB8" i="14"/>
  <c r="AC8" i="14"/>
  <c r="AD8" i="14"/>
  <c r="H7" i="14"/>
  <c r="I7" i="14"/>
  <c r="J7" i="14"/>
  <c r="K7" i="14"/>
  <c r="L7" i="14"/>
  <c r="M7" i="14"/>
  <c r="N7" i="14"/>
  <c r="O7" i="14"/>
  <c r="P7" i="14"/>
  <c r="Q7" i="14"/>
  <c r="R7" i="14"/>
  <c r="S7" i="14"/>
  <c r="T7" i="14"/>
  <c r="U7" i="14"/>
  <c r="V7" i="14"/>
  <c r="W7" i="14"/>
  <c r="Y7" i="14"/>
  <c r="Z7" i="14"/>
  <c r="AA7" i="14"/>
  <c r="AB7" i="14"/>
  <c r="AC7" i="14"/>
  <c r="AD7" i="14"/>
  <c r="H12" i="14"/>
  <c r="I12" i="14"/>
  <c r="J12" i="14"/>
  <c r="K12" i="14"/>
  <c r="L12" i="14"/>
  <c r="M12" i="14"/>
  <c r="N12" i="14"/>
  <c r="O12" i="14"/>
  <c r="P12" i="14"/>
  <c r="Q12" i="14"/>
  <c r="R12" i="14"/>
  <c r="S12" i="14"/>
  <c r="T12" i="14"/>
  <c r="U12" i="14"/>
  <c r="V12" i="14"/>
  <c r="W12" i="14"/>
  <c r="Y12" i="14"/>
  <c r="Z12" i="14"/>
  <c r="AA12" i="14"/>
  <c r="AB12" i="14"/>
  <c r="AC12" i="14"/>
  <c r="AD12" i="14"/>
  <c r="H14" i="14"/>
  <c r="I14" i="14"/>
  <c r="J14" i="14"/>
  <c r="K14" i="14"/>
  <c r="L14" i="14"/>
  <c r="M14" i="14"/>
  <c r="N14" i="14"/>
  <c r="O14" i="14"/>
  <c r="P14" i="14"/>
  <c r="Q14" i="14"/>
  <c r="R14" i="14"/>
  <c r="S14" i="14"/>
  <c r="T14" i="14"/>
  <c r="U14" i="14"/>
  <c r="V14" i="14"/>
  <c r="W14" i="14"/>
  <c r="Y14" i="14"/>
  <c r="Z14" i="14"/>
  <c r="AA14" i="14"/>
  <c r="AB14" i="14"/>
  <c r="AC14" i="14"/>
  <c r="AD14" i="14"/>
  <c r="H11" i="14"/>
  <c r="I11" i="14"/>
  <c r="J11" i="14"/>
  <c r="K11" i="14"/>
  <c r="L11" i="14"/>
  <c r="M11" i="14"/>
  <c r="N11" i="14"/>
  <c r="O11" i="14"/>
  <c r="P11" i="14"/>
  <c r="Q11" i="14"/>
  <c r="R11" i="14"/>
  <c r="S11" i="14"/>
  <c r="T11" i="14"/>
  <c r="U11" i="14"/>
  <c r="V11" i="14"/>
  <c r="W11" i="14"/>
  <c r="Y11" i="14"/>
  <c r="Z11" i="14"/>
  <c r="AA11" i="14"/>
  <c r="AB11" i="14"/>
  <c r="AC11" i="14"/>
  <c r="AD11" i="14"/>
  <c r="H13" i="14"/>
  <c r="I13" i="14"/>
  <c r="J13" i="14"/>
  <c r="K13" i="14"/>
  <c r="L13" i="14"/>
  <c r="M13" i="14"/>
  <c r="N13" i="14"/>
  <c r="O13" i="14"/>
  <c r="P13" i="14"/>
  <c r="Q13" i="14"/>
  <c r="R13" i="14"/>
  <c r="S13" i="14"/>
  <c r="T13" i="14"/>
  <c r="U13" i="14"/>
  <c r="V13" i="14"/>
  <c r="W13" i="14"/>
  <c r="Y13" i="14"/>
  <c r="Z13" i="14"/>
  <c r="AA13" i="14"/>
  <c r="AB13" i="14"/>
  <c r="AC13" i="14"/>
  <c r="AD13" i="14"/>
  <c r="H20" i="14"/>
  <c r="I20" i="14"/>
  <c r="J20" i="14"/>
  <c r="K20" i="14"/>
  <c r="L20" i="14"/>
  <c r="M20" i="14"/>
  <c r="N20" i="14"/>
  <c r="O20" i="14"/>
  <c r="P20" i="14"/>
  <c r="Q20" i="14"/>
  <c r="R20" i="14"/>
  <c r="S20" i="14"/>
  <c r="T20" i="14"/>
  <c r="U20" i="14"/>
  <c r="V20" i="14"/>
  <c r="W20" i="14"/>
  <c r="Y20" i="14"/>
  <c r="Z20" i="14"/>
  <c r="AA20" i="14"/>
  <c r="AB20" i="14"/>
  <c r="AC20" i="14"/>
  <c r="AD20" i="14"/>
  <c r="H55" i="14"/>
  <c r="I55" i="14"/>
  <c r="J55" i="14"/>
  <c r="K55" i="14"/>
  <c r="L55" i="14"/>
  <c r="M55" i="14"/>
  <c r="N55" i="14"/>
  <c r="O55" i="14"/>
  <c r="P55" i="14"/>
  <c r="Q55" i="14"/>
  <c r="R55" i="14"/>
  <c r="S55" i="14"/>
  <c r="T55" i="14"/>
  <c r="U55" i="14"/>
  <c r="V55" i="14"/>
  <c r="W55" i="14"/>
  <c r="Y55" i="14"/>
  <c r="Z55" i="14"/>
  <c r="AA55" i="14"/>
  <c r="AB55" i="14"/>
  <c r="AC55" i="14"/>
  <c r="AD55" i="14"/>
  <c r="H56" i="14"/>
  <c r="I56" i="14"/>
  <c r="J56" i="14"/>
  <c r="K56" i="14"/>
  <c r="L56" i="14"/>
  <c r="M56" i="14"/>
  <c r="N56" i="14"/>
  <c r="O56" i="14"/>
  <c r="P56" i="14"/>
  <c r="Q56" i="14"/>
  <c r="R56" i="14"/>
  <c r="S56" i="14"/>
  <c r="T56" i="14"/>
  <c r="U56" i="14"/>
  <c r="V56" i="14"/>
  <c r="W56" i="14"/>
  <c r="Y56" i="14"/>
  <c r="Z56" i="14"/>
  <c r="AA56" i="14"/>
  <c r="AB56" i="14"/>
  <c r="AC56" i="14"/>
  <c r="AD56" i="14"/>
  <c r="H57" i="14"/>
  <c r="I57" i="14"/>
  <c r="J57" i="14"/>
  <c r="K57" i="14"/>
  <c r="L57" i="14"/>
  <c r="M57" i="14"/>
  <c r="N57" i="14"/>
  <c r="O57" i="14"/>
  <c r="P57" i="14"/>
  <c r="Q57" i="14"/>
  <c r="R57" i="14"/>
  <c r="S57" i="14"/>
  <c r="T57" i="14"/>
  <c r="U57" i="14"/>
  <c r="V57" i="14"/>
  <c r="W57" i="14"/>
  <c r="Y57" i="14"/>
  <c r="Z57" i="14"/>
  <c r="AA57" i="14"/>
  <c r="AB57" i="14"/>
  <c r="AC57" i="14"/>
  <c r="AD57" i="14"/>
  <c r="H58" i="14"/>
  <c r="I58" i="14"/>
  <c r="J58" i="14"/>
  <c r="K58" i="14"/>
  <c r="L58" i="14"/>
  <c r="M58" i="14"/>
  <c r="N58" i="14"/>
  <c r="O58" i="14"/>
  <c r="P58" i="14"/>
  <c r="Q58" i="14"/>
  <c r="R58" i="14"/>
  <c r="S58" i="14"/>
  <c r="T58" i="14"/>
  <c r="U58" i="14"/>
  <c r="V58" i="14"/>
  <c r="W58" i="14"/>
  <c r="Y58" i="14"/>
  <c r="Z58" i="14"/>
  <c r="AA58" i="14"/>
  <c r="AB58" i="14"/>
  <c r="AC58" i="14"/>
  <c r="AD58" i="14"/>
  <c r="H22" i="14"/>
  <c r="I22" i="14"/>
  <c r="J22" i="14"/>
  <c r="K22" i="14"/>
  <c r="L22" i="14"/>
  <c r="M22" i="14"/>
  <c r="N22" i="14"/>
  <c r="O22" i="14"/>
  <c r="P22" i="14"/>
  <c r="Q22" i="14"/>
  <c r="R22" i="14"/>
  <c r="S22" i="14"/>
  <c r="T22" i="14"/>
  <c r="U22" i="14"/>
  <c r="V22" i="14"/>
  <c r="W22" i="14"/>
  <c r="Y22" i="14"/>
  <c r="Z22" i="14"/>
  <c r="AA22" i="14"/>
  <c r="AB22" i="14"/>
  <c r="AC22" i="14"/>
  <c r="AD22" i="14"/>
  <c r="H6" i="14"/>
  <c r="I6" i="14"/>
  <c r="J6" i="14"/>
  <c r="K6" i="14"/>
  <c r="L6" i="14"/>
  <c r="M6" i="14"/>
  <c r="N6" i="14"/>
  <c r="O6" i="14"/>
  <c r="P6" i="14"/>
  <c r="Q6" i="14"/>
  <c r="R6" i="14"/>
  <c r="S6" i="14"/>
  <c r="T6" i="14"/>
  <c r="U6" i="14"/>
  <c r="V6" i="14"/>
  <c r="W6" i="14"/>
  <c r="Y6" i="14"/>
  <c r="Z6" i="14"/>
  <c r="AA6" i="14"/>
  <c r="AB6" i="14"/>
  <c r="AC6" i="14"/>
  <c r="AD6" i="14"/>
  <c r="H54" i="14"/>
  <c r="I54" i="14"/>
  <c r="J54" i="14"/>
  <c r="K54" i="14"/>
  <c r="L54" i="14"/>
  <c r="M54" i="14"/>
  <c r="N54" i="14"/>
  <c r="O54" i="14"/>
  <c r="P54" i="14"/>
  <c r="Q54" i="14"/>
  <c r="R54" i="14"/>
  <c r="S54" i="14"/>
  <c r="T54" i="14"/>
  <c r="U54" i="14"/>
  <c r="V54" i="14"/>
  <c r="W54" i="14"/>
  <c r="Y54" i="14"/>
  <c r="Z54" i="14"/>
  <c r="AA54" i="14"/>
  <c r="AB54" i="14"/>
  <c r="AC54" i="14"/>
  <c r="AD54" i="14"/>
  <c r="H5" i="14"/>
  <c r="I5" i="14"/>
  <c r="J5" i="14"/>
  <c r="K5" i="14"/>
  <c r="L5" i="14"/>
  <c r="M5" i="14"/>
  <c r="N5" i="14"/>
  <c r="O5" i="14"/>
  <c r="P5" i="14"/>
  <c r="Q5" i="14"/>
  <c r="R5" i="14"/>
  <c r="S5" i="14"/>
  <c r="T5" i="14"/>
  <c r="U5" i="14"/>
  <c r="V5" i="14"/>
  <c r="W5" i="14"/>
  <c r="Y5" i="14"/>
  <c r="Z5" i="14"/>
  <c r="AA5" i="14"/>
  <c r="AB5" i="14"/>
  <c r="AC5" i="14"/>
  <c r="AD5" i="14"/>
  <c r="H28" i="14"/>
  <c r="I28" i="14"/>
  <c r="J28" i="14"/>
  <c r="K28" i="14"/>
  <c r="L28" i="14"/>
  <c r="M28" i="14"/>
  <c r="N28" i="14"/>
  <c r="O28" i="14"/>
  <c r="P28" i="14"/>
  <c r="Q28" i="14"/>
  <c r="R28" i="14"/>
  <c r="S28" i="14"/>
  <c r="T28" i="14"/>
  <c r="U28" i="14"/>
  <c r="V28" i="14"/>
  <c r="W28" i="14"/>
  <c r="Y28" i="14"/>
  <c r="Z28" i="14"/>
  <c r="AA28" i="14"/>
  <c r="AB28" i="14"/>
  <c r="AC28" i="14"/>
  <c r="AD28" i="14"/>
  <c r="H32" i="14"/>
  <c r="I32" i="14"/>
  <c r="J32" i="14"/>
  <c r="K32" i="14"/>
  <c r="L32" i="14"/>
  <c r="M32" i="14"/>
  <c r="N32" i="14"/>
  <c r="O32" i="14"/>
  <c r="P32" i="14"/>
  <c r="Q32" i="14"/>
  <c r="R32" i="14"/>
  <c r="S32" i="14"/>
  <c r="T32" i="14"/>
  <c r="U32" i="14"/>
  <c r="V32" i="14"/>
  <c r="W32" i="14"/>
  <c r="Y32" i="14"/>
  <c r="Z32" i="14"/>
  <c r="AA32" i="14"/>
  <c r="AB32" i="14"/>
  <c r="AC32" i="14"/>
  <c r="AD32" i="14"/>
  <c r="H23" i="14"/>
  <c r="I23" i="14"/>
  <c r="J23" i="14"/>
  <c r="K23" i="14"/>
  <c r="L23" i="14"/>
  <c r="M23" i="14"/>
  <c r="N23" i="14"/>
  <c r="O23" i="14"/>
  <c r="P23" i="14"/>
  <c r="Q23" i="14"/>
  <c r="R23" i="14"/>
  <c r="S23" i="14"/>
  <c r="T23" i="14"/>
  <c r="U23" i="14"/>
  <c r="V23" i="14"/>
  <c r="W23" i="14"/>
  <c r="Y23" i="14"/>
  <c r="Z23" i="14"/>
  <c r="AA23" i="14"/>
  <c r="AB23" i="14"/>
  <c r="AC23" i="14"/>
  <c r="AD23" i="14"/>
  <c r="H30" i="14"/>
  <c r="I30" i="14"/>
  <c r="J30" i="14"/>
  <c r="K30" i="14"/>
  <c r="L30" i="14"/>
  <c r="M30" i="14"/>
  <c r="N30" i="14"/>
  <c r="O30" i="14"/>
  <c r="P30" i="14"/>
  <c r="Q30" i="14"/>
  <c r="R30" i="14"/>
  <c r="S30" i="14"/>
  <c r="T30" i="14"/>
  <c r="U30" i="14"/>
  <c r="V30" i="14"/>
  <c r="W30" i="14"/>
  <c r="Y30" i="14"/>
  <c r="Z30" i="14"/>
  <c r="AA30" i="14"/>
  <c r="AB30" i="14"/>
  <c r="AC30" i="14"/>
  <c r="AD30" i="14"/>
  <c r="H31" i="14"/>
  <c r="I31" i="14"/>
  <c r="J31" i="14"/>
  <c r="K31" i="14"/>
  <c r="L31" i="14"/>
  <c r="M31" i="14"/>
  <c r="N31" i="14"/>
  <c r="O31" i="14"/>
  <c r="P31" i="14"/>
  <c r="Q31" i="14"/>
  <c r="R31" i="14"/>
  <c r="S31" i="14"/>
  <c r="T31" i="14"/>
  <c r="U31" i="14"/>
  <c r="V31" i="14"/>
  <c r="W31" i="14"/>
  <c r="Y31" i="14"/>
  <c r="Z31" i="14"/>
  <c r="AA31" i="14"/>
  <c r="AB31" i="14"/>
  <c r="AC31" i="14"/>
  <c r="AD31" i="14"/>
  <c r="H34" i="14"/>
  <c r="I34" i="14"/>
  <c r="J34" i="14"/>
  <c r="K34" i="14"/>
  <c r="L34" i="14"/>
  <c r="M34" i="14"/>
  <c r="N34" i="14"/>
  <c r="O34" i="14"/>
  <c r="P34" i="14"/>
  <c r="Q34" i="14"/>
  <c r="R34" i="14"/>
  <c r="S34" i="14"/>
  <c r="T34" i="14"/>
  <c r="U34" i="14"/>
  <c r="V34" i="14"/>
  <c r="W34" i="14"/>
  <c r="Y34" i="14"/>
  <c r="Z34" i="14"/>
  <c r="AA34" i="14"/>
  <c r="AB34" i="14"/>
  <c r="AC34" i="14"/>
  <c r="AD34" i="14"/>
  <c r="H35" i="14"/>
  <c r="I35" i="14"/>
  <c r="J35" i="14"/>
  <c r="K35" i="14"/>
  <c r="L35" i="14"/>
  <c r="M35" i="14"/>
  <c r="N35" i="14"/>
  <c r="O35" i="14"/>
  <c r="P35" i="14"/>
  <c r="Q35" i="14"/>
  <c r="R35" i="14"/>
  <c r="S35" i="14"/>
  <c r="T35" i="14"/>
  <c r="U35" i="14"/>
  <c r="V35" i="14"/>
  <c r="W35" i="14"/>
  <c r="Y35" i="14"/>
  <c r="Z35" i="14"/>
  <c r="AA35" i="14"/>
  <c r="AB35" i="14"/>
  <c r="AC35" i="14"/>
  <c r="AD35" i="14"/>
  <c r="H27" i="14"/>
  <c r="I27" i="14"/>
  <c r="J27" i="14"/>
  <c r="K27" i="14"/>
  <c r="L27" i="14"/>
  <c r="M27" i="14"/>
  <c r="N27" i="14"/>
  <c r="O27" i="14"/>
  <c r="P27" i="14"/>
  <c r="Q27" i="14"/>
  <c r="R27" i="14"/>
  <c r="S27" i="14"/>
  <c r="T27" i="14"/>
  <c r="U27" i="14"/>
  <c r="V27" i="14"/>
  <c r="W27" i="14"/>
  <c r="Y27" i="14"/>
  <c r="Z27" i="14"/>
  <c r="AA27" i="14"/>
  <c r="AB27" i="14"/>
  <c r="AC27" i="14"/>
  <c r="AD27" i="14"/>
  <c r="H26" i="14"/>
  <c r="I26" i="14"/>
  <c r="J26" i="14"/>
  <c r="K26" i="14"/>
  <c r="L26" i="14"/>
  <c r="M26" i="14"/>
  <c r="N26" i="14"/>
  <c r="O26" i="14"/>
  <c r="P26" i="14"/>
  <c r="Q26" i="14"/>
  <c r="R26" i="14"/>
  <c r="S26" i="14"/>
  <c r="T26" i="14"/>
  <c r="U26" i="14"/>
  <c r="V26" i="14"/>
  <c r="W26" i="14"/>
  <c r="Y26" i="14"/>
  <c r="Z26" i="14"/>
  <c r="AA26" i="14"/>
  <c r="AB26" i="14"/>
  <c r="AC26" i="14"/>
  <c r="AD26" i="14"/>
  <c r="H25" i="14"/>
  <c r="I25" i="14"/>
  <c r="J25" i="14"/>
  <c r="K25" i="14"/>
  <c r="L25" i="14"/>
  <c r="M25" i="14"/>
  <c r="N25" i="14"/>
  <c r="O25" i="14"/>
  <c r="P25" i="14"/>
  <c r="Q25" i="14"/>
  <c r="R25" i="14"/>
  <c r="S25" i="14"/>
  <c r="T25" i="14"/>
  <c r="U25" i="14"/>
  <c r="V25" i="14"/>
  <c r="W25" i="14"/>
  <c r="Y25" i="14"/>
  <c r="Z25" i="14"/>
  <c r="AA25" i="14"/>
  <c r="AB25" i="14"/>
  <c r="AC25" i="14"/>
  <c r="AD25" i="14"/>
  <c r="H18" i="14"/>
  <c r="I18" i="14"/>
  <c r="J18" i="14"/>
  <c r="K18" i="14"/>
  <c r="L18" i="14"/>
  <c r="M18" i="14"/>
  <c r="N18" i="14"/>
  <c r="O18" i="14"/>
  <c r="P18" i="14"/>
  <c r="Q18" i="14"/>
  <c r="R18" i="14"/>
  <c r="S18" i="14"/>
  <c r="T18" i="14"/>
  <c r="U18" i="14"/>
  <c r="V18" i="14"/>
  <c r="W18" i="14"/>
  <c r="Y18" i="14"/>
  <c r="Z18" i="14"/>
  <c r="AA18" i="14"/>
  <c r="AB18" i="14"/>
  <c r="AC18" i="14"/>
  <c r="AD18" i="14"/>
  <c r="H19" i="14"/>
  <c r="I19" i="14"/>
  <c r="J19" i="14"/>
  <c r="K19" i="14"/>
  <c r="L19" i="14"/>
  <c r="M19" i="14"/>
  <c r="N19" i="14"/>
  <c r="O19" i="14"/>
  <c r="P19" i="14"/>
  <c r="Q19" i="14"/>
  <c r="R19" i="14"/>
  <c r="S19" i="14"/>
  <c r="T19" i="14"/>
  <c r="U19" i="14"/>
  <c r="V19" i="14"/>
  <c r="W19" i="14"/>
  <c r="Y19" i="14"/>
  <c r="Z19" i="14"/>
  <c r="AA19" i="14"/>
  <c r="AB19" i="14"/>
  <c r="AC19" i="14"/>
  <c r="AD19" i="14"/>
  <c r="H9" i="14"/>
  <c r="I9" i="14"/>
  <c r="J9" i="14"/>
  <c r="K9" i="14"/>
  <c r="L9" i="14"/>
  <c r="M9" i="14"/>
  <c r="N9" i="14"/>
  <c r="O9" i="14"/>
  <c r="P9" i="14"/>
  <c r="Q9" i="14"/>
  <c r="R9" i="14"/>
  <c r="S9" i="14"/>
  <c r="T9" i="14"/>
  <c r="U9" i="14"/>
  <c r="V9" i="14"/>
  <c r="W9" i="14"/>
  <c r="Y9" i="14"/>
  <c r="Z9" i="14"/>
  <c r="AA9" i="14"/>
  <c r="AB9" i="14"/>
  <c r="AC9" i="14"/>
  <c r="AD9" i="14"/>
  <c r="H33" i="14"/>
  <c r="I33" i="14"/>
  <c r="J33" i="14"/>
  <c r="K33" i="14"/>
  <c r="L33" i="14"/>
  <c r="M33" i="14"/>
  <c r="N33" i="14"/>
  <c r="O33" i="14"/>
  <c r="P33" i="14"/>
  <c r="Q33" i="14"/>
  <c r="R33" i="14"/>
  <c r="S33" i="14"/>
  <c r="T33" i="14"/>
  <c r="U33" i="14"/>
  <c r="V33" i="14"/>
  <c r="W33" i="14"/>
  <c r="Y33" i="14"/>
  <c r="Z33" i="14"/>
  <c r="AA33" i="14"/>
  <c r="AB33" i="14"/>
  <c r="AC33" i="14"/>
  <c r="AD33" i="14"/>
  <c r="H15" i="14"/>
  <c r="I15" i="14"/>
  <c r="J15" i="14"/>
  <c r="K15" i="14"/>
  <c r="L15" i="14"/>
  <c r="M15" i="14"/>
  <c r="N15" i="14"/>
  <c r="O15" i="14"/>
  <c r="P15" i="14"/>
  <c r="Q15" i="14"/>
  <c r="R15" i="14"/>
  <c r="S15" i="14"/>
  <c r="T15" i="14"/>
  <c r="U15" i="14"/>
  <c r="V15" i="14"/>
  <c r="W15" i="14"/>
  <c r="Y15" i="14"/>
  <c r="Z15" i="14"/>
  <c r="AA15" i="14"/>
  <c r="AB15" i="14"/>
  <c r="AC15" i="14"/>
  <c r="AD15" i="14"/>
  <c r="H4" i="14"/>
  <c r="I4" i="14"/>
  <c r="J4" i="14"/>
  <c r="K4" i="14"/>
  <c r="L4" i="14"/>
  <c r="M4" i="14"/>
  <c r="N4" i="14"/>
  <c r="O4" i="14"/>
  <c r="P4" i="14"/>
  <c r="Q4" i="14"/>
  <c r="R4" i="14"/>
  <c r="S4" i="14"/>
  <c r="T4" i="14"/>
  <c r="U4" i="14"/>
  <c r="V4" i="14"/>
  <c r="W4" i="14"/>
  <c r="Y4" i="14"/>
  <c r="Z4" i="14"/>
  <c r="AA4" i="14"/>
  <c r="AB4" i="14"/>
  <c r="AC4" i="14"/>
  <c r="AD4" i="14"/>
  <c r="H24" i="14"/>
  <c r="I24" i="14"/>
  <c r="J24" i="14"/>
  <c r="K24" i="14"/>
  <c r="L24" i="14"/>
  <c r="M24" i="14"/>
  <c r="N24" i="14"/>
  <c r="O24" i="14"/>
  <c r="P24" i="14"/>
  <c r="Q24" i="14"/>
  <c r="R24" i="14"/>
  <c r="S24" i="14"/>
  <c r="T24" i="14"/>
  <c r="U24" i="14"/>
  <c r="V24" i="14"/>
  <c r="W24" i="14"/>
  <c r="Y24" i="14"/>
  <c r="Z24" i="14"/>
  <c r="AA24" i="14"/>
  <c r="AB24" i="14"/>
  <c r="AC24" i="14"/>
  <c r="AD24" i="14"/>
  <c r="H29" i="14"/>
  <c r="I29" i="14"/>
  <c r="J29" i="14"/>
  <c r="K29" i="14"/>
  <c r="L29" i="14"/>
  <c r="M29" i="14"/>
  <c r="N29" i="14"/>
  <c r="O29" i="14"/>
  <c r="P29" i="14"/>
  <c r="Q29" i="14"/>
  <c r="R29" i="14"/>
  <c r="S29" i="14"/>
  <c r="T29" i="14"/>
  <c r="U29" i="14"/>
  <c r="V29" i="14"/>
  <c r="W29" i="14"/>
  <c r="Y29" i="14"/>
  <c r="Z29" i="14"/>
  <c r="AA29" i="14"/>
  <c r="AB29" i="14"/>
  <c r="AC29" i="14"/>
  <c r="AD29" i="14"/>
  <c r="C36" i="3" l="1"/>
  <c r="C35" i="3"/>
  <c r="C34" i="3"/>
  <c r="C33" i="3"/>
  <c r="C4" i="3"/>
  <c r="D4" i="3"/>
  <c r="E4" i="3"/>
  <c r="C3" i="3"/>
  <c r="E26" i="3" l="1"/>
  <c r="C5" i="15" l="1"/>
  <c r="D5" i="15"/>
  <c r="C6" i="15"/>
  <c r="D6" i="15"/>
  <c r="C7" i="15"/>
  <c r="D7" i="15"/>
  <c r="C8" i="15"/>
  <c r="D8" i="15"/>
  <c r="C9" i="15"/>
  <c r="D9" i="15"/>
  <c r="C10" i="15"/>
  <c r="D10" i="15"/>
  <c r="C11" i="15"/>
  <c r="D11" i="15"/>
  <c r="C12" i="15"/>
  <c r="D12" i="15"/>
  <c r="C13" i="15"/>
  <c r="D13" i="15"/>
  <c r="C14" i="15"/>
  <c r="D14" i="15"/>
  <c r="C15" i="15"/>
  <c r="D15" i="15"/>
  <c r="C16" i="15"/>
  <c r="D16" i="15"/>
  <c r="C17" i="15"/>
  <c r="D17" i="15"/>
  <c r="C18" i="15"/>
  <c r="D18" i="15"/>
  <c r="C19" i="15"/>
  <c r="D19" i="15"/>
  <c r="C20" i="15"/>
  <c r="D20" i="15"/>
  <c r="C21" i="15"/>
  <c r="D21" i="15"/>
  <c r="C22" i="15"/>
  <c r="D22" i="15"/>
  <c r="C23" i="15"/>
  <c r="D23" i="15"/>
  <c r="C24" i="15"/>
  <c r="D24" i="15"/>
  <c r="C25" i="15"/>
  <c r="D25" i="15"/>
  <c r="C26" i="15"/>
  <c r="D26" i="15"/>
  <c r="C27" i="15"/>
  <c r="D27"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C43" i="15"/>
  <c r="D43" i="15"/>
  <c r="C44" i="15"/>
  <c r="D44" i="15"/>
  <c r="C45" i="15"/>
  <c r="D45" i="15"/>
  <c r="C46" i="15"/>
  <c r="D46" i="15"/>
  <c r="C47" i="15"/>
  <c r="D47" i="15"/>
  <c r="C48" i="15"/>
  <c r="D48" i="15"/>
  <c r="C49" i="15"/>
  <c r="D49" i="15"/>
  <c r="C50" i="15"/>
  <c r="D50" i="15"/>
  <c r="C51" i="15"/>
  <c r="D51" i="15"/>
  <c r="C52" i="15"/>
  <c r="D52" i="15"/>
  <c r="C53" i="15"/>
  <c r="D53" i="15"/>
  <c r="C54" i="15"/>
  <c r="D54" i="15"/>
  <c r="C55" i="15"/>
  <c r="D55" i="15"/>
  <c r="C56" i="15"/>
  <c r="D56" i="15"/>
  <c r="C57" i="15"/>
  <c r="D57" i="15"/>
  <c r="C58" i="15"/>
  <c r="D58" i="15"/>
  <c r="C59" i="15"/>
  <c r="D59" i="15"/>
  <c r="C60" i="15"/>
  <c r="D60" i="15"/>
  <c r="C61" i="15"/>
  <c r="D61" i="15"/>
  <c r="C62" i="15"/>
  <c r="D62" i="15"/>
  <c r="C63" i="15"/>
  <c r="D63" i="15"/>
  <c r="C64" i="15"/>
  <c r="D64" i="15"/>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4" i="15"/>
  <c r="D84" i="15"/>
  <c r="C85" i="15"/>
  <c r="D85" i="15"/>
  <c r="C86" i="15"/>
  <c r="D86"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3" i="15"/>
  <c r="D103" i="15"/>
  <c r="C104" i="15"/>
  <c r="D104" i="15"/>
  <c r="C105" i="15"/>
  <c r="D105"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4" i="15"/>
  <c r="D124" i="15"/>
  <c r="C125" i="15"/>
  <c r="D125" i="15"/>
  <c r="C126" i="15"/>
  <c r="D126"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4" i="15"/>
  <c r="D144" i="15"/>
  <c r="C145" i="15"/>
  <c r="D145" i="15"/>
  <c r="C146" i="15"/>
  <c r="D146"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6" i="15"/>
  <c r="D166" i="15"/>
  <c r="C167" i="15"/>
  <c r="D167" i="15"/>
  <c r="C168" i="15"/>
  <c r="D168"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5" i="15"/>
  <c r="D185" i="15"/>
  <c r="C186" i="15"/>
  <c r="D186" i="15"/>
  <c r="C187" i="15"/>
  <c r="D187"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C206" i="15"/>
  <c r="D206" i="15"/>
  <c r="C207" i="15"/>
  <c r="D207" i="15"/>
  <c r="C208" i="15"/>
  <c r="D208" i="15"/>
  <c r="C209" i="15"/>
  <c r="D209" i="15"/>
  <c r="C210" i="15"/>
  <c r="D210" i="15"/>
  <c r="C211" i="15"/>
  <c r="D211" i="15"/>
  <c r="C212" i="15"/>
  <c r="D212" i="15"/>
  <c r="C213" i="15"/>
  <c r="D213" i="15"/>
  <c r="C214" i="15"/>
  <c r="D214" i="15"/>
  <c r="C215" i="15"/>
  <c r="D215" i="15"/>
  <c r="C216" i="15"/>
  <c r="D216" i="15"/>
  <c r="C217" i="15"/>
  <c r="D217" i="15"/>
  <c r="C218" i="15"/>
  <c r="D218" i="15"/>
  <c r="C219" i="15"/>
  <c r="D219" i="15"/>
  <c r="C220" i="15"/>
  <c r="D220" i="15"/>
  <c r="C221" i="15"/>
  <c r="D221" i="15"/>
  <c r="C222" i="15"/>
  <c r="D222" i="15"/>
  <c r="C223" i="15"/>
  <c r="D223" i="15"/>
  <c r="C224" i="15"/>
  <c r="D224" i="15"/>
  <c r="C225" i="15"/>
  <c r="D225" i="15"/>
  <c r="C226" i="15"/>
  <c r="D226" i="15"/>
  <c r="C227" i="15"/>
  <c r="D227" i="15"/>
  <c r="C228" i="15"/>
  <c r="D228" i="15"/>
  <c r="C229" i="15"/>
  <c r="D229" i="15"/>
  <c r="C230" i="15"/>
  <c r="D230" i="15"/>
  <c r="C231" i="15"/>
  <c r="D231" i="15"/>
  <c r="C232" i="15"/>
  <c r="D232" i="15"/>
  <c r="C233" i="15"/>
  <c r="D233" i="15"/>
  <c r="C234" i="15"/>
  <c r="D234" i="15"/>
  <c r="C235" i="15"/>
  <c r="D235" i="15"/>
  <c r="C236" i="15"/>
  <c r="D236" i="15"/>
  <c r="C237" i="15"/>
  <c r="D237" i="15"/>
  <c r="C238" i="15"/>
  <c r="D238" i="15"/>
  <c r="C239" i="15"/>
  <c r="D239" i="15"/>
  <c r="C240" i="15"/>
  <c r="D240" i="15"/>
  <c r="C241" i="15"/>
  <c r="D241" i="15"/>
  <c r="C242" i="15"/>
  <c r="D242" i="15"/>
  <c r="C243" i="15"/>
  <c r="D243" i="15"/>
  <c r="C244" i="15"/>
  <c r="D244" i="15"/>
  <c r="C245" i="15"/>
  <c r="D245" i="15"/>
  <c r="C246" i="15"/>
  <c r="D246" i="15"/>
  <c r="C247" i="15"/>
  <c r="D247" i="15"/>
  <c r="C248" i="15"/>
  <c r="D248" i="15"/>
  <c r="C249" i="15"/>
  <c r="D249" i="15"/>
  <c r="C250" i="15"/>
  <c r="D250" i="15"/>
  <c r="C251" i="15"/>
  <c r="D251" i="15"/>
  <c r="C252" i="15"/>
  <c r="D252" i="15"/>
  <c r="C253" i="15"/>
  <c r="D253" i="15"/>
  <c r="C254" i="15"/>
  <c r="D254" i="15"/>
  <c r="C255" i="15"/>
  <c r="D255" i="15"/>
  <c r="C256" i="15"/>
  <c r="D256" i="15"/>
  <c r="C257" i="15"/>
  <c r="D257" i="15"/>
  <c r="C258" i="15"/>
  <c r="D258" i="15"/>
  <c r="C259" i="15"/>
  <c r="D259" i="15"/>
  <c r="C260" i="15"/>
  <c r="D260" i="15"/>
  <c r="C261" i="15"/>
  <c r="D261" i="15"/>
  <c r="C262" i="15"/>
  <c r="D262" i="15"/>
  <c r="C263" i="15"/>
  <c r="D263" i="15"/>
  <c r="C264" i="15"/>
  <c r="D264" i="15"/>
  <c r="C265" i="15"/>
  <c r="D265" i="15"/>
  <c r="C266" i="15"/>
  <c r="D266" i="15"/>
  <c r="C267" i="15"/>
  <c r="D267" i="15"/>
  <c r="C268" i="15"/>
  <c r="D268" i="15"/>
  <c r="C269" i="15"/>
  <c r="D269" i="15"/>
  <c r="C270" i="15"/>
  <c r="D270" i="15"/>
  <c r="C271" i="15"/>
  <c r="D271" i="15"/>
  <c r="C272" i="15"/>
  <c r="D272" i="15"/>
  <c r="C273" i="15"/>
  <c r="D273" i="15"/>
  <c r="C274" i="15"/>
  <c r="D274" i="15"/>
  <c r="C275" i="15"/>
  <c r="D275" i="15"/>
  <c r="C276" i="15"/>
  <c r="D276" i="15"/>
  <c r="C277" i="15"/>
  <c r="D277" i="15"/>
  <c r="C278" i="15"/>
  <c r="D278" i="15"/>
  <c r="C279" i="15"/>
  <c r="D279" i="15"/>
  <c r="C280" i="15"/>
  <c r="D280" i="15"/>
  <c r="C281" i="15"/>
  <c r="D281" i="15"/>
  <c r="C282" i="15"/>
  <c r="D282" i="15"/>
  <c r="C283" i="15"/>
  <c r="D283" i="15"/>
  <c r="C284" i="15"/>
  <c r="D284" i="15"/>
  <c r="C285" i="15"/>
  <c r="D285" i="15"/>
  <c r="C286" i="15"/>
  <c r="D286" i="15"/>
  <c r="C287" i="15"/>
  <c r="D287" i="15"/>
  <c r="C288" i="15"/>
  <c r="D288" i="15"/>
  <c r="C289" i="15"/>
  <c r="D289" i="15"/>
  <c r="C290" i="15"/>
  <c r="D290" i="15"/>
  <c r="C291" i="15"/>
  <c r="D291" i="15"/>
  <c r="C292" i="15"/>
  <c r="D292" i="15"/>
  <c r="C293" i="15"/>
  <c r="D293" i="15"/>
  <c r="C294" i="15"/>
  <c r="D294" i="15"/>
  <c r="C295" i="15"/>
  <c r="D295" i="15"/>
  <c r="C296" i="15"/>
  <c r="D296" i="15"/>
  <c r="C297" i="15"/>
  <c r="D297" i="15"/>
  <c r="C298" i="15"/>
  <c r="D298" i="15"/>
  <c r="C299" i="15"/>
  <c r="D299" i="15"/>
  <c r="C300" i="15"/>
  <c r="D300" i="15"/>
  <c r="C301" i="15"/>
  <c r="D301" i="15"/>
  <c r="C302" i="15"/>
  <c r="D302" i="15"/>
  <c r="C303" i="15"/>
  <c r="D303" i="15"/>
  <c r="C304" i="15"/>
  <c r="D304" i="15"/>
  <c r="C305" i="15"/>
  <c r="D305" i="15"/>
  <c r="C306" i="15"/>
  <c r="D306" i="15"/>
  <c r="C307" i="15"/>
  <c r="D307" i="15"/>
  <c r="C308" i="15"/>
  <c r="D308" i="15"/>
  <c r="C309" i="15"/>
  <c r="D309" i="15"/>
  <c r="C310" i="15"/>
  <c r="D310" i="15"/>
  <c r="C311" i="15"/>
  <c r="D311" i="15"/>
  <c r="C312" i="15"/>
  <c r="D312" i="15"/>
  <c r="C313" i="15"/>
  <c r="D313" i="15"/>
  <c r="C314" i="15"/>
  <c r="D314" i="15"/>
  <c r="C315" i="15"/>
  <c r="D315" i="15"/>
  <c r="C316" i="15"/>
  <c r="D316" i="15"/>
  <c r="C317" i="15"/>
  <c r="D317" i="15"/>
  <c r="C318" i="15"/>
  <c r="D318" i="15"/>
  <c r="C319" i="15"/>
  <c r="D319" i="15"/>
  <c r="C320" i="15"/>
  <c r="D320" i="15"/>
  <c r="C321" i="15"/>
  <c r="D321" i="15"/>
  <c r="C322" i="15"/>
  <c r="D322" i="15"/>
  <c r="C323" i="15"/>
  <c r="D323" i="15"/>
  <c r="C324" i="15"/>
  <c r="D324" i="15"/>
  <c r="C325" i="15"/>
  <c r="D325" i="15"/>
  <c r="C326" i="15"/>
  <c r="D326" i="15"/>
  <c r="C327" i="15"/>
  <c r="D327" i="15"/>
  <c r="C328" i="15"/>
  <c r="D328" i="15"/>
  <c r="C329" i="15"/>
  <c r="D329" i="15"/>
  <c r="C330" i="15"/>
  <c r="D330" i="15"/>
  <c r="C331" i="15"/>
  <c r="D331" i="15"/>
  <c r="C332" i="15"/>
  <c r="D332" i="15"/>
  <c r="C333" i="15"/>
  <c r="D333" i="15"/>
  <c r="C334" i="15"/>
  <c r="D334" i="15"/>
  <c r="C335" i="15"/>
  <c r="D335" i="15"/>
  <c r="C336" i="15"/>
  <c r="D336" i="15"/>
  <c r="C337" i="15"/>
  <c r="D337" i="15"/>
  <c r="C338" i="15"/>
  <c r="D338" i="15"/>
  <c r="C339" i="15"/>
  <c r="D339" i="15"/>
  <c r="C340" i="15"/>
  <c r="D340" i="15"/>
  <c r="C341" i="15"/>
  <c r="D341" i="15"/>
  <c r="C342" i="15"/>
  <c r="D342" i="15"/>
  <c r="C343" i="15"/>
  <c r="D343" i="15"/>
  <c r="C344" i="15"/>
  <c r="D344" i="15"/>
  <c r="C345" i="15"/>
  <c r="D345" i="15"/>
  <c r="C346" i="15"/>
  <c r="D346" i="15"/>
  <c r="C347" i="15"/>
  <c r="D347" i="15"/>
  <c r="C348" i="15"/>
  <c r="D348" i="15"/>
  <c r="C349" i="15"/>
  <c r="D349" i="15"/>
  <c r="C350" i="15"/>
  <c r="D350" i="15"/>
  <c r="C351" i="15"/>
  <c r="D351" i="15"/>
  <c r="C352" i="15"/>
  <c r="D352" i="15"/>
  <c r="C353" i="15"/>
  <c r="D353" i="15"/>
  <c r="C354" i="15"/>
  <c r="D354" i="15"/>
  <c r="C355" i="15"/>
  <c r="D355" i="15"/>
  <c r="C356" i="15"/>
  <c r="D356" i="15"/>
  <c r="C357" i="15"/>
  <c r="D357" i="15"/>
  <c r="C358" i="15"/>
  <c r="D358" i="15"/>
  <c r="C359" i="15"/>
  <c r="D359" i="15"/>
  <c r="C360" i="15"/>
  <c r="D360" i="15"/>
  <c r="C361" i="15"/>
  <c r="D361" i="15"/>
  <c r="C362" i="15"/>
  <c r="D362" i="15"/>
  <c r="C363" i="15"/>
  <c r="D363" i="15"/>
  <c r="C364" i="15"/>
  <c r="D364" i="15"/>
  <c r="C365" i="15"/>
  <c r="D365" i="15"/>
  <c r="C366" i="15"/>
  <c r="D366" i="15"/>
  <c r="C367" i="15"/>
  <c r="D367" i="15"/>
  <c r="C368" i="15"/>
  <c r="D368" i="15"/>
  <c r="C369" i="15"/>
  <c r="D369" i="15"/>
  <c r="C370" i="15"/>
  <c r="D370" i="15"/>
  <c r="C371" i="15"/>
  <c r="D371" i="15"/>
  <c r="C372" i="15"/>
  <c r="D372" i="15"/>
  <c r="C373" i="15"/>
  <c r="D373" i="15"/>
  <c r="C374" i="15"/>
  <c r="D374" i="15"/>
  <c r="C375" i="15"/>
  <c r="D375" i="15"/>
  <c r="C376" i="15"/>
  <c r="D376" i="15"/>
  <c r="C377" i="15"/>
  <c r="D377" i="15"/>
  <c r="C378" i="15"/>
  <c r="D378" i="15"/>
  <c r="C379" i="15"/>
  <c r="D379" i="15"/>
  <c r="C380" i="15"/>
  <c r="D380" i="15"/>
  <c r="C381" i="15"/>
  <c r="D381" i="15"/>
  <c r="C382" i="15"/>
  <c r="D382" i="15"/>
  <c r="C383" i="15"/>
  <c r="D383" i="15"/>
  <c r="C384" i="15"/>
  <c r="D384" i="15"/>
  <c r="C385" i="15"/>
  <c r="D385" i="15"/>
  <c r="C386" i="15"/>
  <c r="D386" i="15"/>
  <c r="C387" i="15"/>
  <c r="D387" i="15"/>
  <c r="C388" i="15"/>
  <c r="D388" i="15"/>
  <c r="C389" i="15"/>
  <c r="D389" i="15"/>
  <c r="C390" i="15"/>
  <c r="D390" i="15"/>
  <c r="C391" i="15"/>
  <c r="D391" i="15"/>
  <c r="C392" i="15"/>
  <c r="D392" i="15"/>
  <c r="C393" i="15"/>
  <c r="D393" i="15"/>
  <c r="C394" i="15"/>
  <c r="D394" i="15"/>
  <c r="C395" i="15"/>
  <c r="D395" i="15"/>
  <c r="C396" i="15"/>
  <c r="D396" i="15"/>
  <c r="C397" i="15"/>
  <c r="D397" i="15"/>
  <c r="C398" i="15"/>
  <c r="D398" i="15"/>
  <c r="C399" i="15"/>
  <c r="D399" i="15"/>
  <c r="C400" i="15"/>
  <c r="D400" i="15"/>
  <c r="C401" i="15"/>
  <c r="D401" i="15"/>
  <c r="C402" i="15"/>
  <c r="D402" i="15"/>
  <c r="C403" i="15"/>
  <c r="D403" i="15"/>
  <c r="C404" i="15"/>
  <c r="D404" i="15"/>
  <c r="C405" i="15"/>
  <c r="D405" i="15"/>
  <c r="C406" i="15"/>
  <c r="D406" i="15"/>
  <c r="C407" i="15"/>
  <c r="D407" i="15"/>
  <c r="C408" i="15"/>
  <c r="D408" i="15"/>
  <c r="C409" i="15"/>
  <c r="D409" i="15"/>
  <c r="C410" i="15"/>
  <c r="D410" i="15"/>
  <c r="C411" i="15"/>
  <c r="D411" i="15"/>
  <c r="C412" i="15"/>
  <c r="D412" i="15"/>
  <c r="C413" i="15"/>
  <c r="D413" i="15"/>
  <c r="C414" i="15"/>
  <c r="D414" i="15"/>
  <c r="C415" i="15"/>
  <c r="D415" i="15"/>
  <c r="C416" i="15"/>
  <c r="D416" i="15"/>
  <c r="C417" i="15"/>
  <c r="D417" i="15"/>
  <c r="C418" i="15"/>
  <c r="D418" i="15"/>
  <c r="C419" i="15"/>
  <c r="D419" i="15"/>
  <c r="C420" i="15"/>
  <c r="D420" i="15"/>
  <c r="C421" i="15"/>
  <c r="D421" i="15"/>
  <c r="C422" i="15"/>
  <c r="D422" i="15"/>
  <c r="C423" i="15"/>
  <c r="D423" i="15"/>
  <c r="C424" i="15"/>
  <c r="D424" i="15"/>
  <c r="C425" i="15"/>
  <c r="D425" i="15"/>
  <c r="C426" i="15"/>
  <c r="D426" i="15"/>
  <c r="C427" i="15"/>
  <c r="D427" i="15"/>
  <c r="C428" i="15"/>
  <c r="D428" i="15"/>
  <c r="C429" i="15"/>
  <c r="D429" i="15"/>
  <c r="C430" i="15"/>
  <c r="D430" i="15"/>
  <c r="C431" i="15"/>
  <c r="D431" i="15"/>
  <c r="C432" i="15"/>
  <c r="D432" i="15"/>
  <c r="C433" i="15"/>
  <c r="D433" i="15"/>
  <c r="C434" i="15"/>
  <c r="D434" i="15"/>
  <c r="C435" i="15"/>
  <c r="D435" i="15"/>
  <c r="C436" i="15"/>
  <c r="D436" i="15"/>
  <c r="C437" i="15"/>
  <c r="D437" i="15"/>
  <c r="C438" i="15"/>
  <c r="D438" i="15"/>
  <c r="C439" i="15"/>
  <c r="D439" i="15"/>
  <c r="C440" i="15"/>
  <c r="D440" i="15"/>
  <c r="C441" i="15"/>
  <c r="D441" i="15"/>
  <c r="C442" i="15"/>
  <c r="D442" i="15"/>
  <c r="C443" i="15"/>
  <c r="D443" i="15"/>
  <c r="C444" i="15"/>
  <c r="D444" i="15"/>
  <c r="C445" i="15"/>
  <c r="D445" i="15"/>
  <c r="C446" i="15"/>
  <c r="D446" i="15"/>
  <c r="C447" i="15"/>
  <c r="D447" i="15"/>
  <c r="C448" i="15"/>
  <c r="D448" i="15"/>
  <c r="C449" i="15"/>
  <c r="D449" i="15"/>
  <c r="C450" i="15"/>
  <c r="D450" i="15"/>
  <c r="C451" i="15"/>
  <c r="D451" i="15"/>
  <c r="C452" i="15"/>
  <c r="D452" i="15"/>
  <c r="C453" i="15"/>
  <c r="D453" i="15"/>
  <c r="C454" i="15"/>
  <c r="D454" i="15"/>
  <c r="C455" i="15"/>
  <c r="D455" i="15"/>
  <c r="C456" i="15"/>
  <c r="D456" i="15"/>
  <c r="C457" i="15"/>
  <c r="D457" i="15"/>
  <c r="C458" i="15"/>
  <c r="D458" i="15"/>
  <c r="C459" i="15"/>
  <c r="D459" i="15"/>
  <c r="C460" i="15"/>
  <c r="D460" i="15"/>
  <c r="C461" i="15"/>
  <c r="D461" i="15"/>
  <c r="C462" i="15"/>
  <c r="D462" i="15"/>
  <c r="C463" i="15"/>
  <c r="D463" i="15"/>
  <c r="C464" i="15"/>
  <c r="D464" i="15"/>
  <c r="C465" i="15"/>
  <c r="D465" i="15"/>
  <c r="C466" i="15"/>
  <c r="D466" i="15"/>
  <c r="C467" i="15"/>
  <c r="D467" i="15"/>
  <c r="C468" i="15"/>
  <c r="D468" i="15"/>
  <c r="C469" i="15"/>
  <c r="D469" i="15"/>
  <c r="C470" i="15"/>
  <c r="D470" i="15"/>
  <c r="C471" i="15"/>
  <c r="D471" i="15"/>
  <c r="C472" i="15"/>
  <c r="D472" i="15"/>
  <c r="C473" i="15"/>
  <c r="D473" i="15"/>
  <c r="C474" i="15"/>
  <c r="D474" i="15"/>
  <c r="C475" i="15"/>
  <c r="D475" i="15"/>
  <c r="C476" i="15"/>
  <c r="D476" i="15"/>
  <c r="C477" i="15"/>
  <c r="D477" i="15"/>
  <c r="C478" i="15"/>
  <c r="D478" i="15"/>
  <c r="C479" i="15"/>
  <c r="D479" i="15"/>
  <c r="C480" i="15"/>
  <c r="D480" i="15"/>
  <c r="C481" i="15"/>
  <c r="D481" i="15"/>
  <c r="C482" i="15"/>
  <c r="D482" i="15"/>
  <c r="C483" i="15"/>
  <c r="D483" i="15"/>
  <c r="C484" i="15"/>
  <c r="D484" i="15"/>
  <c r="C485" i="15"/>
  <c r="D485" i="15"/>
  <c r="C486" i="15"/>
  <c r="D486" i="15"/>
  <c r="C487" i="15"/>
  <c r="D487" i="15"/>
  <c r="C488" i="15"/>
  <c r="D488" i="15"/>
  <c r="C489" i="15"/>
  <c r="D489" i="15"/>
  <c r="C490" i="15"/>
  <c r="D490" i="15"/>
  <c r="C491" i="15"/>
  <c r="D491" i="15"/>
  <c r="C492" i="15"/>
  <c r="D492" i="15"/>
  <c r="C493" i="15"/>
  <c r="D493" i="15"/>
  <c r="C494" i="15"/>
  <c r="D494" i="15"/>
  <c r="C495" i="15"/>
  <c r="D495" i="15"/>
  <c r="C496" i="15"/>
  <c r="D496" i="15"/>
  <c r="C497" i="15"/>
  <c r="D497" i="15"/>
  <c r="C498" i="15"/>
  <c r="D498" i="15"/>
  <c r="C499" i="15"/>
  <c r="D499" i="15"/>
  <c r="C500" i="15"/>
  <c r="D500" i="15"/>
  <c r="C501" i="15"/>
  <c r="D501" i="15"/>
  <c r="C502" i="15"/>
  <c r="D502" i="15"/>
  <c r="C503" i="15"/>
  <c r="D503" i="15"/>
  <c r="C504" i="15"/>
  <c r="D504" i="15"/>
  <c r="C505" i="15"/>
  <c r="D505" i="15"/>
  <c r="C506" i="15"/>
  <c r="D506" i="15"/>
  <c r="C507" i="15"/>
  <c r="D507" i="15"/>
  <c r="C508" i="15"/>
  <c r="D508" i="15"/>
  <c r="C509" i="15"/>
  <c r="D509" i="15"/>
  <c r="C510" i="15"/>
  <c r="D510" i="15"/>
  <c r="C511" i="15"/>
  <c r="D511" i="15"/>
  <c r="C512" i="15"/>
  <c r="D512" i="15"/>
  <c r="C513" i="15"/>
  <c r="D513" i="15"/>
  <c r="C514" i="15"/>
  <c r="D514" i="15"/>
  <c r="C515" i="15"/>
  <c r="D515" i="15"/>
  <c r="C516" i="15"/>
  <c r="D516" i="15"/>
  <c r="C517" i="15"/>
  <c r="D517" i="15"/>
  <c r="C518" i="15"/>
  <c r="D518" i="15"/>
  <c r="C519" i="15"/>
  <c r="D519" i="15"/>
  <c r="C520" i="15"/>
  <c r="D520" i="15"/>
  <c r="C521" i="15"/>
  <c r="D521" i="15"/>
  <c r="C522" i="15"/>
  <c r="D522" i="15"/>
  <c r="C523" i="15"/>
  <c r="D523" i="15"/>
  <c r="C524" i="15"/>
  <c r="D524" i="15"/>
  <c r="C525" i="15"/>
  <c r="D525" i="15"/>
  <c r="C526" i="15"/>
  <c r="D526" i="15"/>
  <c r="C527" i="15"/>
  <c r="D527" i="15"/>
  <c r="C528" i="15"/>
  <c r="D528" i="15"/>
  <c r="C529" i="15"/>
  <c r="D529" i="15"/>
  <c r="C530" i="15"/>
  <c r="D530" i="15"/>
  <c r="C531" i="15"/>
  <c r="D531" i="15"/>
  <c r="C532" i="15"/>
  <c r="D532" i="15"/>
  <c r="C533" i="15"/>
  <c r="D533" i="15"/>
  <c r="C534" i="15"/>
  <c r="D534" i="15"/>
  <c r="C535" i="15"/>
  <c r="D535" i="15"/>
  <c r="C536" i="15"/>
  <c r="D536" i="15"/>
  <c r="C537" i="15"/>
  <c r="D537" i="15"/>
  <c r="C538" i="15"/>
  <c r="D538" i="15"/>
  <c r="C539" i="15"/>
  <c r="D539" i="15"/>
  <c r="C540" i="15"/>
  <c r="D540" i="15"/>
  <c r="C541" i="15"/>
  <c r="D541" i="15"/>
  <c r="C542" i="15"/>
  <c r="D542" i="15"/>
  <c r="C543" i="15"/>
  <c r="D543" i="15"/>
  <c r="C544" i="15"/>
  <c r="D544" i="15"/>
  <c r="C545" i="15"/>
  <c r="D545" i="15"/>
  <c r="C546" i="15"/>
  <c r="D546" i="15"/>
  <c r="C547" i="15"/>
  <c r="D547" i="15"/>
  <c r="C548" i="15"/>
  <c r="D548" i="15"/>
  <c r="C549" i="15"/>
  <c r="D549" i="15"/>
  <c r="C550" i="15"/>
  <c r="D550" i="15"/>
  <c r="C551" i="15"/>
  <c r="D551" i="15"/>
  <c r="C552" i="15"/>
  <c r="D552" i="15"/>
  <c r="C553" i="15"/>
  <c r="D553" i="15"/>
  <c r="C554" i="15"/>
  <c r="D554" i="15"/>
  <c r="C555" i="15"/>
  <c r="D555" i="15"/>
  <c r="C556" i="15"/>
  <c r="D556" i="15"/>
  <c r="C557" i="15"/>
  <c r="D557" i="15"/>
  <c r="C558" i="15"/>
  <c r="D558" i="15"/>
  <c r="C559" i="15"/>
  <c r="D559" i="15"/>
  <c r="C560" i="15"/>
  <c r="D560" i="15"/>
  <c r="C561" i="15"/>
  <c r="D561" i="15"/>
  <c r="C562" i="15"/>
  <c r="D562" i="15"/>
  <c r="C563" i="15"/>
  <c r="D563" i="15"/>
  <c r="C564" i="15"/>
  <c r="D564" i="15"/>
  <c r="C565" i="15"/>
  <c r="D565" i="15"/>
  <c r="C566" i="15"/>
  <c r="D566" i="15"/>
  <c r="C567" i="15"/>
  <c r="D567" i="15"/>
  <c r="C568" i="15"/>
  <c r="D568" i="15"/>
  <c r="C569" i="15"/>
  <c r="D569" i="15"/>
  <c r="C570" i="15"/>
  <c r="D570" i="15"/>
  <c r="C571" i="15"/>
  <c r="D571" i="15"/>
  <c r="C572" i="15"/>
  <c r="D572" i="15"/>
  <c r="C573" i="15"/>
  <c r="D573" i="15"/>
  <c r="C574" i="15"/>
  <c r="D574" i="15"/>
  <c r="C575" i="15"/>
  <c r="D575" i="15"/>
  <c r="C576" i="15"/>
  <c r="D576" i="15"/>
  <c r="C577" i="15"/>
  <c r="D577" i="15"/>
  <c r="C578" i="15"/>
  <c r="D578" i="15"/>
  <c r="C579" i="15"/>
  <c r="D579" i="15"/>
  <c r="C580" i="15"/>
  <c r="D580" i="15"/>
  <c r="C581" i="15"/>
  <c r="D581" i="15"/>
  <c r="C582" i="15"/>
  <c r="D582" i="15"/>
  <c r="C583" i="15"/>
  <c r="D583" i="15"/>
  <c r="C584" i="15"/>
  <c r="D584" i="15"/>
  <c r="C585" i="15"/>
  <c r="D585" i="15"/>
  <c r="C586" i="15"/>
  <c r="D586" i="15"/>
  <c r="C587" i="15"/>
  <c r="D587" i="15"/>
  <c r="C588" i="15"/>
  <c r="D588" i="15"/>
  <c r="C589" i="15"/>
  <c r="D589" i="15"/>
  <c r="C590" i="15"/>
  <c r="D590" i="15"/>
  <c r="C591" i="15"/>
  <c r="D591" i="15"/>
  <c r="C592" i="15"/>
  <c r="D592" i="15"/>
  <c r="C593" i="15"/>
  <c r="D593" i="15"/>
  <c r="C594" i="15"/>
  <c r="D594" i="15"/>
  <c r="C595" i="15"/>
  <c r="D595" i="15"/>
  <c r="C596" i="15"/>
  <c r="D596" i="15"/>
  <c r="C597" i="15"/>
  <c r="D597" i="15"/>
  <c r="C598" i="15"/>
  <c r="D598" i="15"/>
  <c r="C599" i="15"/>
  <c r="D599" i="15"/>
  <c r="C600" i="15"/>
  <c r="D600" i="15"/>
  <c r="C601" i="15"/>
  <c r="D601" i="15"/>
  <c r="C602" i="15"/>
  <c r="D602" i="15"/>
  <c r="C603" i="15"/>
  <c r="D603" i="15"/>
  <c r="C604" i="15"/>
  <c r="D604" i="15"/>
  <c r="C605" i="15"/>
  <c r="D605" i="15"/>
  <c r="C606" i="15"/>
  <c r="D606" i="15"/>
  <c r="C607" i="15"/>
  <c r="D607" i="15"/>
  <c r="C608" i="15"/>
  <c r="D608" i="15"/>
  <c r="C609" i="15"/>
  <c r="D609" i="15"/>
  <c r="C610" i="15"/>
  <c r="D610" i="15"/>
  <c r="C611" i="15"/>
  <c r="D611" i="15"/>
  <c r="C612" i="15"/>
  <c r="D612" i="15"/>
  <c r="C613" i="15"/>
  <c r="D613" i="15"/>
  <c r="C614" i="15"/>
  <c r="D614" i="15"/>
  <c r="C615" i="15"/>
  <c r="D615" i="15"/>
  <c r="C616" i="15"/>
  <c r="D616" i="15"/>
  <c r="C617" i="15"/>
  <c r="D617" i="15"/>
  <c r="C618" i="15"/>
  <c r="D618" i="15"/>
  <c r="C619" i="15"/>
  <c r="D619" i="15"/>
  <c r="C620" i="15"/>
  <c r="D620" i="15"/>
  <c r="C621" i="15"/>
  <c r="D621" i="15"/>
  <c r="C622" i="15"/>
  <c r="D622" i="15"/>
  <c r="C623" i="15"/>
  <c r="D623" i="15"/>
  <c r="C624" i="15"/>
  <c r="D624" i="15"/>
  <c r="C625" i="15"/>
  <c r="D625" i="15"/>
  <c r="C626" i="15"/>
  <c r="D626" i="15"/>
  <c r="C627" i="15"/>
  <c r="D627" i="15"/>
  <c r="C628" i="15"/>
  <c r="D628" i="15"/>
  <c r="C629" i="15"/>
  <c r="D629" i="15"/>
  <c r="C630" i="15"/>
  <c r="D630" i="15"/>
  <c r="C631" i="15"/>
  <c r="D631" i="15"/>
  <c r="C632" i="15"/>
  <c r="D632" i="15"/>
  <c r="C633" i="15"/>
  <c r="D633" i="15"/>
  <c r="C634" i="15"/>
  <c r="D634" i="15"/>
  <c r="C635" i="15"/>
  <c r="D635" i="15"/>
  <c r="C636" i="15"/>
  <c r="D636" i="15"/>
  <c r="C637" i="15"/>
  <c r="D637" i="15"/>
  <c r="C638" i="15"/>
  <c r="D638" i="15"/>
  <c r="C639" i="15"/>
  <c r="D639" i="15"/>
  <c r="C640" i="15"/>
  <c r="D640" i="15"/>
  <c r="C641" i="15"/>
  <c r="D641" i="15"/>
  <c r="C642" i="15"/>
  <c r="D642" i="15"/>
  <c r="C643" i="15"/>
  <c r="D643" i="15"/>
  <c r="C644" i="15"/>
  <c r="D644" i="15"/>
  <c r="C645" i="15"/>
  <c r="D645" i="15"/>
  <c r="C646" i="15"/>
  <c r="D646" i="15"/>
  <c r="C647" i="15"/>
  <c r="D647" i="15"/>
  <c r="C648" i="15"/>
  <c r="D648" i="15"/>
  <c r="C649" i="15"/>
  <c r="D649" i="15"/>
  <c r="C650" i="15"/>
  <c r="D650" i="15"/>
  <c r="C651" i="15"/>
  <c r="D651" i="15"/>
  <c r="C652" i="15"/>
  <c r="D652" i="15"/>
  <c r="C653" i="15"/>
  <c r="D653" i="15"/>
  <c r="C654" i="15"/>
  <c r="D654" i="15"/>
  <c r="C655" i="15"/>
  <c r="D655" i="15"/>
  <c r="C656" i="15"/>
  <c r="D656" i="15"/>
  <c r="C657" i="15"/>
  <c r="D657" i="15"/>
  <c r="C658" i="15"/>
  <c r="D658" i="15"/>
  <c r="C659" i="15"/>
  <c r="D659" i="15"/>
  <c r="C660" i="15"/>
  <c r="D660" i="15"/>
  <c r="C661" i="15"/>
  <c r="D661" i="15"/>
  <c r="C662" i="15"/>
  <c r="D662" i="15"/>
  <c r="C663" i="15"/>
  <c r="D663" i="15"/>
  <c r="C664" i="15"/>
  <c r="D664" i="15"/>
  <c r="C665" i="15"/>
  <c r="D665" i="15"/>
  <c r="C666" i="15"/>
  <c r="D666" i="15"/>
  <c r="C667" i="15"/>
  <c r="D667" i="15"/>
  <c r="C668" i="15"/>
  <c r="D668" i="15"/>
  <c r="C669" i="15"/>
  <c r="D669" i="15"/>
  <c r="C670" i="15"/>
  <c r="D670" i="15"/>
  <c r="C671" i="15"/>
  <c r="D671" i="15"/>
  <c r="C672" i="15"/>
  <c r="D672" i="15"/>
  <c r="C673" i="15"/>
  <c r="D673" i="15"/>
  <c r="C674" i="15"/>
  <c r="D674" i="15"/>
  <c r="C675" i="15"/>
  <c r="D675" i="15"/>
  <c r="C676" i="15"/>
  <c r="D676" i="15"/>
  <c r="C677" i="15"/>
  <c r="D677" i="15"/>
  <c r="C678" i="15"/>
  <c r="D678" i="15"/>
  <c r="C679" i="15"/>
  <c r="D679" i="15"/>
  <c r="C680" i="15"/>
  <c r="D680" i="15"/>
  <c r="C681" i="15"/>
  <c r="D681" i="15"/>
  <c r="C682" i="15"/>
  <c r="D682" i="15"/>
  <c r="C683" i="15"/>
  <c r="D683" i="15"/>
  <c r="C684" i="15"/>
  <c r="D684" i="15"/>
  <c r="C685" i="15"/>
  <c r="D685" i="15"/>
  <c r="C686" i="15"/>
  <c r="D686" i="15"/>
  <c r="C687" i="15"/>
  <c r="D687" i="15"/>
  <c r="C688" i="15"/>
  <c r="D688" i="15"/>
  <c r="C689" i="15"/>
  <c r="D689" i="15"/>
  <c r="C690" i="15"/>
  <c r="D690" i="15"/>
  <c r="C691" i="15"/>
  <c r="D691" i="15"/>
  <c r="C692" i="15"/>
  <c r="D692" i="15"/>
  <c r="C693" i="15"/>
  <c r="D693" i="15"/>
  <c r="C694" i="15"/>
  <c r="D694" i="15"/>
  <c r="C695" i="15"/>
  <c r="D695" i="15"/>
  <c r="C696" i="15"/>
  <c r="D696" i="15"/>
  <c r="C697" i="15"/>
  <c r="D697" i="15"/>
  <c r="C698" i="15"/>
  <c r="D698" i="15"/>
  <c r="C699" i="15"/>
  <c r="D699" i="15"/>
  <c r="C700" i="15"/>
  <c r="D700" i="15"/>
  <c r="C701" i="15"/>
  <c r="D701" i="15"/>
  <c r="C702" i="15"/>
  <c r="D702" i="15"/>
  <c r="C703" i="15"/>
  <c r="D703" i="15"/>
  <c r="C704" i="15"/>
  <c r="D704" i="15"/>
  <c r="C705" i="15"/>
  <c r="D705" i="15"/>
  <c r="C706" i="15"/>
  <c r="D706" i="15"/>
  <c r="C707" i="15"/>
  <c r="D707" i="15"/>
  <c r="C708" i="15"/>
  <c r="D708" i="15"/>
  <c r="C709" i="15"/>
  <c r="D709" i="15"/>
  <c r="C710" i="15"/>
  <c r="D710" i="15"/>
  <c r="C711" i="15"/>
  <c r="D711" i="15"/>
  <c r="C712" i="15"/>
  <c r="D712" i="15"/>
  <c r="C713" i="15"/>
  <c r="D713" i="15"/>
  <c r="C714" i="15"/>
  <c r="D714" i="15"/>
  <c r="C715" i="15"/>
  <c r="D715" i="15"/>
  <c r="C716" i="15"/>
  <c r="D716" i="15"/>
  <c r="C717" i="15"/>
  <c r="D717" i="15"/>
  <c r="C718" i="15"/>
  <c r="D718" i="15"/>
  <c r="C719" i="15"/>
  <c r="D719" i="15"/>
  <c r="C720" i="15"/>
  <c r="D720" i="15"/>
  <c r="C721" i="15"/>
  <c r="D721" i="15"/>
  <c r="C722" i="15"/>
  <c r="D722" i="15"/>
  <c r="C723" i="15"/>
  <c r="D723" i="15"/>
  <c r="C724" i="15"/>
  <c r="D724" i="15"/>
  <c r="C725" i="15"/>
  <c r="D725" i="15"/>
  <c r="C726" i="15"/>
  <c r="D726" i="15"/>
  <c r="C727" i="15"/>
  <c r="D727" i="15"/>
  <c r="C728" i="15"/>
  <c r="D728" i="15"/>
  <c r="C729" i="15"/>
  <c r="D729" i="15"/>
  <c r="C730" i="15"/>
  <c r="D730" i="15"/>
  <c r="C731" i="15"/>
  <c r="D731" i="15"/>
  <c r="C732" i="15"/>
  <c r="D732" i="15"/>
  <c r="C733" i="15"/>
  <c r="D733" i="15"/>
  <c r="C734" i="15"/>
  <c r="D734" i="15"/>
  <c r="C735" i="15"/>
  <c r="D735" i="15"/>
  <c r="C736" i="15"/>
  <c r="D736" i="15"/>
  <c r="C737" i="15"/>
  <c r="D737" i="15"/>
  <c r="C738" i="15"/>
  <c r="D738" i="15"/>
  <c r="C739" i="15"/>
  <c r="D739" i="15"/>
  <c r="C740" i="15"/>
  <c r="D740" i="15"/>
  <c r="C741" i="15"/>
  <c r="D741" i="15"/>
  <c r="C742" i="15"/>
  <c r="D742" i="15"/>
  <c r="C743" i="15"/>
  <c r="D743" i="15"/>
  <c r="C744" i="15"/>
  <c r="D744" i="15"/>
  <c r="C745" i="15"/>
  <c r="D745" i="15"/>
  <c r="C746" i="15"/>
  <c r="D746" i="15"/>
  <c r="C747" i="15"/>
  <c r="D747" i="15"/>
  <c r="C748" i="15"/>
  <c r="D748" i="15"/>
  <c r="C749" i="15"/>
  <c r="D749" i="15"/>
  <c r="C750" i="15"/>
  <c r="D750" i="15"/>
  <c r="C751" i="15"/>
  <c r="D751" i="15"/>
  <c r="C752" i="15"/>
  <c r="D752" i="15"/>
  <c r="C753" i="15"/>
  <c r="D753" i="15"/>
  <c r="C754" i="15"/>
  <c r="D754" i="15"/>
  <c r="C755" i="15"/>
  <c r="D755" i="15"/>
  <c r="C756" i="15"/>
  <c r="D756" i="15"/>
  <c r="C757" i="15"/>
  <c r="D757" i="15"/>
  <c r="C758" i="15"/>
  <c r="D758" i="15"/>
  <c r="C759" i="15"/>
  <c r="D759" i="15"/>
  <c r="C760" i="15"/>
  <c r="D760" i="15"/>
  <c r="C761" i="15"/>
  <c r="D761" i="15"/>
  <c r="C762" i="15"/>
  <c r="D762" i="15"/>
  <c r="C763" i="15"/>
  <c r="D763" i="15"/>
  <c r="C764" i="15"/>
  <c r="D764" i="15"/>
  <c r="C765" i="15"/>
  <c r="D765" i="15"/>
  <c r="C766" i="15"/>
  <c r="D766" i="15"/>
  <c r="C767" i="15"/>
  <c r="D767" i="15"/>
  <c r="C768" i="15"/>
  <c r="D768" i="15"/>
  <c r="C769" i="15"/>
  <c r="D769" i="15"/>
  <c r="C770" i="15"/>
  <c r="D770" i="15"/>
  <c r="C771" i="15"/>
  <c r="D771" i="15"/>
  <c r="C772" i="15"/>
  <c r="D772" i="15"/>
  <c r="C773" i="15"/>
  <c r="D773" i="15"/>
  <c r="C774" i="15"/>
  <c r="D774" i="15"/>
  <c r="C775" i="15"/>
  <c r="D775" i="15"/>
  <c r="C776" i="15"/>
  <c r="D776" i="15"/>
  <c r="C777" i="15"/>
  <c r="D777" i="15"/>
  <c r="C778" i="15"/>
  <c r="D778" i="15"/>
  <c r="C779" i="15"/>
  <c r="D779" i="15"/>
  <c r="C780" i="15"/>
  <c r="D780" i="15"/>
  <c r="C781" i="15"/>
  <c r="D781" i="15"/>
  <c r="C782" i="15"/>
  <c r="D782" i="15"/>
  <c r="C783" i="15"/>
  <c r="D783" i="15"/>
  <c r="C784" i="15"/>
  <c r="D784" i="15"/>
  <c r="C785" i="15"/>
  <c r="D785" i="15"/>
  <c r="C786" i="15"/>
  <c r="D786" i="15"/>
  <c r="C787" i="15"/>
  <c r="D787" i="15"/>
  <c r="C788" i="15"/>
  <c r="D788" i="15"/>
  <c r="C789" i="15"/>
  <c r="D789" i="15"/>
  <c r="C790" i="15"/>
  <c r="D790" i="15"/>
  <c r="C791" i="15"/>
  <c r="D791" i="15"/>
  <c r="C792" i="15"/>
  <c r="D792" i="15"/>
  <c r="C793" i="15"/>
  <c r="D793" i="15"/>
  <c r="C794" i="15"/>
  <c r="D794" i="15"/>
  <c r="C795" i="15"/>
  <c r="D795" i="15"/>
  <c r="C796" i="15"/>
  <c r="D796" i="15"/>
  <c r="C797" i="15"/>
  <c r="D797" i="15"/>
  <c r="C798" i="15"/>
  <c r="D798" i="15"/>
  <c r="C799" i="15"/>
  <c r="D799" i="15"/>
  <c r="C800" i="15"/>
  <c r="D800" i="15"/>
  <c r="C801" i="15"/>
  <c r="D801" i="15"/>
  <c r="C802" i="15"/>
  <c r="D802" i="15"/>
  <c r="C803" i="15"/>
  <c r="D803" i="15"/>
  <c r="C804" i="15"/>
  <c r="D804" i="15"/>
  <c r="C805" i="15"/>
  <c r="D805" i="15"/>
  <c r="C806" i="15"/>
  <c r="D806" i="15"/>
  <c r="C807" i="15"/>
  <c r="D807" i="15"/>
  <c r="C808" i="15"/>
  <c r="D808" i="15"/>
  <c r="C809" i="15"/>
  <c r="D809" i="15"/>
  <c r="C810" i="15"/>
  <c r="D810" i="15"/>
  <c r="C811" i="15"/>
  <c r="D811" i="15"/>
  <c r="C812" i="15"/>
  <c r="D812" i="15"/>
  <c r="C813" i="15"/>
  <c r="D813" i="15"/>
  <c r="C814" i="15"/>
  <c r="D814" i="15"/>
  <c r="C815" i="15"/>
  <c r="D815" i="15"/>
  <c r="C816" i="15"/>
  <c r="D816" i="15"/>
  <c r="C817" i="15"/>
  <c r="D817" i="15"/>
  <c r="C818" i="15"/>
  <c r="D818" i="15"/>
  <c r="C819" i="15"/>
  <c r="D819" i="15"/>
  <c r="C820" i="15"/>
  <c r="D820" i="15"/>
  <c r="C821" i="15"/>
  <c r="D821" i="15"/>
  <c r="C822" i="15"/>
  <c r="D822" i="15"/>
  <c r="C823" i="15"/>
  <c r="D823" i="15"/>
  <c r="C824" i="15"/>
  <c r="D824" i="15"/>
  <c r="C825" i="15"/>
  <c r="D825" i="15"/>
  <c r="C826" i="15"/>
  <c r="D826" i="15"/>
  <c r="C827" i="15"/>
  <c r="D827" i="15"/>
  <c r="C828" i="15"/>
  <c r="D828" i="15"/>
  <c r="C829" i="15"/>
  <c r="D829" i="15"/>
  <c r="C830" i="15"/>
  <c r="D830" i="15"/>
  <c r="C831" i="15"/>
  <c r="D831" i="15"/>
  <c r="C832" i="15"/>
  <c r="D832" i="15"/>
  <c r="C833" i="15"/>
  <c r="D833" i="15"/>
  <c r="C834" i="15"/>
  <c r="D834" i="15"/>
  <c r="C835" i="15"/>
  <c r="D835" i="15"/>
  <c r="C836" i="15"/>
  <c r="D836" i="15"/>
  <c r="C837" i="15"/>
  <c r="D837" i="15"/>
  <c r="C838" i="15"/>
  <c r="D838" i="15"/>
  <c r="C839" i="15"/>
  <c r="D839" i="15"/>
  <c r="C840" i="15"/>
  <c r="D840" i="15"/>
  <c r="C841" i="15"/>
  <c r="D841" i="15"/>
  <c r="C842" i="15"/>
  <c r="D842" i="15"/>
  <c r="C843" i="15"/>
  <c r="D843" i="15"/>
  <c r="C844" i="15"/>
  <c r="D844" i="15"/>
  <c r="C845" i="15"/>
  <c r="D845" i="15"/>
  <c r="C846" i="15"/>
  <c r="D846" i="15"/>
  <c r="C847" i="15"/>
  <c r="D847" i="15"/>
  <c r="C848" i="15"/>
  <c r="D848" i="15"/>
  <c r="C849" i="15"/>
  <c r="D849" i="15"/>
  <c r="C850" i="15"/>
  <c r="D850" i="15"/>
  <c r="C851" i="15"/>
  <c r="D851" i="15"/>
  <c r="C852" i="15"/>
  <c r="D852" i="15"/>
  <c r="C853" i="15"/>
  <c r="D853" i="15"/>
  <c r="C854" i="15"/>
  <c r="D854" i="15"/>
  <c r="C855" i="15"/>
  <c r="D855" i="15"/>
  <c r="C856" i="15"/>
  <c r="D856" i="15"/>
  <c r="C857" i="15"/>
  <c r="D857" i="15"/>
  <c r="C858" i="15"/>
  <c r="D858" i="15"/>
  <c r="C859" i="15"/>
  <c r="D859" i="15"/>
  <c r="C860" i="15"/>
  <c r="D860" i="15"/>
  <c r="C861" i="15"/>
  <c r="D861" i="15"/>
  <c r="C862" i="15"/>
  <c r="D862" i="15"/>
  <c r="C863" i="15"/>
  <c r="D863" i="15"/>
  <c r="C864" i="15"/>
  <c r="D864" i="15"/>
  <c r="C865" i="15"/>
  <c r="D865" i="15"/>
  <c r="C866" i="15"/>
  <c r="D866" i="15"/>
  <c r="C867" i="15"/>
  <c r="D867" i="15"/>
  <c r="C868" i="15"/>
  <c r="D868" i="15"/>
  <c r="C869" i="15"/>
  <c r="D869" i="15"/>
  <c r="C870" i="15"/>
  <c r="D870" i="15"/>
  <c r="C871" i="15"/>
  <c r="D871" i="15"/>
  <c r="C872" i="15"/>
  <c r="D872" i="15"/>
  <c r="C873" i="15"/>
  <c r="D873" i="15"/>
  <c r="C874" i="15"/>
  <c r="D874" i="15"/>
  <c r="C875" i="15"/>
  <c r="D875" i="15"/>
  <c r="C876" i="15"/>
  <c r="D876" i="15"/>
  <c r="C877" i="15"/>
  <c r="D877" i="15"/>
  <c r="C878" i="15"/>
  <c r="D878" i="15"/>
  <c r="C879" i="15"/>
  <c r="D879" i="15"/>
  <c r="C880" i="15"/>
  <c r="D880" i="15"/>
  <c r="C881" i="15"/>
  <c r="D881" i="15"/>
  <c r="C882" i="15"/>
  <c r="D882" i="15"/>
  <c r="C883" i="15"/>
  <c r="D883" i="15"/>
  <c r="C884" i="15"/>
  <c r="D884" i="15"/>
  <c r="C885" i="15"/>
  <c r="D885" i="15"/>
  <c r="C886" i="15"/>
  <c r="D886" i="15"/>
  <c r="C887" i="15"/>
  <c r="D887" i="15"/>
  <c r="C888" i="15"/>
  <c r="D888" i="15"/>
  <c r="C889" i="15"/>
  <c r="D889" i="15"/>
  <c r="C890" i="15"/>
  <c r="D890" i="15"/>
  <c r="C891" i="15"/>
  <c r="D891" i="15"/>
  <c r="C892" i="15"/>
  <c r="D892" i="15"/>
  <c r="C893" i="15"/>
  <c r="D893" i="15"/>
  <c r="C894" i="15"/>
  <c r="D894" i="15"/>
  <c r="C895" i="15"/>
  <c r="D895" i="15"/>
  <c r="C896" i="15"/>
  <c r="D896" i="15"/>
  <c r="C897" i="15"/>
  <c r="D897" i="15"/>
  <c r="C898" i="15"/>
  <c r="D898" i="15"/>
  <c r="C899" i="15"/>
  <c r="D899" i="15"/>
  <c r="C900" i="15"/>
  <c r="D900" i="15"/>
  <c r="C901" i="15"/>
  <c r="D901" i="15"/>
  <c r="C902" i="15"/>
  <c r="D902" i="15"/>
  <c r="C903" i="15"/>
  <c r="D903" i="15"/>
  <c r="C904" i="15"/>
  <c r="D904" i="15"/>
  <c r="C905" i="15"/>
  <c r="D905" i="15"/>
  <c r="C906" i="15"/>
  <c r="D906" i="15"/>
  <c r="C907" i="15"/>
  <c r="D907" i="15"/>
  <c r="C908" i="15"/>
  <c r="D908" i="15"/>
  <c r="C909" i="15"/>
  <c r="D909" i="15"/>
  <c r="C910" i="15"/>
  <c r="D910" i="15"/>
  <c r="C911" i="15"/>
  <c r="D911" i="15"/>
  <c r="C912" i="15"/>
  <c r="D912" i="15"/>
  <c r="C913" i="15"/>
  <c r="D913" i="15"/>
  <c r="C914" i="15"/>
  <c r="D914" i="15"/>
  <c r="C915" i="15"/>
  <c r="D915" i="15"/>
  <c r="C916" i="15"/>
  <c r="D916" i="15"/>
  <c r="C917" i="15"/>
  <c r="D917" i="15"/>
  <c r="C918" i="15"/>
  <c r="D918" i="15"/>
  <c r="C919" i="15"/>
  <c r="D919" i="15"/>
  <c r="C920" i="15"/>
  <c r="D920" i="15"/>
  <c r="C921" i="15"/>
  <c r="D921" i="15"/>
  <c r="C922" i="15"/>
  <c r="D922" i="15"/>
  <c r="C923" i="15"/>
  <c r="D923" i="15"/>
  <c r="C924" i="15"/>
  <c r="D924" i="15"/>
  <c r="C925" i="15"/>
  <c r="D925" i="15"/>
  <c r="C926" i="15"/>
  <c r="D926" i="15"/>
  <c r="C927" i="15"/>
  <c r="D927" i="15"/>
  <c r="C928" i="15"/>
  <c r="D928" i="15"/>
  <c r="C929" i="15"/>
  <c r="D929" i="15"/>
  <c r="C930" i="15"/>
  <c r="D930" i="15"/>
  <c r="C931" i="15"/>
  <c r="D931" i="15"/>
  <c r="C932" i="15"/>
  <c r="D932" i="15"/>
  <c r="C933" i="15"/>
  <c r="D933" i="15"/>
  <c r="C934" i="15"/>
  <c r="D934" i="15"/>
  <c r="C935" i="15"/>
  <c r="D935" i="15"/>
  <c r="C936" i="15"/>
  <c r="D936" i="15"/>
  <c r="C937" i="15"/>
  <c r="D937" i="15"/>
  <c r="C938" i="15"/>
  <c r="D938" i="15"/>
  <c r="C939" i="15"/>
  <c r="D939" i="15"/>
  <c r="C940" i="15"/>
  <c r="D940" i="15"/>
  <c r="C941" i="15"/>
  <c r="D941" i="15"/>
  <c r="C942" i="15"/>
  <c r="D942" i="15"/>
  <c r="C943" i="15"/>
  <c r="D943" i="15"/>
  <c r="C944" i="15"/>
  <c r="D944" i="15"/>
  <c r="C945" i="15"/>
  <c r="D945" i="15"/>
  <c r="C946" i="15"/>
  <c r="D946" i="15"/>
  <c r="C947" i="15"/>
  <c r="D947" i="15"/>
  <c r="C948" i="15"/>
  <c r="D948" i="15"/>
  <c r="C949" i="15"/>
  <c r="D949" i="15"/>
  <c r="C950" i="15"/>
  <c r="D950" i="15"/>
  <c r="C951" i="15"/>
  <c r="D951" i="15"/>
  <c r="C952" i="15"/>
  <c r="D952" i="15"/>
  <c r="C953" i="15"/>
  <c r="D953" i="15"/>
  <c r="C954" i="15"/>
  <c r="D954" i="15"/>
  <c r="C955" i="15"/>
  <c r="D955" i="15"/>
  <c r="C956" i="15"/>
  <c r="D956" i="15"/>
  <c r="C957" i="15"/>
  <c r="D957" i="15"/>
  <c r="C958" i="15"/>
  <c r="D958" i="15"/>
  <c r="C959" i="15"/>
  <c r="D959" i="15"/>
  <c r="C960" i="15"/>
  <c r="D960" i="15"/>
  <c r="C961" i="15"/>
  <c r="D961" i="15"/>
  <c r="C962" i="15"/>
  <c r="D962" i="15"/>
  <c r="C963" i="15"/>
  <c r="D963" i="15"/>
  <c r="C964" i="15"/>
  <c r="D964" i="15"/>
  <c r="C965" i="15"/>
  <c r="D965" i="15"/>
  <c r="C966" i="15"/>
  <c r="D966" i="15"/>
  <c r="C967" i="15"/>
  <c r="D967" i="15"/>
  <c r="C968" i="15"/>
  <c r="D968" i="15"/>
  <c r="C969" i="15"/>
  <c r="D969" i="15"/>
  <c r="C970" i="15"/>
  <c r="D970" i="15"/>
  <c r="C971" i="15"/>
  <c r="D971" i="15"/>
  <c r="C972" i="15"/>
  <c r="D972" i="15"/>
  <c r="C973" i="15"/>
  <c r="D973" i="15"/>
  <c r="C974" i="15"/>
  <c r="D974" i="15"/>
  <c r="C975" i="15"/>
  <c r="D975" i="15"/>
  <c r="C976" i="15"/>
  <c r="D976" i="15"/>
  <c r="C977" i="15"/>
  <c r="D977" i="15"/>
  <c r="C978" i="15"/>
  <c r="D978" i="15"/>
  <c r="C979" i="15"/>
  <c r="D979" i="15"/>
  <c r="C980" i="15"/>
  <c r="D980" i="15"/>
  <c r="C981" i="15"/>
  <c r="D981" i="15"/>
  <c r="C982" i="15"/>
  <c r="D982" i="15"/>
  <c r="C983" i="15"/>
  <c r="D983" i="15"/>
  <c r="C984" i="15"/>
  <c r="D984" i="15"/>
  <c r="C985" i="15"/>
  <c r="D985" i="15"/>
  <c r="C986" i="15"/>
  <c r="D986" i="15"/>
  <c r="C987" i="15"/>
  <c r="D987" i="15"/>
  <c r="C988" i="15"/>
  <c r="D988" i="15"/>
  <c r="C989" i="15"/>
  <c r="D989" i="15"/>
  <c r="C990" i="15"/>
  <c r="D990" i="15"/>
  <c r="C991" i="15"/>
  <c r="D991" i="15"/>
  <c r="C992" i="15"/>
  <c r="D992" i="15"/>
  <c r="C993" i="15"/>
  <c r="D993" i="15"/>
  <c r="C994" i="15"/>
  <c r="D994" i="15"/>
  <c r="C995" i="15"/>
  <c r="D995" i="15"/>
  <c r="C996" i="15"/>
  <c r="D996" i="15"/>
  <c r="C997" i="15"/>
  <c r="D997" i="15"/>
  <c r="C998" i="15"/>
  <c r="D998" i="15"/>
  <c r="C999" i="15"/>
  <c r="D999" i="15"/>
  <c r="C1000" i="15"/>
  <c r="D1000" i="15"/>
  <c r="C4" i="15"/>
  <c r="D4" i="15"/>
  <c r="D3" i="15"/>
  <c r="C3" i="15"/>
  <c r="C5" i="3"/>
  <c r="D5" i="3"/>
  <c r="E5" i="3"/>
  <c r="C6" i="3"/>
  <c r="D6" i="3"/>
  <c r="E6" i="3"/>
  <c r="C7" i="3"/>
  <c r="D7" i="3"/>
  <c r="E7" i="3"/>
  <c r="C8" i="3"/>
  <c r="D8" i="3"/>
  <c r="E8" i="3"/>
  <c r="C9" i="3"/>
  <c r="D9" i="3"/>
  <c r="E9" i="3"/>
  <c r="C10" i="3"/>
  <c r="D10" i="3"/>
  <c r="E10" i="3"/>
  <c r="C11" i="3"/>
  <c r="D11" i="3"/>
  <c r="E11" i="3"/>
  <c r="C12" i="3"/>
  <c r="D12" i="3"/>
  <c r="E12" i="3"/>
  <c r="C13" i="3"/>
  <c r="D13" i="3"/>
  <c r="E13" i="3"/>
  <c r="C14" i="3"/>
  <c r="D14" i="3"/>
  <c r="E14" i="3"/>
  <c r="C15" i="3"/>
  <c r="D15" i="3"/>
  <c r="E15" i="3"/>
  <c r="C16" i="3"/>
  <c r="D16" i="3"/>
  <c r="E16" i="3"/>
  <c r="C17" i="3"/>
  <c r="D17" i="3"/>
  <c r="E17" i="3"/>
  <c r="C18" i="3"/>
  <c r="D18" i="3"/>
  <c r="E18" i="3"/>
  <c r="C19" i="3"/>
  <c r="D19" i="3"/>
  <c r="E19" i="3"/>
  <c r="C20" i="3"/>
  <c r="D20" i="3"/>
  <c r="E20" i="3"/>
  <c r="C21" i="3"/>
  <c r="D21" i="3"/>
  <c r="E21" i="3"/>
  <c r="C22" i="3"/>
  <c r="D22" i="3"/>
  <c r="E22" i="3"/>
  <c r="C23" i="3"/>
  <c r="D23" i="3"/>
  <c r="E23" i="3"/>
  <c r="C24" i="3"/>
  <c r="D24" i="3"/>
  <c r="E24" i="3"/>
  <c r="C25" i="3"/>
  <c r="D25" i="3"/>
  <c r="E25" i="3"/>
  <c r="C26" i="3"/>
  <c r="D26" i="3"/>
  <c r="C27" i="3"/>
  <c r="D27" i="3"/>
  <c r="E27" i="3"/>
  <c r="C28" i="3"/>
  <c r="D28" i="3"/>
  <c r="E28" i="3"/>
  <c r="C29" i="3"/>
  <c r="D29" i="3"/>
  <c r="E29" i="3"/>
  <c r="C30" i="3"/>
  <c r="D30" i="3"/>
  <c r="E30" i="3"/>
  <c r="C31" i="3"/>
  <c r="D31" i="3"/>
  <c r="E31" i="3"/>
  <c r="C32" i="3"/>
  <c r="D32" i="3"/>
  <c r="E32" i="3"/>
  <c r="D33" i="3"/>
  <c r="E33" i="3"/>
  <c r="D34" i="3"/>
  <c r="E34" i="3"/>
  <c r="D35" i="3"/>
  <c r="E35" i="3"/>
  <c r="D36" i="3"/>
  <c r="E36" i="3"/>
  <c r="C37" i="3"/>
  <c r="D37" i="3"/>
  <c r="E37" i="3"/>
  <c r="C38" i="3"/>
  <c r="D38" i="3"/>
  <c r="E38" i="3"/>
  <c r="C39" i="3"/>
  <c r="D39" i="3"/>
  <c r="E39" i="3"/>
  <c r="C40" i="3"/>
  <c r="D40" i="3"/>
  <c r="E40" i="3"/>
  <c r="C41" i="3"/>
  <c r="D41" i="3"/>
  <c r="E41" i="3"/>
  <c r="C42" i="3"/>
  <c r="D42" i="3"/>
  <c r="E42" i="3"/>
  <c r="C43" i="3"/>
  <c r="D43" i="3"/>
  <c r="E43" i="3"/>
  <c r="C44" i="3"/>
  <c r="D44" i="3"/>
  <c r="E44" i="3"/>
  <c r="C45" i="3"/>
  <c r="D45" i="3"/>
  <c r="E45" i="3"/>
  <c r="C46" i="3"/>
  <c r="D46" i="3"/>
  <c r="E46" i="3"/>
  <c r="C47" i="3"/>
  <c r="D47" i="3"/>
  <c r="E47" i="3"/>
  <c r="C48" i="3"/>
  <c r="D48" i="3"/>
  <c r="E48" i="3"/>
  <c r="C49" i="3"/>
  <c r="D49" i="3"/>
  <c r="E49" i="3"/>
  <c r="C50" i="3"/>
  <c r="D50" i="3"/>
  <c r="E50" i="3"/>
  <c r="C51" i="3"/>
  <c r="D51" i="3"/>
  <c r="E51" i="3"/>
  <c r="C52" i="3"/>
  <c r="D52" i="3"/>
  <c r="E52" i="3"/>
  <c r="C53" i="3"/>
  <c r="D53" i="3"/>
  <c r="E53" i="3"/>
  <c r="C54" i="3"/>
  <c r="D54" i="3"/>
  <c r="E54" i="3"/>
  <c r="C55" i="3"/>
  <c r="D55" i="3"/>
  <c r="E55" i="3"/>
  <c r="C56" i="3"/>
  <c r="D56" i="3"/>
  <c r="E56" i="3"/>
  <c r="C57" i="3"/>
  <c r="D57" i="3"/>
  <c r="E57" i="3"/>
  <c r="C58" i="3"/>
  <c r="D58" i="3"/>
  <c r="E58" i="3"/>
  <c r="C59" i="3"/>
  <c r="D59" i="3"/>
  <c r="E59" i="3"/>
  <c r="C60" i="3"/>
  <c r="D60" i="3"/>
  <c r="E60" i="3"/>
  <c r="C61" i="3"/>
  <c r="D61" i="3"/>
  <c r="E61" i="3"/>
  <c r="C62" i="3"/>
  <c r="D62" i="3"/>
  <c r="E62" i="3"/>
  <c r="C63" i="3"/>
  <c r="D63" i="3"/>
  <c r="E63" i="3"/>
  <c r="C64" i="3"/>
  <c r="D64" i="3"/>
  <c r="E64" i="3"/>
  <c r="C65" i="3"/>
  <c r="D65" i="3"/>
  <c r="E65" i="3"/>
  <c r="C66" i="3"/>
  <c r="D66" i="3"/>
  <c r="E66" i="3"/>
  <c r="C67" i="3"/>
  <c r="D67" i="3"/>
  <c r="E67" i="3"/>
  <c r="C68" i="3"/>
  <c r="D68" i="3"/>
  <c r="E68" i="3"/>
  <c r="C69" i="3"/>
  <c r="D69" i="3"/>
  <c r="E69" i="3"/>
  <c r="C70" i="3"/>
  <c r="D70" i="3"/>
  <c r="E70" i="3"/>
  <c r="C71" i="3"/>
  <c r="D71" i="3"/>
  <c r="E71" i="3"/>
  <c r="C72" i="3"/>
  <c r="D72" i="3"/>
  <c r="E72" i="3"/>
  <c r="C73" i="3"/>
  <c r="D73" i="3"/>
  <c r="E73" i="3"/>
  <c r="C74" i="3"/>
  <c r="D74" i="3"/>
  <c r="E74" i="3"/>
  <c r="C75" i="3"/>
  <c r="D75" i="3"/>
  <c r="E75" i="3"/>
  <c r="C76" i="3"/>
  <c r="D76" i="3"/>
  <c r="E76" i="3"/>
  <c r="C77" i="3"/>
  <c r="D77" i="3"/>
  <c r="E77" i="3"/>
  <c r="C78" i="3"/>
  <c r="D78" i="3"/>
  <c r="E78" i="3"/>
  <c r="C79" i="3"/>
  <c r="D79" i="3"/>
  <c r="E79" i="3"/>
  <c r="C80" i="3"/>
  <c r="D80" i="3"/>
  <c r="E80" i="3"/>
  <c r="C81" i="3"/>
  <c r="D81" i="3"/>
  <c r="E81" i="3"/>
  <c r="C82" i="3"/>
  <c r="D82" i="3"/>
  <c r="E82" i="3"/>
  <c r="C83" i="3"/>
  <c r="D83" i="3"/>
  <c r="E83" i="3"/>
  <c r="C84" i="3"/>
  <c r="D84" i="3"/>
  <c r="E84" i="3"/>
  <c r="C85" i="3"/>
  <c r="D85" i="3"/>
  <c r="E85" i="3"/>
  <c r="C86" i="3"/>
  <c r="D86" i="3"/>
  <c r="E86" i="3"/>
  <c r="C87" i="3"/>
  <c r="D87" i="3"/>
  <c r="E87" i="3"/>
  <c r="C88" i="3"/>
  <c r="D88" i="3"/>
  <c r="E88" i="3"/>
  <c r="C89" i="3"/>
  <c r="D89" i="3"/>
  <c r="E89" i="3"/>
  <c r="C90" i="3"/>
  <c r="D90" i="3"/>
  <c r="E90" i="3"/>
  <c r="C91" i="3"/>
  <c r="D91" i="3"/>
  <c r="E91" i="3"/>
  <c r="C92" i="3"/>
  <c r="D92" i="3"/>
  <c r="E92" i="3"/>
  <c r="C93" i="3"/>
  <c r="D93" i="3"/>
  <c r="E93" i="3"/>
  <c r="C94" i="3"/>
  <c r="D94" i="3"/>
  <c r="E94" i="3"/>
  <c r="C95" i="3"/>
  <c r="D95" i="3"/>
  <c r="E95" i="3"/>
  <c r="C96" i="3"/>
  <c r="D96" i="3"/>
  <c r="E96" i="3"/>
  <c r="C97" i="3"/>
  <c r="D97" i="3"/>
  <c r="E97" i="3"/>
  <c r="C98" i="3"/>
  <c r="D98" i="3"/>
  <c r="E98" i="3"/>
  <c r="C99" i="3"/>
  <c r="D99" i="3"/>
  <c r="E99" i="3"/>
  <c r="C100" i="3"/>
  <c r="D100" i="3"/>
  <c r="E100" i="3"/>
  <c r="C101" i="3"/>
  <c r="D101" i="3"/>
  <c r="E101" i="3"/>
  <c r="C102" i="3"/>
  <c r="D102" i="3"/>
  <c r="E102" i="3"/>
  <c r="C103" i="3"/>
  <c r="D103" i="3"/>
  <c r="E103" i="3"/>
  <c r="C104" i="3"/>
  <c r="D104" i="3"/>
  <c r="E104" i="3"/>
  <c r="C105" i="3"/>
  <c r="D105" i="3"/>
  <c r="E105" i="3"/>
  <c r="C106" i="3"/>
  <c r="D106" i="3"/>
  <c r="E106" i="3"/>
  <c r="C107" i="3"/>
  <c r="D107" i="3"/>
  <c r="E107" i="3"/>
  <c r="C108" i="3"/>
  <c r="D108" i="3"/>
  <c r="E108" i="3"/>
  <c r="C109" i="3"/>
  <c r="D109" i="3"/>
  <c r="E109" i="3"/>
  <c r="C110" i="3"/>
  <c r="D110" i="3"/>
  <c r="E110" i="3"/>
  <c r="C111" i="3"/>
  <c r="D111" i="3"/>
  <c r="E111" i="3"/>
  <c r="C112" i="3"/>
  <c r="D112" i="3"/>
  <c r="E112" i="3"/>
  <c r="C113" i="3"/>
  <c r="D113" i="3"/>
  <c r="E113" i="3"/>
  <c r="C114" i="3"/>
  <c r="D114" i="3"/>
  <c r="E114" i="3"/>
  <c r="C115" i="3"/>
  <c r="D115" i="3"/>
  <c r="E115" i="3"/>
  <c r="C116" i="3"/>
  <c r="D116" i="3"/>
  <c r="E116" i="3"/>
  <c r="C117" i="3"/>
  <c r="D117" i="3"/>
  <c r="E117" i="3"/>
  <c r="C118" i="3"/>
  <c r="D118" i="3"/>
  <c r="E118" i="3"/>
  <c r="C119" i="3"/>
  <c r="D119" i="3"/>
  <c r="E119" i="3"/>
  <c r="C120" i="3"/>
  <c r="D120" i="3"/>
  <c r="E120" i="3"/>
  <c r="C121" i="3"/>
  <c r="D121" i="3"/>
  <c r="E121" i="3"/>
  <c r="C122" i="3"/>
  <c r="D122" i="3"/>
  <c r="E122" i="3"/>
  <c r="C123" i="3"/>
  <c r="D123" i="3"/>
  <c r="E123" i="3"/>
  <c r="C124" i="3"/>
  <c r="D124" i="3"/>
  <c r="E124" i="3"/>
  <c r="C125" i="3"/>
  <c r="D125" i="3"/>
  <c r="E125" i="3"/>
  <c r="C126" i="3"/>
  <c r="D126" i="3"/>
  <c r="E126" i="3"/>
  <c r="C127" i="3"/>
  <c r="D127" i="3"/>
  <c r="E127" i="3"/>
  <c r="C128" i="3"/>
  <c r="D128" i="3"/>
  <c r="E128" i="3"/>
  <c r="C129" i="3"/>
  <c r="D129" i="3"/>
  <c r="E129" i="3"/>
  <c r="C130" i="3"/>
  <c r="D130" i="3"/>
  <c r="E130" i="3"/>
  <c r="C131" i="3"/>
  <c r="D131" i="3"/>
  <c r="E131" i="3"/>
  <c r="C132" i="3"/>
  <c r="D132" i="3"/>
  <c r="E132" i="3"/>
  <c r="C133" i="3"/>
  <c r="D133" i="3"/>
  <c r="E133" i="3"/>
  <c r="C134" i="3"/>
  <c r="D134" i="3"/>
  <c r="E134" i="3"/>
  <c r="C135" i="3"/>
  <c r="D135" i="3"/>
  <c r="E135" i="3"/>
  <c r="C136" i="3"/>
  <c r="D136" i="3"/>
  <c r="E136" i="3"/>
  <c r="C137" i="3"/>
  <c r="D137" i="3"/>
  <c r="E137" i="3"/>
  <c r="C138" i="3"/>
  <c r="D138" i="3"/>
  <c r="E138" i="3"/>
  <c r="C139" i="3"/>
  <c r="D139" i="3"/>
  <c r="E139" i="3"/>
  <c r="C140" i="3"/>
  <c r="D140" i="3"/>
  <c r="E140" i="3"/>
  <c r="C141" i="3"/>
  <c r="D141" i="3"/>
  <c r="E141" i="3"/>
  <c r="C142" i="3"/>
  <c r="D142" i="3"/>
  <c r="E142" i="3"/>
  <c r="C143" i="3"/>
  <c r="D143" i="3"/>
  <c r="E143" i="3"/>
  <c r="C144" i="3"/>
  <c r="D144" i="3"/>
  <c r="E144" i="3"/>
  <c r="C145" i="3"/>
  <c r="D145" i="3"/>
  <c r="E145" i="3"/>
  <c r="C146" i="3"/>
  <c r="D146" i="3"/>
  <c r="E146" i="3"/>
  <c r="C147" i="3"/>
  <c r="D147" i="3"/>
  <c r="E147" i="3"/>
  <c r="C148" i="3"/>
  <c r="D148" i="3"/>
  <c r="E148" i="3"/>
  <c r="C149" i="3"/>
  <c r="D149" i="3"/>
  <c r="E149" i="3"/>
  <c r="C150" i="3"/>
  <c r="D150" i="3"/>
  <c r="E150" i="3"/>
  <c r="C151" i="3"/>
  <c r="D151" i="3"/>
  <c r="E151" i="3"/>
  <c r="C152" i="3"/>
  <c r="D152" i="3"/>
  <c r="E152" i="3"/>
  <c r="C153" i="3"/>
  <c r="D153" i="3"/>
  <c r="E153" i="3"/>
  <c r="C154" i="3"/>
  <c r="D154" i="3"/>
  <c r="E154" i="3"/>
  <c r="C155" i="3"/>
  <c r="D155" i="3"/>
  <c r="E155" i="3"/>
  <c r="C156" i="3"/>
  <c r="D156" i="3"/>
  <c r="E156" i="3"/>
  <c r="C157" i="3"/>
  <c r="D157" i="3"/>
  <c r="E157" i="3"/>
  <c r="C158" i="3"/>
  <c r="D158" i="3"/>
  <c r="E158" i="3"/>
  <c r="C159" i="3"/>
  <c r="D159" i="3"/>
  <c r="E159" i="3"/>
  <c r="C160" i="3"/>
  <c r="D160" i="3"/>
  <c r="E160" i="3"/>
  <c r="C161" i="3"/>
  <c r="D161" i="3"/>
  <c r="E161" i="3"/>
  <c r="C162" i="3"/>
  <c r="D162" i="3"/>
  <c r="E162" i="3"/>
  <c r="C163" i="3"/>
  <c r="D163" i="3"/>
  <c r="E163" i="3"/>
  <c r="C164" i="3"/>
  <c r="D164" i="3"/>
  <c r="E164" i="3"/>
  <c r="C165" i="3"/>
  <c r="D165" i="3"/>
  <c r="E165" i="3"/>
  <c r="C166" i="3"/>
  <c r="D166" i="3"/>
  <c r="E166" i="3"/>
  <c r="C167" i="3"/>
  <c r="D167" i="3"/>
  <c r="E167" i="3"/>
  <c r="C168" i="3"/>
  <c r="D168" i="3"/>
  <c r="E168" i="3"/>
  <c r="C169" i="3"/>
  <c r="D169" i="3"/>
  <c r="E169" i="3"/>
  <c r="C170" i="3"/>
  <c r="D170" i="3"/>
  <c r="E170" i="3"/>
  <c r="C171" i="3"/>
  <c r="D171" i="3"/>
  <c r="E171" i="3"/>
  <c r="C172" i="3"/>
  <c r="D172" i="3"/>
  <c r="E172" i="3"/>
  <c r="C173" i="3"/>
  <c r="D173" i="3"/>
  <c r="E173" i="3"/>
  <c r="C174" i="3"/>
  <c r="D174" i="3"/>
  <c r="E174" i="3"/>
  <c r="C175" i="3"/>
  <c r="D175" i="3"/>
  <c r="E175" i="3"/>
  <c r="C176" i="3"/>
  <c r="D176" i="3"/>
  <c r="E176" i="3"/>
  <c r="C177" i="3"/>
  <c r="D177" i="3"/>
  <c r="E177" i="3"/>
  <c r="C178" i="3"/>
  <c r="D178" i="3"/>
  <c r="E178" i="3"/>
  <c r="C179" i="3"/>
  <c r="D179" i="3"/>
  <c r="E179" i="3"/>
  <c r="C180" i="3"/>
  <c r="D180" i="3"/>
  <c r="E180" i="3"/>
  <c r="C181" i="3"/>
  <c r="D181" i="3"/>
  <c r="E181" i="3"/>
  <c r="C182" i="3"/>
  <c r="D182" i="3"/>
  <c r="E182" i="3"/>
  <c r="C183" i="3"/>
  <c r="D183" i="3"/>
  <c r="E183" i="3"/>
  <c r="C184" i="3"/>
  <c r="D184" i="3"/>
  <c r="E184" i="3"/>
  <c r="C185" i="3"/>
  <c r="D185" i="3"/>
  <c r="E185" i="3"/>
  <c r="C186" i="3"/>
  <c r="D186" i="3"/>
  <c r="E186" i="3"/>
  <c r="C187" i="3"/>
  <c r="D187" i="3"/>
  <c r="E187" i="3"/>
  <c r="C188" i="3"/>
  <c r="D188" i="3"/>
  <c r="E188" i="3"/>
  <c r="C189" i="3"/>
  <c r="D189" i="3"/>
  <c r="E189" i="3"/>
  <c r="C190" i="3"/>
  <c r="D190" i="3"/>
  <c r="E190" i="3"/>
  <c r="C191" i="3"/>
  <c r="D191" i="3"/>
  <c r="E191" i="3"/>
  <c r="C192" i="3"/>
  <c r="D192" i="3"/>
  <c r="E192" i="3"/>
  <c r="C193" i="3"/>
  <c r="D193" i="3"/>
  <c r="E193" i="3"/>
  <c r="C194" i="3"/>
  <c r="D194" i="3"/>
  <c r="E194" i="3"/>
  <c r="C195" i="3"/>
  <c r="D195" i="3"/>
  <c r="E195" i="3"/>
  <c r="C196" i="3"/>
  <c r="D196" i="3"/>
  <c r="E196" i="3"/>
  <c r="C197" i="3"/>
  <c r="D197" i="3"/>
  <c r="E197" i="3"/>
  <c r="C198" i="3"/>
  <c r="D198" i="3"/>
  <c r="E198" i="3"/>
  <c r="C199" i="3"/>
  <c r="D199" i="3"/>
  <c r="E199" i="3"/>
  <c r="C200" i="3"/>
  <c r="D200" i="3"/>
  <c r="E200" i="3"/>
  <c r="C201" i="3"/>
  <c r="D201" i="3"/>
  <c r="E201" i="3"/>
  <c r="C202" i="3"/>
  <c r="D202" i="3"/>
  <c r="E202" i="3"/>
  <c r="C203" i="3"/>
  <c r="D203" i="3"/>
  <c r="E203" i="3"/>
  <c r="C204" i="3"/>
  <c r="D204" i="3"/>
  <c r="E204" i="3"/>
  <c r="C205" i="3"/>
  <c r="D205" i="3"/>
  <c r="E205" i="3"/>
  <c r="C206" i="3"/>
  <c r="D206" i="3"/>
  <c r="E206" i="3"/>
  <c r="C207" i="3"/>
  <c r="D207" i="3"/>
  <c r="E207" i="3"/>
  <c r="C208" i="3"/>
  <c r="D208" i="3"/>
  <c r="E208" i="3"/>
  <c r="C209" i="3"/>
  <c r="D209" i="3"/>
  <c r="E209" i="3"/>
  <c r="C210" i="3"/>
  <c r="D210" i="3"/>
  <c r="E210" i="3"/>
  <c r="C211" i="3"/>
  <c r="D211" i="3"/>
  <c r="E211" i="3"/>
  <c r="C212" i="3"/>
  <c r="D212" i="3"/>
  <c r="E212" i="3"/>
  <c r="C213" i="3"/>
  <c r="D213" i="3"/>
  <c r="E213" i="3"/>
  <c r="C214" i="3"/>
  <c r="D214" i="3"/>
  <c r="E214" i="3"/>
  <c r="C215" i="3"/>
  <c r="D215" i="3"/>
  <c r="E215" i="3"/>
  <c r="C216" i="3"/>
  <c r="D216" i="3"/>
  <c r="E216" i="3"/>
  <c r="C217" i="3"/>
  <c r="D217" i="3"/>
  <c r="E217" i="3"/>
  <c r="C218" i="3"/>
  <c r="D218" i="3"/>
  <c r="E218" i="3"/>
  <c r="C219" i="3"/>
  <c r="D219" i="3"/>
  <c r="E219" i="3"/>
  <c r="C220" i="3"/>
  <c r="D220" i="3"/>
  <c r="E220" i="3"/>
  <c r="C221" i="3"/>
  <c r="D221" i="3"/>
  <c r="E221" i="3"/>
  <c r="C222" i="3"/>
  <c r="D222" i="3"/>
  <c r="E222" i="3"/>
  <c r="C223" i="3"/>
  <c r="D223" i="3"/>
  <c r="E223" i="3"/>
  <c r="C224" i="3"/>
  <c r="D224" i="3"/>
  <c r="E224" i="3"/>
  <c r="C225" i="3"/>
  <c r="D225" i="3"/>
  <c r="E225" i="3"/>
  <c r="C226" i="3"/>
  <c r="D226" i="3"/>
  <c r="E226" i="3"/>
  <c r="C227" i="3"/>
  <c r="D227" i="3"/>
  <c r="E227" i="3"/>
  <c r="C228" i="3"/>
  <c r="D228" i="3"/>
  <c r="E228" i="3"/>
  <c r="C229" i="3"/>
  <c r="D229" i="3"/>
  <c r="E229" i="3"/>
  <c r="C230" i="3"/>
  <c r="D230" i="3"/>
  <c r="E230" i="3"/>
  <c r="C231" i="3"/>
  <c r="D231" i="3"/>
  <c r="E231" i="3"/>
  <c r="C232" i="3"/>
  <c r="D232" i="3"/>
  <c r="E232" i="3"/>
  <c r="C233" i="3"/>
  <c r="D233" i="3"/>
  <c r="E233" i="3"/>
  <c r="C234" i="3"/>
  <c r="D234" i="3"/>
  <c r="E234" i="3"/>
  <c r="C235" i="3"/>
  <c r="D235" i="3"/>
  <c r="E235" i="3"/>
  <c r="C236" i="3"/>
  <c r="D236" i="3"/>
  <c r="E236" i="3"/>
  <c r="C237" i="3"/>
  <c r="D237" i="3"/>
  <c r="E237" i="3"/>
  <c r="C238" i="3"/>
  <c r="D238" i="3"/>
  <c r="E238" i="3"/>
  <c r="C239" i="3"/>
  <c r="D239" i="3"/>
  <c r="E239" i="3"/>
  <c r="C240" i="3"/>
  <c r="D240" i="3"/>
  <c r="E240" i="3"/>
  <c r="C241" i="3"/>
  <c r="D241" i="3"/>
  <c r="E241" i="3"/>
  <c r="C242" i="3"/>
  <c r="D242" i="3"/>
  <c r="E242" i="3"/>
  <c r="C243" i="3"/>
  <c r="D243" i="3"/>
  <c r="E243" i="3"/>
  <c r="C244" i="3"/>
  <c r="D244" i="3"/>
  <c r="E244" i="3"/>
  <c r="C245" i="3"/>
  <c r="D245" i="3"/>
  <c r="E245" i="3"/>
  <c r="C246" i="3"/>
  <c r="D246" i="3"/>
  <c r="E246" i="3"/>
  <c r="C247" i="3"/>
  <c r="D247" i="3"/>
  <c r="E247" i="3"/>
  <c r="C248" i="3"/>
  <c r="D248" i="3"/>
  <c r="E248" i="3"/>
  <c r="C249" i="3"/>
  <c r="D249" i="3"/>
  <c r="E249" i="3"/>
  <c r="C250" i="3"/>
  <c r="D250" i="3"/>
  <c r="E250" i="3"/>
  <c r="C251" i="3"/>
  <c r="D251" i="3"/>
  <c r="E251" i="3"/>
  <c r="C252" i="3"/>
  <c r="D252" i="3"/>
  <c r="E252" i="3"/>
  <c r="C253" i="3"/>
  <c r="D253" i="3"/>
  <c r="E253" i="3"/>
  <c r="C254" i="3"/>
  <c r="D254" i="3"/>
  <c r="E254" i="3"/>
  <c r="C255" i="3"/>
  <c r="D255" i="3"/>
  <c r="E255" i="3"/>
  <c r="C256" i="3"/>
  <c r="D256" i="3"/>
  <c r="E256" i="3"/>
  <c r="C257" i="3"/>
  <c r="D257" i="3"/>
  <c r="E257" i="3"/>
  <c r="C258" i="3"/>
  <c r="D258" i="3"/>
  <c r="E258" i="3"/>
  <c r="C259" i="3"/>
  <c r="D259" i="3"/>
  <c r="E259" i="3"/>
  <c r="C260" i="3"/>
  <c r="D260" i="3"/>
  <c r="E260" i="3"/>
  <c r="C261" i="3"/>
  <c r="D261" i="3"/>
  <c r="E261" i="3"/>
  <c r="C262" i="3"/>
  <c r="D262" i="3"/>
  <c r="E262" i="3"/>
  <c r="C263" i="3"/>
  <c r="D263" i="3"/>
  <c r="E263" i="3"/>
  <c r="C264" i="3"/>
  <c r="D264" i="3"/>
  <c r="E264" i="3"/>
  <c r="C265" i="3"/>
  <c r="D265" i="3"/>
  <c r="E265" i="3"/>
  <c r="C266" i="3"/>
  <c r="D266" i="3"/>
  <c r="E266" i="3"/>
  <c r="C267" i="3"/>
  <c r="D267" i="3"/>
  <c r="E267" i="3"/>
  <c r="C268" i="3"/>
  <c r="D268" i="3"/>
  <c r="E268" i="3"/>
  <c r="C269" i="3"/>
  <c r="D269" i="3"/>
  <c r="E269" i="3"/>
  <c r="C270" i="3"/>
  <c r="D270" i="3"/>
  <c r="E270" i="3"/>
  <c r="C271" i="3"/>
  <c r="D271" i="3"/>
  <c r="E271" i="3"/>
  <c r="C272" i="3"/>
  <c r="D272" i="3"/>
  <c r="E272" i="3"/>
  <c r="C273" i="3"/>
  <c r="D273" i="3"/>
  <c r="E273" i="3"/>
  <c r="C274" i="3"/>
  <c r="D274" i="3"/>
  <c r="E274" i="3"/>
  <c r="C275" i="3"/>
  <c r="D275" i="3"/>
  <c r="E275" i="3"/>
  <c r="C276" i="3"/>
  <c r="D276" i="3"/>
  <c r="E276" i="3"/>
  <c r="C277" i="3"/>
  <c r="D277" i="3"/>
  <c r="E277" i="3"/>
  <c r="C278" i="3"/>
  <c r="D278" i="3"/>
  <c r="E278" i="3"/>
  <c r="C279" i="3"/>
  <c r="D279" i="3"/>
  <c r="E279" i="3"/>
  <c r="C280" i="3"/>
  <c r="D280" i="3"/>
  <c r="E280" i="3"/>
  <c r="C281" i="3"/>
  <c r="D281" i="3"/>
  <c r="E281" i="3"/>
  <c r="C282" i="3"/>
  <c r="D282" i="3"/>
  <c r="E282" i="3"/>
  <c r="C283" i="3"/>
  <c r="D283" i="3"/>
  <c r="E283" i="3"/>
  <c r="C284" i="3"/>
  <c r="D284" i="3"/>
  <c r="E284" i="3"/>
  <c r="C285" i="3"/>
  <c r="D285" i="3"/>
  <c r="E285" i="3"/>
  <c r="C286" i="3"/>
  <c r="D286" i="3"/>
  <c r="E286" i="3"/>
  <c r="C287" i="3"/>
  <c r="D287" i="3"/>
  <c r="E287" i="3"/>
  <c r="C288" i="3"/>
  <c r="D288" i="3"/>
  <c r="E288" i="3"/>
  <c r="C289" i="3"/>
  <c r="D289" i="3"/>
  <c r="E289" i="3"/>
  <c r="C290" i="3"/>
  <c r="D290" i="3"/>
  <c r="E290" i="3"/>
  <c r="C291" i="3"/>
  <c r="D291" i="3"/>
  <c r="E291" i="3"/>
  <c r="C292" i="3"/>
  <c r="D292" i="3"/>
  <c r="E292" i="3"/>
  <c r="C293" i="3"/>
  <c r="D293" i="3"/>
  <c r="E293" i="3"/>
  <c r="C294" i="3"/>
  <c r="D294" i="3"/>
  <c r="E294" i="3"/>
  <c r="C295" i="3"/>
  <c r="D295" i="3"/>
  <c r="E295" i="3"/>
  <c r="C296" i="3"/>
  <c r="D296" i="3"/>
  <c r="E296" i="3"/>
  <c r="C297" i="3"/>
  <c r="D297" i="3"/>
  <c r="E297" i="3"/>
  <c r="C298" i="3"/>
  <c r="D298" i="3"/>
  <c r="E298" i="3"/>
  <c r="C299" i="3"/>
  <c r="D299" i="3"/>
  <c r="E299" i="3"/>
  <c r="C300" i="3"/>
  <c r="D300" i="3"/>
  <c r="E300" i="3"/>
  <c r="C301" i="3"/>
  <c r="D301" i="3"/>
  <c r="E301" i="3"/>
  <c r="C302" i="3"/>
  <c r="D302" i="3"/>
  <c r="E302" i="3"/>
  <c r="C303" i="3"/>
  <c r="D303" i="3"/>
  <c r="E303" i="3"/>
  <c r="C304" i="3"/>
  <c r="D304" i="3"/>
  <c r="E304" i="3"/>
  <c r="C305" i="3"/>
  <c r="D305" i="3"/>
  <c r="E305" i="3"/>
  <c r="C306" i="3"/>
  <c r="D306" i="3"/>
  <c r="E306" i="3"/>
  <c r="C307" i="3"/>
  <c r="D307" i="3"/>
  <c r="E307" i="3"/>
  <c r="C308" i="3"/>
  <c r="D308" i="3"/>
  <c r="E308" i="3"/>
  <c r="C309" i="3"/>
  <c r="D309" i="3"/>
  <c r="E309" i="3"/>
  <c r="C310" i="3"/>
  <c r="D310" i="3"/>
  <c r="E310" i="3"/>
  <c r="C311" i="3"/>
  <c r="D311" i="3"/>
  <c r="E311" i="3"/>
  <c r="C312" i="3"/>
  <c r="D312" i="3"/>
  <c r="E312" i="3"/>
  <c r="C313" i="3"/>
  <c r="D313" i="3"/>
  <c r="E313" i="3"/>
  <c r="C314" i="3"/>
  <c r="D314" i="3"/>
  <c r="E314" i="3"/>
  <c r="C315" i="3"/>
  <c r="D315" i="3"/>
  <c r="E315" i="3"/>
  <c r="C316" i="3"/>
  <c r="D316" i="3"/>
  <c r="E316" i="3"/>
  <c r="C317" i="3"/>
  <c r="D317" i="3"/>
  <c r="E317" i="3"/>
  <c r="C318" i="3"/>
  <c r="D318" i="3"/>
  <c r="E318" i="3"/>
  <c r="C319" i="3"/>
  <c r="D319" i="3"/>
  <c r="E319" i="3"/>
  <c r="C320" i="3"/>
  <c r="D320" i="3"/>
  <c r="E320" i="3"/>
  <c r="C321" i="3"/>
  <c r="D321" i="3"/>
  <c r="E321" i="3"/>
  <c r="C322" i="3"/>
  <c r="D322" i="3"/>
  <c r="E322" i="3"/>
  <c r="C323" i="3"/>
  <c r="D323" i="3"/>
  <c r="E323" i="3"/>
  <c r="C324" i="3"/>
  <c r="D324" i="3"/>
  <c r="E324" i="3"/>
  <c r="C325" i="3"/>
  <c r="D325" i="3"/>
  <c r="E325" i="3"/>
  <c r="C326" i="3"/>
  <c r="D326" i="3"/>
  <c r="E326" i="3"/>
  <c r="C327" i="3"/>
  <c r="D327" i="3"/>
  <c r="E327" i="3"/>
  <c r="C328" i="3"/>
  <c r="D328" i="3"/>
  <c r="E328" i="3"/>
  <c r="C329" i="3"/>
  <c r="D329" i="3"/>
  <c r="E329" i="3"/>
  <c r="C330" i="3"/>
  <c r="D330" i="3"/>
  <c r="E330" i="3"/>
  <c r="C331" i="3"/>
  <c r="D331" i="3"/>
  <c r="E331" i="3"/>
  <c r="C332" i="3"/>
  <c r="D332" i="3"/>
  <c r="E332" i="3"/>
  <c r="C333" i="3"/>
  <c r="D333" i="3"/>
  <c r="E333" i="3"/>
  <c r="C334" i="3"/>
  <c r="D334" i="3"/>
  <c r="E334" i="3"/>
  <c r="C335" i="3"/>
  <c r="D335" i="3"/>
  <c r="E335" i="3"/>
  <c r="C336" i="3"/>
  <c r="D336" i="3"/>
  <c r="E336" i="3"/>
  <c r="C337" i="3"/>
  <c r="D337" i="3"/>
  <c r="E337" i="3"/>
  <c r="C338" i="3"/>
  <c r="D338" i="3"/>
  <c r="E338" i="3"/>
  <c r="C339" i="3"/>
  <c r="D339" i="3"/>
  <c r="E339" i="3"/>
  <c r="C340" i="3"/>
  <c r="D340" i="3"/>
  <c r="E340" i="3"/>
  <c r="C341" i="3"/>
  <c r="D341" i="3"/>
  <c r="E341" i="3"/>
  <c r="C342" i="3"/>
  <c r="D342" i="3"/>
  <c r="E342" i="3"/>
  <c r="C343" i="3"/>
  <c r="D343" i="3"/>
  <c r="E343" i="3"/>
  <c r="C344" i="3"/>
  <c r="D344" i="3"/>
  <c r="E344" i="3"/>
  <c r="C345" i="3"/>
  <c r="D345" i="3"/>
  <c r="E345" i="3"/>
  <c r="C346" i="3"/>
  <c r="D346" i="3"/>
  <c r="E346" i="3"/>
  <c r="C347" i="3"/>
  <c r="D347" i="3"/>
  <c r="E347" i="3"/>
  <c r="C348" i="3"/>
  <c r="D348" i="3"/>
  <c r="E348" i="3"/>
  <c r="C349" i="3"/>
  <c r="D349" i="3"/>
  <c r="E349" i="3"/>
  <c r="C350" i="3"/>
  <c r="D350" i="3"/>
  <c r="E350" i="3"/>
  <c r="C351" i="3"/>
  <c r="D351" i="3"/>
  <c r="E351" i="3"/>
  <c r="C352" i="3"/>
  <c r="D352" i="3"/>
  <c r="E352" i="3"/>
  <c r="C353" i="3"/>
  <c r="D353" i="3"/>
  <c r="E353" i="3"/>
  <c r="C354" i="3"/>
  <c r="D354" i="3"/>
  <c r="E354" i="3"/>
  <c r="C355" i="3"/>
  <c r="D355" i="3"/>
  <c r="E355" i="3"/>
  <c r="C356" i="3"/>
  <c r="D356" i="3"/>
  <c r="E356" i="3"/>
  <c r="C357" i="3"/>
  <c r="D357" i="3"/>
  <c r="E357" i="3"/>
  <c r="C358" i="3"/>
  <c r="D358" i="3"/>
  <c r="E358" i="3"/>
  <c r="C359" i="3"/>
  <c r="D359" i="3"/>
  <c r="E359" i="3"/>
  <c r="C360" i="3"/>
  <c r="D360" i="3"/>
  <c r="E360" i="3"/>
  <c r="C361" i="3"/>
  <c r="D361" i="3"/>
  <c r="E361" i="3"/>
  <c r="C362" i="3"/>
  <c r="D362" i="3"/>
  <c r="E362" i="3"/>
  <c r="C363" i="3"/>
  <c r="D363" i="3"/>
  <c r="E363" i="3"/>
  <c r="C364" i="3"/>
  <c r="D364" i="3"/>
  <c r="E364" i="3"/>
  <c r="C365" i="3"/>
  <c r="D365" i="3"/>
  <c r="E365" i="3"/>
  <c r="C366" i="3"/>
  <c r="D366" i="3"/>
  <c r="E366" i="3"/>
  <c r="C367" i="3"/>
  <c r="D367" i="3"/>
  <c r="E367" i="3"/>
  <c r="C368" i="3"/>
  <c r="D368" i="3"/>
  <c r="E368" i="3"/>
  <c r="C369" i="3"/>
  <c r="D369" i="3"/>
  <c r="E369" i="3"/>
  <c r="C370" i="3"/>
  <c r="D370" i="3"/>
  <c r="E370" i="3"/>
  <c r="C371" i="3"/>
  <c r="D371" i="3"/>
  <c r="E371" i="3"/>
  <c r="C372" i="3"/>
  <c r="D372" i="3"/>
  <c r="E372" i="3"/>
  <c r="C373" i="3"/>
  <c r="D373" i="3"/>
  <c r="E373" i="3"/>
  <c r="C374" i="3"/>
  <c r="D374" i="3"/>
  <c r="E374" i="3"/>
  <c r="C375" i="3"/>
  <c r="D375" i="3"/>
  <c r="E375" i="3"/>
  <c r="C376" i="3"/>
  <c r="D376" i="3"/>
  <c r="E376" i="3"/>
  <c r="C377" i="3"/>
  <c r="D377" i="3"/>
  <c r="E377" i="3"/>
  <c r="C378" i="3"/>
  <c r="D378" i="3"/>
  <c r="E378" i="3"/>
  <c r="C379" i="3"/>
  <c r="D379" i="3"/>
  <c r="E379" i="3"/>
  <c r="C380" i="3"/>
  <c r="D380" i="3"/>
  <c r="E380" i="3"/>
  <c r="C381" i="3"/>
  <c r="D381" i="3"/>
  <c r="E381" i="3"/>
  <c r="C382" i="3"/>
  <c r="D382" i="3"/>
  <c r="E382" i="3"/>
  <c r="C383" i="3"/>
  <c r="D383" i="3"/>
  <c r="E383" i="3"/>
  <c r="C384" i="3"/>
  <c r="D384" i="3"/>
  <c r="E384" i="3"/>
  <c r="C385" i="3"/>
  <c r="D385" i="3"/>
  <c r="E385" i="3"/>
  <c r="C386" i="3"/>
  <c r="D386" i="3"/>
  <c r="E386" i="3"/>
  <c r="C387" i="3"/>
  <c r="D387" i="3"/>
  <c r="E387" i="3"/>
  <c r="C388" i="3"/>
  <c r="D388" i="3"/>
  <c r="E388" i="3"/>
  <c r="C389" i="3"/>
  <c r="D389" i="3"/>
  <c r="E389" i="3"/>
  <c r="C390" i="3"/>
  <c r="D390" i="3"/>
  <c r="E390" i="3"/>
  <c r="C391" i="3"/>
  <c r="D391" i="3"/>
  <c r="E391" i="3"/>
  <c r="C392" i="3"/>
  <c r="D392" i="3"/>
  <c r="E392" i="3"/>
  <c r="C393" i="3"/>
  <c r="D393" i="3"/>
  <c r="E393" i="3"/>
  <c r="C394" i="3"/>
  <c r="D394" i="3"/>
  <c r="E394" i="3"/>
  <c r="C395" i="3"/>
  <c r="D395" i="3"/>
  <c r="E395" i="3"/>
  <c r="C396" i="3"/>
  <c r="D396" i="3"/>
  <c r="E396" i="3"/>
  <c r="C397" i="3"/>
  <c r="D397" i="3"/>
  <c r="E397" i="3"/>
  <c r="C398" i="3"/>
  <c r="D398" i="3"/>
  <c r="E398" i="3"/>
  <c r="C399" i="3"/>
  <c r="D399" i="3"/>
  <c r="E399" i="3"/>
  <c r="C400" i="3"/>
  <c r="D400" i="3"/>
  <c r="E400" i="3"/>
  <c r="C401" i="3"/>
  <c r="D401" i="3"/>
  <c r="E401" i="3"/>
  <c r="C402" i="3"/>
  <c r="D402" i="3"/>
  <c r="E402" i="3"/>
  <c r="C403" i="3"/>
  <c r="D403" i="3"/>
  <c r="E403" i="3"/>
  <c r="C404" i="3"/>
  <c r="D404" i="3"/>
  <c r="E404" i="3"/>
  <c r="C405" i="3"/>
  <c r="D405" i="3"/>
  <c r="E405" i="3"/>
  <c r="C406" i="3"/>
  <c r="D406" i="3"/>
  <c r="E406" i="3"/>
  <c r="C407" i="3"/>
  <c r="D407" i="3"/>
  <c r="E407" i="3"/>
  <c r="C408" i="3"/>
  <c r="D408" i="3"/>
  <c r="E408" i="3"/>
  <c r="C409" i="3"/>
  <c r="D409" i="3"/>
  <c r="E409" i="3"/>
  <c r="C410" i="3"/>
  <c r="D410" i="3"/>
  <c r="E410" i="3"/>
  <c r="C411" i="3"/>
  <c r="D411" i="3"/>
  <c r="E411" i="3"/>
  <c r="C412" i="3"/>
  <c r="D412" i="3"/>
  <c r="E412" i="3"/>
  <c r="C413" i="3"/>
  <c r="D413" i="3"/>
  <c r="E413" i="3"/>
  <c r="C414" i="3"/>
  <c r="D414" i="3"/>
  <c r="E414" i="3"/>
  <c r="C415" i="3"/>
  <c r="D415" i="3"/>
  <c r="E415" i="3"/>
  <c r="C416" i="3"/>
  <c r="D416" i="3"/>
  <c r="E416" i="3"/>
  <c r="C417" i="3"/>
  <c r="D417" i="3"/>
  <c r="E417" i="3"/>
  <c r="C418" i="3"/>
  <c r="D418" i="3"/>
  <c r="E418" i="3"/>
  <c r="C419" i="3"/>
  <c r="D419" i="3"/>
  <c r="E419" i="3"/>
  <c r="C420" i="3"/>
  <c r="D420" i="3"/>
  <c r="E420" i="3"/>
  <c r="C421" i="3"/>
  <c r="D421" i="3"/>
  <c r="E421" i="3"/>
  <c r="C422" i="3"/>
  <c r="D422" i="3"/>
  <c r="E422" i="3"/>
  <c r="C423" i="3"/>
  <c r="D423" i="3"/>
  <c r="E423" i="3"/>
  <c r="C424" i="3"/>
  <c r="D424" i="3"/>
  <c r="E424" i="3"/>
  <c r="C425" i="3"/>
  <c r="D425" i="3"/>
  <c r="E425" i="3"/>
  <c r="C426" i="3"/>
  <c r="D426" i="3"/>
  <c r="E426" i="3"/>
  <c r="C427" i="3"/>
  <c r="D427" i="3"/>
  <c r="E427" i="3"/>
  <c r="C428" i="3"/>
  <c r="D428" i="3"/>
  <c r="E428" i="3"/>
  <c r="C429" i="3"/>
  <c r="D429" i="3"/>
  <c r="E429" i="3"/>
  <c r="C430" i="3"/>
  <c r="D430" i="3"/>
  <c r="E430" i="3"/>
  <c r="C431" i="3"/>
  <c r="D431" i="3"/>
  <c r="E431" i="3"/>
  <c r="C432" i="3"/>
  <c r="D432" i="3"/>
  <c r="E432" i="3"/>
  <c r="C433" i="3"/>
  <c r="D433" i="3"/>
  <c r="E433" i="3"/>
  <c r="C434" i="3"/>
  <c r="D434" i="3"/>
  <c r="E434" i="3"/>
  <c r="C435" i="3"/>
  <c r="D435" i="3"/>
  <c r="E435" i="3"/>
  <c r="C436" i="3"/>
  <c r="D436" i="3"/>
  <c r="E436" i="3"/>
  <c r="C437" i="3"/>
  <c r="D437" i="3"/>
  <c r="E437" i="3"/>
  <c r="C438" i="3"/>
  <c r="D438" i="3"/>
  <c r="E438" i="3"/>
  <c r="C439" i="3"/>
  <c r="D439" i="3"/>
  <c r="E439" i="3"/>
  <c r="C440" i="3"/>
  <c r="D440" i="3"/>
  <c r="E440" i="3"/>
  <c r="C441" i="3"/>
  <c r="D441" i="3"/>
  <c r="E441" i="3"/>
  <c r="C442" i="3"/>
  <c r="D442" i="3"/>
  <c r="E442" i="3"/>
  <c r="C443" i="3"/>
  <c r="D443" i="3"/>
  <c r="E443" i="3"/>
  <c r="C444" i="3"/>
  <c r="D444" i="3"/>
  <c r="E444" i="3"/>
  <c r="C445" i="3"/>
  <c r="D445" i="3"/>
  <c r="E445" i="3"/>
  <c r="C446" i="3"/>
  <c r="D446" i="3"/>
  <c r="E446" i="3"/>
  <c r="C447" i="3"/>
  <c r="D447" i="3"/>
  <c r="E447" i="3"/>
  <c r="C448" i="3"/>
  <c r="D448" i="3"/>
  <c r="E448" i="3"/>
  <c r="C449" i="3"/>
  <c r="D449" i="3"/>
  <c r="E449" i="3"/>
  <c r="C450" i="3"/>
  <c r="D450" i="3"/>
  <c r="E450" i="3"/>
  <c r="C451" i="3"/>
  <c r="D451" i="3"/>
  <c r="E451" i="3"/>
  <c r="C452" i="3"/>
  <c r="D452" i="3"/>
  <c r="E452" i="3"/>
  <c r="C453" i="3"/>
  <c r="D453" i="3"/>
  <c r="E453" i="3"/>
  <c r="C454" i="3"/>
  <c r="D454" i="3"/>
  <c r="E454" i="3"/>
  <c r="C455" i="3"/>
  <c r="D455" i="3"/>
  <c r="E455" i="3"/>
  <c r="C456" i="3"/>
  <c r="D456" i="3"/>
  <c r="E456" i="3"/>
  <c r="C457" i="3"/>
  <c r="D457" i="3"/>
  <c r="E457" i="3"/>
  <c r="C458" i="3"/>
  <c r="D458" i="3"/>
  <c r="E458" i="3"/>
  <c r="C459" i="3"/>
  <c r="D459" i="3"/>
  <c r="E459" i="3"/>
  <c r="C460" i="3"/>
  <c r="D460" i="3"/>
  <c r="E460" i="3"/>
  <c r="C461" i="3"/>
  <c r="D461" i="3"/>
  <c r="E461" i="3"/>
  <c r="C462" i="3"/>
  <c r="D462" i="3"/>
  <c r="E462" i="3"/>
  <c r="C463" i="3"/>
  <c r="D463" i="3"/>
  <c r="E463" i="3"/>
  <c r="C464" i="3"/>
  <c r="D464" i="3"/>
  <c r="E464" i="3"/>
  <c r="C465" i="3"/>
  <c r="D465" i="3"/>
  <c r="E465" i="3"/>
  <c r="C466" i="3"/>
  <c r="D466" i="3"/>
  <c r="E466" i="3"/>
  <c r="C467" i="3"/>
  <c r="D467" i="3"/>
  <c r="E467" i="3"/>
  <c r="C468" i="3"/>
  <c r="D468" i="3"/>
  <c r="E468" i="3"/>
  <c r="C469" i="3"/>
  <c r="D469" i="3"/>
  <c r="E469" i="3"/>
  <c r="C470" i="3"/>
  <c r="D470" i="3"/>
  <c r="E470" i="3"/>
  <c r="C471" i="3"/>
  <c r="D471" i="3"/>
  <c r="E471" i="3"/>
  <c r="C472" i="3"/>
  <c r="D472" i="3"/>
  <c r="E472" i="3"/>
  <c r="C473" i="3"/>
  <c r="D473" i="3"/>
  <c r="E473" i="3"/>
  <c r="C474" i="3"/>
  <c r="D474" i="3"/>
  <c r="E474" i="3"/>
  <c r="C475" i="3"/>
  <c r="D475" i="3"/>
  <c r="E475" i="3"/>
  <c r="C476" i="3"/>
  <c r="D476" i="3"/>
  <c r="E476" i="3"/>
  <c r="C477" i="3"/>
  <c r="D477" i="3"/>
  <c r="E477" i="3"/>
  <c r="C478" i="3"/>
  <c r="D478" i="3"/>
  <c r="E478" i="3"/>
  <c r="C479" i="3"/>
  <c r="D479" i="3"/>
  <c r="E479" i="3"/>
  <c r="C480" i="3"/>
  <c r="D480" i="3"/>
  <c r="E480" i="3"/>
  <c r="C481" i="3"/>
  <c r="D481" i="3"/>
  <c r="E481" i="3"/>
  <c r="C482" i="3"/>
  <c r="D482" i="3"/>
  <c r="E482" i="3"/>
  <c r="C483" i="3"/>
  <c r="D483" i="3"/>
  <c r="E483" i="3"/>
  <c r="C484" i="3"/>
  <c r="D484" i="3"/>
  <c r="E484" i="3"/>
  <c r="C485" i="3"/>
  <c r="D485" i="3"/>
  <c r="E485" i="3"/>
  <c r="C486" i="3"/>
  <c r="D486" i="3"/>
  <c r="E486" i="3"/>
  <c r="C487" i="3"/>
  <c r="D487" i="3"/>
  <c r="E487" i="3"/>
  <c r="C488" i="3"/>
  <c r="D488" i="3"/>
  <c r="E488" i="3"/>
  <c r="C489" i="3"/>
  <c r="D489" i="3"/>
  <c r="E489" i="3"/>
  <c r="C490" i="3"/>
  <c r="D490" i="3"/>
  <c r="E490" i="3"/>
  <c r="C491" i="3"/>
  <c r="D491" i="3"/>
  <c r="E491" i="3"/>
  <c r="C492" i="3"/>
  <c r="D492" i="3"/>
  <c r="E492" i="3"/>
  <c r="C493" i="3"/>
  <c r="D493" i="3"/>
  <c r="E493" i="3"/>
  <c r="C494" i="3"/>
  <c r="D494" i="3"/>
  <c r="E494" i="3"/>
  <c r="C495" i="3"/>
  <c r="D495" i="3"/>
  <c r="E495" i="3"/>
  <c r="C496" i="3"/>
  <c r="D496" i="3"/>
  <c r="E496" i="3"/>
  <c r="C497" i="3"/>
  <c r="D497" i="3"/>
  <c r="E497" i="3"/>
  <c r="C498" i="3"/>
  <c r="D498" i="3"/>
  <c r="E498" i="3"/>
  <c r="C499" i="3"/>
  <c r="D499" i="3"/>
  <c r="E499" i="3"/>
  <c r="C500" i="3"/>
  <c r="D500" i="3"/>
  <c r="E500" i="3"/>
  <c r="C501" i="3"/>
  <c r="D501" i="3"/>
  <c r="E501" i="3"/>
  <c r="C502" i="3"/>
  <c r="D502" i="3"/>
  <c r="E502" i="3"/>
  <c r="C503" i="3"/>
  <c r="D503" i="3"/>
  <c r="E503" i="3"/>
  <c r="C504" i="3"/>
  <c r="D504" i="3"/>
  <c r="E504" i="3"/>
  <c r="C505" i="3"/>
  <c r="D505" i="3"/>
  <c r="E505" i="3"/>
  <c r="C506" i="3"/>
  <c r="D506" i="3"/>
  <c r="E506" i="3"/>
  <c r="C507" i="3"/>
  <c r="D507" i="3"/>
  <c r="E507" i="3"/>
  <c r="C508" i="3"/>
  <c r="D508" i="3"/>
  <c r="E508" i="3"/>
  <c r="C509" i="3"/>
  <c r="D509" i="3"/>
  <c r="E509" i="3"/>
  <c r="C510" i="3"/>
  <c r="D510" i="3"/>
  <c r="E510" i="3"/>
  <c r="C511" i="3"/>
  <c r="D511" i="3"/>
  <c r="E511" i="3"/>
  <c r="C512" i="3"/>
  <c r="D512" i="3"/>
  <c r="E512" i="3"/>
  <c r="C513" i="3"/>
  <c r="D513" i="3"/>
  <c r="E513" i="3"/>
  <c r="C514" i="3"/>
  <c r="D514" i="3"/>
  <c r="E514" i="3"/>
  <c r="C515" i="3"/>
  <c r="D515" i="3"/>
  <c r="E515" i="3"/>
  <c r="C516" i="3"/>
  <c r="D516" i="3"/>
  <c r="E516" i="3"/>
  <c r="C517" i="3"/>
  <c r="D517" i="3"/>
  <c r="E517" i="3"/>
  <c r="C518" i="3"/>
  <c r="D518" i="3"/>
  <c r="E518" i="3"/>
  <c r="C519" i="3"/>
  <c r="D519" i="3"/>
  <c r="E519" i="3"/>
  <c r="C520" i="3"/>
  <c r="D520" i="3"/>
  <c r="E520" i="3"/>
  <c r="C521" i="3"/>
  <c r="D521" i="3"/>
  <c r="E521" i="3"/>
  <c r="C522" i="3"/>
  <c r="D522" i="3"/>
  <c r="E522" i="3"/>
  <c r="C523" i="3"/>
  <c r="D523" i="3"/>
  <c r="E523" i="3"/>
  <c r="C524" i="3"/>
  <c r="D524" i="3"/>
  <c r="E524" i="3"/>
  <c r="C525" i="3"/>
  <c r="D525" i="3"/>
  <c r="E525" i="3"/>
  <c r="C526" i="3"/>
  <c r="D526" i="3"/>
  <c r="E526" i="3"/>
  <c r="C527" i="3"/>
  <c r="D527" i="3"/>
  <c r="E527" i="3"/>
  <c r="C528" i="3"/>
  <c r="D528" i="3"/>
  <c r="E528" i="3"/>
  <c r="C529" i="3"/>
  <c r="D529" i="3"/>
  <c r="E529" i="3"/>
  <c r="C530" i="3"/>
  <c r="D530" i="3"/>
  <c r="E530" i="3"/>
  <c r="C531" i="3"/>
  <c r="D531" i="3"/>
  <c r="E531" i="3"/>
  <c r="C532" i="3"/>
  <c r="D532" i="3"/>
  <c r="E532" i="3"/>
  <c r="C533" i="3"/>
  <c r="D533" i="3"/>
  <c r="E533" i="3"/>
  <c r="C534" i="3"/>
  <c r="D534" i="3"/>
  <c r="E534" i="3"/>
  <c r="C535" i="3"/>
  <c r="D535" i="3"/>
  <c r="E535" i="3"/>
  <c r="C536" i="3"/>
  <c r="D536" i="3"/>
  <c r="E536" i="3"/>
  <c r="C537" i="3"/>
  <c r="D537" i="3"/>
  <c r="E537" i="3"/>
  <c r="C538" i="3"/>
  <c r="D538" i="3"/>
  <c r="E538" i="3"/>
  <c r="C539" i="3"/>
  <c r="D539" i="3"/>
  <c r="E539" i="3"/>
  <c r="C540" i="3"/>
  <c r="D540" i="3"/>
  <c r="E540" i="3"/>
  <c r="C541" i="3"/>
  <c r="D541" i="3"/>
  <c r="E541" i="3"/>
  <c r="C542" i="3"/>
  <c r="D542" i="3"/>
  <c r="E542" i="3"/>
  <c r="C543" i="3"/>
  <c r="D543" i="3"/>
  <c r="E543" i="3"/>
  <c r="C544" i="3"/>
  <c r="D544" i="3"/>
  <c r="E544" i="3"/>
  <c r="C545" i="3"/>
  <c r="D545" i="3"/>
  <c r="E545" i="3"/>
  <c r="C546" i="3"/>
  <c r="D546" i="3"/>
  <c r="E546" i="3"/>
  <c r="C547" i="3"/>
  <c r="D547" i="3"/>
  <c r="E547" i="3"/>
  <c r="C548" i="3"/>
  <c r="D548" i="3"/>
  <c r="E548" i="3"/>
  <c r="C549" i="3"/>
  <c r="D549" i="3"/>
  <c r="E549" i="3"/>
  <c r="C550" i="3"/>
  <c r="D550" i="3"/>
  <c r="E550" i="3"/>
  <c r="C551" i="3"/>
  <c r="D551" i="3"/>
  <c r="E551" i="3"/>
  <c r="C552" i="3"/>
  <c r="D552" i="3"/>
  <c r="E552" i="3"/>
  <c r="C553" i="3"/>
  <c r="D553" i="3"/>
  <c r="E553" i="3"/>
  <c r="C554" i="3"/>
  <c r="D554" i="3"/>
  <c r="E554" i="3"/>
  <c r="C555" i="3"/>
  <c r="D555" i="3"/>
  <c r="E555" i="3"/>
  <c r="C556" i="3"/>
  <c r="D556" i="3"/>
  <c r="E556" i="3"/>
  <c r="C557" i="3"/>
  <c r="D557" i="3"/>
  <c r="E557" i="3"/>
  <c r="C558" i="3"/>
  <c r="D558" i="3"/>
  <c r="E558" i="3"/>
  <c r="C559" i="3"/>
  <c r="D559" i="3"/>
  <c r="E559" i="3"/>
  <c r="C560" i="3"/>
  <c r="D560" i="3"/>
  <c r="E560" i="3"/>
  <c r="C561" i="3"/>
  <c r="D561" i="3"/>
  <c r="E561" i="3"/>
  <c r="C562" i="3"/>
  <c r="D562" i="3"/>
  <c r="E562" i="3"/>
  <c r="C563" i="3"/>
  <c r="D563" i="3"/>
  <c r="E563" i="3"/>
  <c r="C564" i="3"/>
  <c r="D564" i="3"/>
  <c r="E564" i="3"/>
  <c r="C565" i="3"/>
  <c r="D565" i="3"/>
  <c r="E565" i="3"/>
  <c r="C566" i="3"/>
  <c r="D566" i="3"/>
  <c r="E566" i="3"/>
  <c r="C567" i="3"/>
  <c r="D567" i="3"/>
  <c r="E567" i="3"/>
  <c r="C568" i="3"/>
  <c r="D568" i="3"/>
  <c r="E568" i="3"/>
  <c r="C569" i="3"/>
  <c r="D569" i="3"/>
  <c r="E569" i="3"/>
  <c r="C570" i="3"/>
  <c r="D570" i="3"/>
  <c r="E570" i="3"/>
  <c r="C571" i="3"/>
  <c r="D571" i="3"/>
  <c r="E571" i="3"/>
  <c r="C572" i="3"/>
  <c r="D572" i="3"/>
  <c r="E572" i="3"/>
  <c r="C573" i="3"/>
  <c r="D573" i="3"/>
  <c r="E573" i="3"/>
  <c r="C574" i="3"/>
  <c r="D574" i="3"/>
  <c r="E574" i="3"/>
  <c r="C575" i="3"/>
  <c r="D575" i="3"/>
  <c r="E575" i="3"/>
  <c r="C576" i="3"/>
  <c r="D576" i="3"/>
  <c r="E576" i="3"/>
  <c r="C577" i="3"/>
  <c r="D577" i="3"/>
  <c r="E577" i="3"/>
  <c r="C578" i="3"/>
  <c r="D578" i="3"/>
  <c r="E578" i="3"/>
  <c r="C579" i="3"/>
  <c r="D579" i="3"/>
  <c r="E579" i="3"/>
  <c r="C580" i="3"/>
  <c r="D580" i="3"/>
  <c r="E580" i="3"/>
  <c r="C581" i="3"/>
  <c r="D581" i="3"/>
  <c r="E581" i="3"/>
  <c r="C582" i="3"/>
  <c r="D582" i="3"/>
  <c r="E582" i="3"/>
  <c r="C583" i="3"/>
  <c r="D583" i="3"/>
  <c r="E583" i="3"/>
  <c r="C584" i="3"/>
  <c r="D584" i="3"/>
  <c r="E584" i="3"/>
  <c r="C585" i="3"/>
  <c r="D585" i="3"/>
  <c r="E585" i="3"/>
  <c r="C586" i="3"/>
  <c r="D586" i="3"/>
  <c r="E586" i="3"/>
  <c r="C587" i="3"/>
  <c r="D587" i="3"/>
  <c r="E587" i="3"/>
  <c r="C588" i="3"/>
  <c r="D588" i="3"/>
  <c r="E588" i="3"/>
  <c r="C589" i="3"/>
  <c r="D589" i="3"/>
  <c r="E589" i="3"/>
  <c r="C590" i="3"/>
  <c r="D590" i="3"/>
  <c r="E590" i="3"/>
  <c r="C591" i="3"/>
  <c r="D591" i="3"/>
  <c r="E591" i="3"/>
  <c r="C592" i="3"/>
  <c r="D592" i="3"/>
  <c r="E592" i="3"/>
  <c r="C593" i="3"/>
  <c r="D593" i="3"/>
  <c r="E593" i="3"/>
  <c r="C594" i="3"/>
  <c r="D594" i="3"/>
  <c r="E594" i="3"/>
  <c r="C595" i="3"/>
  <c r="D595" i="3"/>
  <c r="E595" i="3"/>
  <c r="C596" i="3"/>
  <c r="D596" i="3"/>
  <c r="E596" i="3"/>
  <c r="C597" i="3"/>
  <c r="D597" i="3"/>
  <c r="E597" i="3"/>
  <c r="C598" i="3"/>
  <c r="D598" i="3"/>
  <c r="E598" i="3"/>
  <c r="C599" i="3"/>
  <c r="D599" i="3"/>
  <c r="E599" i="3"/>
  <c r="C600" i="3"/>
  <c r="D600" i="3"/>
  <c r="E600" i="3"/>
  <c r="C601" i="3"/>
  <c r="D601" i="3"/>
  <c r="E601" i="3"/>
  <c r="C602" i="3"/>
  <c r="D602" i="3"/>
  <c r="E602" i="3"/>
  <c r="C603" i="3"/>
  <c r="D603" i="3"/>
  <c r="E603" i="3"/>
  <c r="C604" i="3"/>
  <c r="D604" i="3"/>
  <c r="E604" i="3"/>
  <c r="C605" i="3"/>
  <c r="D605" i="3"/>
  <c r="E605" i="3"/>
  <c r="C606" i="3"/>
  <c r="D606" i="3"/>
  <c r="E606" i="3"/>
  <c r="C607" i="3"/>
  <c r="D607" i="3"/>
  <c r="E607" i="3"/>
  <c r="C608" i="3"/>
  <c r="D608" i="3"/>
  <c r="E608" i="3"/>
  <c r="C609" i="3"/>
  <c r="D609" i="3"/>
  <c r="E609" i="3"/>
  <c r="C610" i="3"/>
  <c r="D610" i="3"/>
  <c r="E610" i="3"/>
  <c r="C611" i="3"/>
  <c r="D611" i="3"/>
  <c r="E611" i="3"/>
  <c r="C612" i="3"/>
  <c r="D612" i="3"/>
  <c r="E612" i="3"/>
  <c r="C613" i="3"/>
  <c r="D613" i="3"/>
  <c r="E613" i="3"/>
  <c r="C614" i="3"/>
  <c r="D614" i="3"/>
  <c r="E614" i="3"/>
  <c r="C615" i="3"/>
  <c r="D615" i="3"/>
  <c r="E615" i="3"/>
  <c r="C616" i="3"/>
  <c r="D616" i="3"/>
  <c r="E616" i="3"/>
  <c r="C617" i="3"/>
  <c r="D617" i="3"/>
  <c r="E617" i="3"/>
  <c r="C618" i="3"/>
  <c r="D618" i="3"/>
  <c r="E618" i="3"/>
  <c r="C619" i="3"/>
  <c r="D619" i="3"/>
  <c r="E619" i="3"/>
  <c r="C620" i="3"/>
  <c r="D620" i="3"/>
  <c r="E620" i="3"/>
  <c r="C621" i="3"/>
  <c r="D621" i="3"/>
  <c r="E621" i="3"/>
  <c r="C622" i="3"/>
  <c r="D622" i="3"/>
  <c r="E622" i="3"/>
  <c r="C623" i="3"/>
  <c r="D623" i="3"/>
  <c r="E623" i="3"/>
  <c r="C624" i="3"/>
  <c r="D624" i="3"/>
  <c r="E624" i="3"/>
  <c r="C625" i="3"/>
  <c r="D625" i="3"/>
  <c r="E625" i="3"/>
  <c r="C626" i="3"/>
  <c r="D626" i="3"/>
  <c r="E626" i="3"/>
  <c r="C627" i="3"/>
  <c r="D627" i="3"/>
  <c r="E627" i="3"/>
  <c r="C628" i="3"/>
  <c r="D628" i="3"/>
  <c r="E628" i="3"/>
  <c r="C629" i="3"/>
  <c r="D629" i="3"/>
  <c r="E629" i="3"/>
  <c r="C630" i="3"/>
  <c r="D630" i="3"/>
  <c r="E630" i="3"/>
  <c r="C631" i="3"/>
  <c r="D631" i="3"/>
  <c r="E631" i="3"/>
  <c r="C632" i="3"/>
  <c r="D632" i="3"/>
  <c r="E632" i="3"/>
  <c r="C633" i="3"/>
  <c r="D633" i="3"/>
  <c r="E633" i="3"/>
  <c r="C634" i="3"/>
  <c r="D634" i="3"/>
  <c r="E634" i="3"/>
  <c r="C635" i="3"/>
  <c r="D635" i="3"/>
  <c r="E635" i="3"/>
  <c r="C636" i="3"/>
  <c r="D636" i="3"/>
  <c r="E636" i="3"/>
  <c r="C637" i="3"/>
  <c r="D637" i="3"/>
  <c r="E637" i="3"/>
  <c r="C638" i="3"/>
  <c r="D638" i="3"/>
  <c r="E638" i="3"/>
  <c r="C639" i="3"/>
  <c r="D639" i="3"/>
  <c r="E639" i="3"/>
  <c r="C640" i="3"/>
  <c r="D640" i="3"/>
  <c r="E640" i="3"/>
  <c r="C641" i="3"/>
  <c r="D641" i="3"/>
  <c r="E641" i="3"/>
  <c r="C642" i="3"/>
  <c r="D642" i="3"/>
  <c r="E642" i="3"/>
  <c r="C643" i="3"/>
  <c r="D643" i="3"/>
  <c r="E643" i="3"/>
  <c r="C644" i="3"/>
  <c r="D644" i="3"/>
  <c r="E644" i="3"/>
  <c r="C645" i="3"/>
  <c r="D645" i="3"/>
  <c r="E645" i="3"/>
  <c r="C646" i="3"/>
  <c r="D646" i="3"/>
  <c r="E646" i="3"/>
  <c r="C647" i="3"/>
  <c r="D647" i="3"/>
  <c r="E647" i="3"/>
  <c r="C648" i="3"/>
  <c r="D648" i="3"/>
  <c r="E648" i="3"/>
  <c r="C649" i="3"/>
  <c r="D649" i="3"/>
  <c r="E649" i="3"/>
  <c r="C650" i="3"/>
  <c r="D650" i="3"/>
  <c r="E650" i="3"/>
  <c r="C651" i="3"/>
  <c r="D651" i="3"/>
  <c r="E651" i="3"/>
  <c r="C652" i="3"/>
  <c r="D652" i="3"/>
  <c r="E652" i="3"/>
  <c r="C653" i="3"/>
  <c r="D653" i="3"/>
  <c r="E653" i="3"/>
  <c r="C654" i="3"/>
  <c r="D654" i="3"/>
  <c r="E654" i="3"/>
  <c r="C655" i="3"/>
  <c r="D655" i="3"/>
  <c r="E655" i="3"/>
  <c r="C656" i="3"/>
  <c r="D656" i="3"/>
  <c r="E656" i="3"/>
  <c r="C657" i="3"/>
  <c r="D657" i="3"/>
  <c r="E657" i="3"/>
  <c r="C658" i="3"/>
  <c r="D658" i="3"/>
  <c r="E658" i="3"/>
  <c r="C659" i="3"/>
  <c r="D659" i="3"/>
  <c r="E659" i="3"/>
  <c r="C660" i="3"/>
  <c r="D660" i="3"/>
  <c r="E660" i="3"/>
  <c r="C661" i="3"/>
  <c r="D661" i="3"/>
  <c r="E661" i="3"/>
  <c r="C662" i="3"/>
  <c r="D662" i="3"/>
  <c r="E662" i="3"/>
  <c r="C663" i="3"/>
  <c r="D663" i="3"/>
  <c r="E663" i="3"/>
  <c r="C664" i="3"/>
  <c r="D664" i="3"/>
  <c r="E664" i="3"/>
  <c r="C665" i="3"/>
  <c r="D665" i="3"/>
  <c r="E665" i="3"/>
  <c r="C666" i="3"/>
  <c r="D666" i="3"/>
  <c r="E666" i="3"/>
  <c r="C667" i="3"/>
  <c r="D667" i="3"/>
  <c r="E667" i="3"/>
  <c r="C668" i="3"/>
  <c r="D668" i="3"/>
  <c r="E668" i="3"/>
  <c r="C669" i="3"/>
  <c r="D669" i="3"/>
  <c r="E669" i="3"/>
  <c r="C670" i="3"/>
  <c r="D670" i="3"/>
  <c r="E670" i="3"/>
  <c r="C671" i="3"/>
  <c r="D671" i="3"/>
  <c r="E671" i="3"/>
  <c r="C672" i="3"/>
  <c r="D672" i="3"/>
  <c r="E672" i="3"/>
  <c r="C673" i="3"/>
  <c r="D673" i="3"/>
  <c r="E673" i="3"/>
  <c r="C674" i="3"/>
  <c r="D674" i="3"/>
  <c r="E674" i="3"/>
  <c r="C675" i="3"/>
  <c r="D675" i="3"/>
  <c r="E675" i="3"/>
  <c r="C676" i="3"/>
  <c r="D676" i="3"/>
  <c r="E676" i="3"/>
  <c r="C677" i="3"/>
  <c r="D677" i="3"/>
  <c r="E677" i="3"/>
  <c r="C678" i="3"/>
  <c r="D678" i="3"/>
  <c r="E678" i="3"/>
  <c r="C679" i="3"/>
  <c r="D679" i="3"/>
  <c r="E679" i="3"/>
  <c r="C680" i="3"/>
  <c r="D680" i="3"/>
  <c r="E680" i="3"/>
  <c r="C681" i="3"/>
  <c r="D681" i="3"/>
  <c r="E681" i="3"/>
  <c r="C682" i="3"/>
  <c r="D682" i="3"/>
  <c r="E682" i="3"/>
  <c r="C683" i="3"/>
  <c r="D683" i="3"/>
  <c r="E683" i="3"/>
  <c r="C684" i="3"/>
  <c r="D684" i="3"/>
  <c r="E684" i="3"/>
  <c r="C685" i="3"/>
  <c r="D685" i="3"/>
  <c r="E685" i="3"/>
  <c r="C686" i="3"/>
  <c r="D686" i="3"/>
  <c r="E686" i="3"/>
  <c r="C687" i="3"/>
  <c r="D687" i="3"/>
  <c r="E687" i="3"/>
  <c r="C688" i="3"/>
  <c r="D688" i="3"/>
  <c r="E688" i="3"/>
  <c r="C689" i="3"/>
  <c r="D689" i="3"/>
  <c r="E689" i="3"/>
  <c r="C690" i="3"/>
  <c r="D690" i="3"/>
  <c r="E690" i="3"/>
  <c r="C691" i="3"/>
  <c r="D691" i="3"/>
  <c r="E691" i="3"/>
  <c r="C692" i="3"/>
  <c r="D692" i="3"/>
  <c r="E692" i="3"/>
  <c r="C693" i="3"/>
  <c r="D693" i="3"/>
  <c r="E693" i="3"/>
  <c r="C694" i="3"/>
  <c r="D694" i="3"/>
  <c r="E694" i="3"/>
  <c r="C695" i="3"/>
  <c r="D695" i="3"/>
  <c r="E695" i="3"/>
  <c r="C696" i="3"/>
  <c r="D696" i="3"/>
  <c r="E696" i="3"/>
  <c r="C697" i="3"/>
  <c r="D697" i="3"/>
  <c r="E697" i="3"/>
  <c r="C698" i="3"/>
  <c r="D698" i="3"/>
  <c r="E698" i="3"/>
  <c r="C699" i="3"/>
  <c r="D699" i="3"/>
  <c r="E699" i="3"/>
  <c r="C700" i="3"/>
  <c r="D700" i="3"/>
  <c r="E700" i="3"/>
  <c r="C701" i="3"/>
  <c r="D701" i="3"/>
  <c r="E701" i="3"/>
  <c r="C702" i="3"/>
  <c r="D702" i="3"/>
  <c r="E702" i="3"/>
  <c r="C703" i="3"/>
  <c r="D703" i="3"/>
  <c r="E703" i="3"/>
  <c r="C704" i="3"/>
  <c r="D704" i="3"/>
  <c r="E704" i="3"/>
  <c r="C705" i="3"/>
  <c r="D705" i="3"/>
  <c r="E705" i="3"/>
  <c r="C706" i="3"/>
  <c r="D706" i="3"/>
  <c r="E706" i="3"/>
  <c r="C707" i="3"/>
  <c r="D707" i="3"/>
  <c r="E707" i="3"/>
  <c r="C708" i="3"/>
  <c r="D708" i="3"/>
  <c r="E708" i="3"/>
  <c r="C709" i="3"/>
  <c r="D709" i="3"/>
  <c r="E709" i="3"/>
  <c r="C710" i="3"/>
  <c r="D710" i="3"/>
  <c r="E710" i="3"/>
  <c r="C711" i="3"/>
  <c r="D711" i="3"/>
  <c r="E711" i="3"/>
  <c r="C712" i="3"/>
  <c r="D712" i="3"/>
  <c r="E712" i="3"/>
  <c r="C713" i="3"/>
  <c r="D713" i="3"/>
  <c r="E713" i="3"/>
  <c r="C714" i="3"/>
  <c r="D714" i="3"/>
  <c r="E714" i="3"/>
  <c r="C715" i="3"/>
  <c r="D715" i="3"/>
  <c r="E715" i="3"/>
  <c r="C716" i="3"/>
  <c r="D716" i="3"/>
  <c r="E716" i="3"/>
  <c r="C717" i="3"/>
  <c r="D717" i="3"/>
  <c r="E717" i="3"/>
  <c r="C718" i="3"/>
  <c r="D718" i="3"/>
  <c r="E718" i="3"/>
  <c r="C719" i="3"/>
  <c r="D719" i="3"/>
  <c r="E719" i="3"/>
  <c r="C720" i="3"/>
  <c r="D720" i="3"/>
  <c r="E720" i="3"/>
  <c r="C721" i="3"/>
  <c r="D721" i="3"/>
  <c r="E721" i="3"/>
  <c r="C722" i="3"/>
  <c r="D722" i="3"/>
  <c r="E722" i="3"/>
  <c r="C723" i="3"/>
  <c r="D723" i="3"/>
  <c r="E723" i="3"/>
  <c r="C724" i="3"/>
  <c r="D724" i="3"/>
  <c r="E724" i="3"/>
  <c r="C725" i="3"/>
  <c r="D725" i="3"/>
  <c r="E725" i="3"/>
  <c r="C726" i="3"/>
  <c r="D726" i="3"/>
  <c r="E726" i="3"/>
  <c r="C727" i="3"/>
  <c r="D727" i="3"/>
  <c r="E727" i="3"/>
  <c r="C728" i="3"/>
  <c r="D728" i="3"/>
  <c r="E728" i="3"/>
  <c r="C729" i="3"/>
  <c r="D729" i="3"/>
  <c r="E729" i="3"/>
  <c r="C730" i="3"/>
  <c r="D730" i="3"/>
  <c r="E730" i="3"/>
  <c r="C731" i="3"/>
  <c r="D731" i="3"/>
  <c r="E731" i="3"/>
  <c r="C732" i="3"/>
  <c r="D732" i="3"/>
  <c r="E732" i="3"/>
  <c r="C733" i="3"/>
  <c r="D733" i="3"/>
  <c r="E733" i="3"/>
  <c r="C734" i="3"/>
  <c r="D734" i="3"/>
  <c r="E734" i="3"/>
  <c r="C735" i="3"/>
  <c r="D735" i="3"/>
  <c r="E735" i="3"/>
  <c r="C736" i="3"/>
  <c r="D736" i="3"/>
  <c r="E736" i="3"/>
  <c r="C737" i="3"/>
  <c r="D737" i="3"/>
  <c r="E737" i="3"/>
  <c r="C738" i="3"/>
  <c r="D738" i="3"/>
  <c r="E738" i="3"/>
  <c r="C739" i="3"/>
  <c r="D739" i="3"/>
  <c r="E739" i="3"/>
  <c r="C740" i="3"/>
  <c r="D740" i="3"/>
  <c r="E740" i="3"/>
  <c r="C741" i="3"/>
  <c r="D741" i="3"/>
  <c r="E741" i="3"/>
  <c r="C742" i="3"/>
  <c r="D742" i="3"/>
  <c r="E742" i="3"/>
  <c r="C743" i="3"/>
  <c r="D743" i="3"/>
  <c r="E743" i="3"/>
  <c r="C744" i="3"/>
  <c r="D744" i="3"/>
  <c r="E744" i="3"/>
  <c r="C745" i="3"/>
  <c r="D745" i="3"/>
  <c r="E745" i="3"/>
  <c r="C746" i="3"/>
  <c r="D746" i="3"/>
  <c r="E746" i="3"/>
  <c r="C747" i="3"/>
  <c r="D747" i="3"/>
  <c r="E747" i="3"/>
  <c r="C748" i="3"/>
  <c r="D748" i="3"/>
  <c r="E748" i="3"/>
  <c r="C749" i="3"/>
  <c r="D749" i="3"/>
  <c r="E749" i="3"/>
  <c r="C750" i="3"/>
  <c r="D750" i="3"/>
  <c r="E750" i="3"/>
  <c r="C751" i="3"/>
  <c r="D751" i="3"/>
  <c r="E751" i="3"/>
  <c r="C752" i="3"/>
  <c r="D752" i="3"/>
  <c r="E752" i="3"/>
  <c r="C753" i="3"/>
  <c r="D753" i="3"/>
  <c r="E753" i="3"/>
  <c r="C754" i="3"/>
  <c r="D754" i="3"/>
  <c r="E754" i="3"/>
  <c r="C755" i="3"/>
  <c r="D755" i="3"/>
  <c r="E755" i="3"/>
  <c r="C756" i="3"/>
  <c r="D756" i="3"/>
  <c r="E756" i="3"/>
  <c r="C757" i="3"/>
  <c r="D757" i="3"/>
  <c r="E757" i="3"/>
  <c r="C758" i="3"/>
  <c r="D758" i="3"/>
  <c r="E758" i="3"/>
  <c r="C759" i="3"/>
  <c r="D759" i="3"/>
  <c r="E759" i="3"/>
  <c r="C760" i="3"/>
  <c r="D760" i="3"/>
  <c r="E760" i="3"/>
  <c r="C761" i="3"/>
  <c r="D761" i="3"/>
  <c r="E761" i="3"/>
  <c r="C762" i="3"/>
  <c r="D762" i="3"/>
  <c r="E762" i="3"/>
  <c r="C763" i="3"/>
  <c r="D763" i="3"/>
  <c r="E763" i="3"/>
  <c r="C764" i="3"/>
  <c r="D764" i="3"/>
  <c r="E764" i="3"/>
  <c r="C765" i="3"/>
  <c r="D765" i="3"/>
  <c r="E765" i="3"/>
  <c r="C766" i="3"/>
  <c r="D766" i="3"/>
  <c r="E766" i="3"/>
  <c r="C767" i="3"/>
  <c r="D767" i="3"/>
  <c r="E767" i="3"/>
  <c r="C768" i="3"/>
  <c r="D768" i="3"/>
  <c r="E768" i="3"/>
  <c r="C769" i="3"/>
  <c r="D769" i="3"/>
  <c r="E769" i="3"/>
  <c r="C770" i="3"/>
  <c r="D770" i="3"/>
  <c r="E770" i="3"/>
  <c r="C771" i="3"/>
  <c r="D771" i="3"/>
  <c r="E771" i="3"/>
  <c r="C772" i="3"/>
  <c r="D772" i="3"/>
  <c r="E772" i="3"/>
  <c r="C773" i="3"/>
  <c r="D773" i="3"/>
  <c r="E773" i="3"/>
  <c r="C774" i="3"/>
  <c r="D774" i="3"/>
  <c r="E774" i="3"/>
  <c r="C775" i="3"/>
  <c r="D775" i="3"/>
  <c r="E775" i="3"/>
  <c r="C776" i="3"/>
  <c r="D776" i="3"/>
  <c r="E776" i="3"/>
  <c r="C777" i="3"/>
  <c r="D777" i="3"/>
  <c r="E777" i="3"/>
  <c r="C778" i="3"/>
  <c r="D778" i="3"/>
  <c r="E778" i="3"/>
  <c r="C779" i="3"/>
  <c r="D779" i="3"/>
  <c r="E779" i="3"/>
  <c r="C780" i="3"/>
  <c r="D780" i="3"/>
  <c r="E780" i="3"/>
  <c r="C781" i="3"/>
  <c r="D781" i="3"/>
  <c r="E781" i="3"/>
  <c r="C782" i="3"/>
  <c r="D782" i="3"/>
  <c r="E782" i="3"/>
  <c r="C783" i="3"/>
  <c r="D783" i="3"/>
  <c r="E783" i="3"/>
  <c r="C784" i="3"/>
  <c r="D784" i="3"/>
  <c r="E784" i="3"/>
  <c r="C785" i="3"/>
  <c r="D785" i="3"/>
  <c r="E785" i="3"/>
  <c r="C786" i="3"/>
  <c r="D786" i="3"/>
  <c r="E786" i="3"/>
  <c r="C787" i="3"/>
  <c r="D787" i="3"/>
  <c r="E787" i="3"/>
  <c r="C788" i="3"/>
  <c r="D788" i="3"/>
  <c r="E788" i="3"/>
  <c r="C789" i="3"/>
  <c r="D789" i="3"/>
  <c r="E789" i="3"/>
  <c r="C790" i="3"/>
  <c r="D790" i="3"/>
  <c r="E790" i="3"/>
  <c r="C791" i="3"/>
  <c r="D791" i="3"/>
  <c r="E791" i="3"/>
  <c r="C792" i="3"/>
  <c r="D792" i="3"/>
  <c r="E792" i="3"/>
  <c r="C793" i="3"/>
  <c r="D793" i="3"/>
  <c r="E793" i="3"/>
  <c r="C794" i="3"/>
  <c r="D794" i="3"/>
  <c r="E794" i="3"/>
  <c r="C795" i="3"/>
  <c r="D795" i="3"/>
  <c r="E795" i="3"/>
  <c r="C796" i="3"/>
  <c r="D796" i="3"/>
  <c r="E796" i="3"/>
  <c r="C797" i="3"/>
  <c r="D797" i="3"/>
  <c r="E797" i="3"/>
  <c r="C798" i="3"/>
  <c r="D798" i="3"/>
  <c r="E798" i="3"/>
  <c r="C799" i="3"/>
  <c r="D799" i="3"/>
  <c r="E799" i="3"/>
  <c r="C800" i="3"/>
  <c r="D800" i="3"/>
  <c r="E800" i="3"/>
  <c r="C801" i="3"/>
  <c r="D801" i="3"/>
  <c r="E801" i="3"/>
  <c r="C802" i="3"/>
  <c r="D802" i="3"/>
  <c r="E802" i="3"/>
  <c r="C803" i="3"/>
  <c r="D803" i="3"/>
  <c r="E803" i="3"/>
  <c r="C804" i="3"/>
  <c r="D804" i="3"/>
  <c r="E804" i="3"/>
  <c r="C805" i="3"/>
  <c r="D805" i="3"/>
  <c r="E805" i="3"/>
  <c r="C806" i="3"/>
  <c r="D806" i="3"/>
  <c r="E806" i="3"/>
  <c r="C807" i="3"/>
  <c r="D807" i="3"/>
  <c r="E807" i="3"/>
  <c r="C808" i="3"/>
  <c r="D808" i="3"/>
  <c r="E808" i="3"/>
  <c r="C809" i="3"/>
  <c r="D809" i="3"/>
  <c r="E809" i="3"/>
  <c r="C810" i="3"/>
  <c r="D810" i="3"/>
  <c r="E810" i="3"/>
  <c r="C811" i="3"/>
  <c r="D811" i="3"/>
  <c r="E811" i="3"/>
  <c r="C812" i="3"/>
  <c r="D812" i="3"/>
  <c r="E812" i="3"/>
  <c r="C813" i="3"/>
  <c r="D813" i="3"/>
  <c r="E813" i="3"/>
  <c r="C814" i="3"/>
  <c r="D814" i="3"/>
  <c r="E814" i="3"/>
  <c r="C815" i="3"/>
  <c r="D815" i="3"/>
  <c r="E815" i="3"/>
  <c r="C816" i="3"/>
  <c r="D816" i="3"/>
  <c r="E816" i="3"/>
  <c r="C817" i="3"/>
  <c r="D817" i="3"/>
  <c r="E817" i="3"/>
  <c r="C818" i="3"/>
  <c r="D818" i="3"/>
  <c r="E818" i="3"/>
  <c r="C819" i="3"/>
  <c r="D819" i="3"/>
  <c r="E819" i="3"/>
  <c r="C820" i="3"/>
  <c r="D820" i="3"/>
  <c r="E820" i="3"/>
  <c r="C821" i="3"/>
  <c r="D821" i="3"/>
  <c r="E821" i="3"/>
  <c r="C822" i="3"/>
  <c r="D822" i="3"/>
  <c r="E822" i="3"/>
  <c r="C823" i="3"/>
  <c r="D823" i="3"/>
  <c r="E823" i="3"/>
  <c r="C824" i="3"/>
  <c r="D824" i="3"/>
  <c r="E824" i="3"/>
  <c r="C825" i="3"/>
  <c r="D825" i="3"/>
  <c r="E825" i="3"/>
  <c r="C826" i="3"/>
  <c r="D826" i="3"/>
  <c r="E826" i="3"/>
  <c r="C827" i="3"/>
  <c r="D827" i="3"/>
  <c r="E827" i="3"/>
  <c r="C828" i="3"/>
  <c r="D828" i="3"/>
  <c r="E828" i="3"/>
  <c r="C829" i="3"/>
  <c r="D829" i="3"/>
  <c r="E829" i="3"/>
  <c r="C830" i="3"/>
  <c r="D830" i="3"/>
  <c r="E830" i="3"/>
  <c r="C831" i="3"/>
  <c r="D831" i="3"/>
  <c r="E831" i="3"/>
  <c r="C832" i="3"/>
  <c r="D832" i="3"/>
  <c r="E832" i="3"/>
  <c r="C833" i="3"/>
  <c r="D833" i="3"/>
  <c r="E833" i="3"/>
  <c r="C834" i="3"/>
  <c r="D834" i="3"/>
  <c r="E834" i="3"/>
  <c r="C835" i="3"/>
  <c r="D835" i="3"/>
  <c r="E835" i="3"/>
  <c r="C836" i="3"/>
  <c r="D836" i="3"/>
  <c r="E836" i="3"/>
  <c r="C837" i="3"/>
  <c r="D837" i="3"/>
  <c r="E837" i="3"/>
  <c r="C838" i="3"/>
  <c r="D838" i="3"/>
  <c r="E838" i="3"/>
  <c r="C839" i="3"/>
  <c r="D839" i="3"/>
  <c r="E839" i="3"/>
  <c r="C840" i="3"/>
  <c r="D840" i="3"/>
  <c r="E840" i="3"/>
  <c r="C841" i="3"/>
  <c r="D841" i="3"/>
  <c r="E841" i="3"/>
  <c r="C842" i="3"/>
  <c r="D842" i="3"/>
  <c r="E842" i="3"/>
  <c r="C843" i="3"/>
  <c r="D843" i="3"/>
  <c r="E843" i="3"/>
  <c r="C844" i="3"/>
  <c r="D844" i="3"/>
  <c r="E844" i="3"/>
  <c r="C845" i="3"/>
  <c r="D845" i="3"/>
  <c r="E845" i="3"/>
  <c r="C846" i="3"/>
  <c r="D846" i="3"/>
  <c r="E846" i="3"/>
  <c r="C847" i="3"/>
  <c r="D847" i="3"/>
  <c r="E847" i="3"/>
  <c r="C848" i="3"/>
  <c r="D848" i="3"/>
  <c r="E848" i="3"/>
  <c r="C849" i="3"/>
  <c r="D849" i="3"/>
  <c r="E849" i="3"/>
  <c r="C850" i="3"/>
  <c r="D850" i="3"/>
  <c r="E850" i="3"/>
  <c r="C851" i="3"/>
  <c r="D851" i="3"/>
  <c r="E851" i="3"/>
  <c r="C852" i="3"/>
  <c r="D852" i="3"/>
  <c r="E852" i="3"/>
  <c r="C853" i="3"/>
  <c r="D853" i="3"/>
  <c r="E853" i="3"/>
  <c r="C854" i="3"/>
  <c r="D854" i="3"/>
  <c r="E854" i="3"/>
  <c r="C855" i="3"/>
  <c r="D855" i="3"/>
  <c r="E855" i="3"/>
  <c r="C856" i="3"/>
  <c r="D856" i="3"/>
  <c r="E856" i="3"/>
  <c r="C857" i="3"/>
  <c r="D857" i="3"/>
  <c r="E857" i="3"/>
  <c r="C858" i="3"/>
  <c r="D858" i="3"/>
  <c r="E858" i="3"/>
  <c r="C859" i="3"/>
  <c r="D859" i="3"/>
  <c r="E859" i="3"/>
  <c r="C860" i="3"/>
  <c r="D860" i="3"/>
  <c r="E860" i="3"/>
  <c r="C861" i="3"/>
  <c r="D861" i="3"/>
  <c r="E861" i="3"/>
  <c r="C862" i="3"/>
  <c r="D862" i="3"/>
  <c r="E862" i="3"/>
  <c r="C863" i="3"/>
  <c r="D863" i="3"/>
  <c r="E863" i="3"/>
  <c r="C864" i="3"/>
  <c r="D864" i="3"/>
  <c r="E864" i="3"/>
  <c r="C865" i="3"/>
  <c r="D865" i="3"/>
  <c r="E865" i="3"/>
  <c r="C866" i="3"/>
  <c r="D866" i="3"/>
  <c r="E866" i="3"/>
  <c r="C867" i="3"/>
  <c r="D867" i="3"/>
  <c r="E867" i="3"/>
  <c r="C868" i="3"/>
  <c r="D868" i="3"/>
  <c r="E868" i="3"/>
  <c r="C869" i="3"/>
  <c r="D869" i="3"/>
  <c r="E869" i="3"/>
  <c r="C870" i="3"/>
  <c r="D870" i="3"/>
  <c r="E870" i="3"/>
  <c r="C871" i="3"/>
  <c r="D871" i="3"/>
  <c r="E871" i="3"/>
  <c r="C872" i="3"/>
  <c r="D872" i="3"/>
  <c r="E872" i="3"/>
  <c r="C873" i="3"/>
  <c r="D873" i="3"/>
  <c r="E873" i="3"/>
  <c r="C874" i="3"/>
  <c r="D874" i="3"/>
  <c r="E874" i="3"/>
  <c r="C875" i="3"/>
  <c r="D875" i="3"/>
  <c r="E875" i="3"/>
  <c r="C876" i="3"/>
  <c r="D876" i="3"/>
  <c r="E876" i="3"/>
  <c r="C877" i="3"/>
  <c r="D877" i="3"/>
  <c r="E877" i="3"/>
  <c r="C878" i="3"/>
  <c r="D878" i="3"/>
  <c r="E878" i="3"/>
  <c r="C879" i="3"/>
  <c r="D879" i="3"/>
  <c r="E879" i="3"/>
  <c r="C880" i="3"/>
  <c r="D880" i="3"/>
  <c r="E880" i="3"/>
  <c r="C881" i="3"/>
  <c r="D881" i="3"/>
  <c r="E881" i="3"/>
  <c r="C882" i="3"/>
  <c r="D882" i="3"/>
  <c r="E882" i="3"/>
  <c r="C883" i="3"/>
  <c r="D883" i="3"/>
  <c r="E883" i="3"/>
  <c r="C884" i="3"/>
  <c r="D884" i="3"/>
  <c r="E884" i="3"/>
  <c r="C885" i="3"/>
  <c r="D885" i="3"/>
  <c r="E885" i="3"/>
  <c r="C886" i="3"/>
  <c r="D886" i="3"/>
  <c r="E886" i="3"/>
  <c r="C887" i="3"/>
  <c r="D887" i="3"/>
  <c r="E887" i="3"/>
  <c r="C888" i="3"/>
  <c r="D888" i="3"/>
  <c r="E888" i="3"/>
  <c r="C889" i="3"/>
  <c r="D889" i="3"/>
  <c r="E889" i="3"/>
  <c r="C890" i="3"/>
  <c r="D890" i="3"/>
  <c r="E890" i="3"/>
  <c r="C891" i="3"/>
  <c r="D891" i="3"/>
  <c r="E891" i="3"/>
  <c r="C892" i="3"/>
  <c r="D892" i="3"/>
  <c r="E892" i="3"/>
  <c r="C893" i="3"/>
  <c r="D893" i="3"/>
  <c r="E893" i="3"/>
  <c r="C894" i="3"/>
  <c r="D894" i="3"/>
  <c r="E894" i="3"/>
  <c r="C895" i="3"/>
  <c r="D895" i="3"/>
  <c r="E895" i="3"/>
  <c r="C896" i="3"/>
  <c r="D896" i="3"/>
  <c r="E896" i="3"/>
  <c r="C897" i="3"/>
  <c r="D897" i="3"/>
  <c r="E897" i="3"/>
  <c r="C898" i="3"/>
  <c r="D898" i="3"/>
  <c r="E898" i="3"/>
  <c r="C899" i="3"/>
  <c r="D899" i="3"/>
  <c r="E899" i="3"/>
  <c r="C900" i="3"/>
  <c r="D900" i="3"/>
  <c r="E900" i="3"/>
  <c r="C901" i="3"/>
  <c r="D901" i="3"/>
  <c r="E901" i="3"/>
  <c r="C902" i="3"/>
  <c r="D902" i="3"/>
  <c r="E902" i="3"/>
  <c r="C903" i="3"/>
  <c r="D903" i="3"/>
  <c r="E903" i="3"/>
  <c r="C904" i="3"/>
  <c r="D904" i="3"/>
  <c r="E904" i="3"/>
  <c r="C905" i="3"/>
  <c r="D905" i="3"/>
  <c r="E905" i="3"/>
  <c r="C906" i="3"/>
  <c r="D906" i="3"/>
  <c r="E906" i="3"/>
  <c r="C907" i="3"/>
  <c r="D907" i="3"/>
  <c r="E907" i="3"/>
  <c r="C908" i="3"/>
  <c r="D908" i="3"/>
  <c r="E908" i="3"/>
  <c r="C909" i="3"/>
  <c r="D909" i="3"/>
  <c r="E909" i="3"/>
  <c r="C910" i="3"/>
  <c r="D910" i="3"/>
  <c r="E910" i="3"/>
  <c r="C911" i="3"/>
  <c r="D911" i="3"/>
  <c r="E911" i="3"/>
  <c r="C912" i="3"/>
  <c r="D912" i="3"/>
  <c r="E912" i="3"/>
  <c r="C913" i="3"/>
  <c r="D913" i="3"/>
  <c r="E913" i="3"/>
  <c r="C914" i="3"/>
  <c r="D914" i="3"/>
  <c r="E914" i="3"/>
  <c r="C915" i="3"/>
  <c r="D915" i="3"/>
  <c r="E915" i="3"/>
  <c r="C916" i="3"/>
  <c r="D916" i="3"/>
  <c r="E916" i="3"/>
  <c r="C917" i="3"/>
  <c r="D917" i="3"/>
  <c r="E917" i="3"/>
  <c r="C918" i="3"/>
  <c r="D918" i="3"/>
  <c r="E918" i="3"/>
  <c r="C919" i="3"/>
  <c r="D919" i="3"/>
  <c r="E919" i="3"/>
  <c r="C920" i="3"/>
  <c r="D920" i="3"/>
  <c r="E920" i="3"/>
  <c r="C921" i="3"/>
  <c r="D921" i="3"/>
  <c r="E921" i="3"/>
  <c r="C922" i="3"/>
  <c r="D922" i="3"/>
  <c r="E922" i="3"/>
  <c r="C923" i="3"/>
  <c r="D923" i="3"/>
  <c r="E923" i="3"/>
  <c r="C924" i="3"/>
  <c r="D924" i="3"/>
  <c r="E924" i="3"/>
  <c r="C925" i="3"/>
  <c r="D925" i="3"/>
  <c r="E925" i="3"/>
  <c r="C926" i="3"/>
  <c r="D926" i="3"/>
  <c r="E926" i="3"/>
  <c r="C927" i="3"/>
  <c r="D927" i="3"/>
  <c r="E927" i="3"/>
  <c r="C928" i="3"/>
  <c r="D928" i="3"/>
  <c r="E928" i="3"/>
  <c r="C929" i="3"/>
  <c r="D929" i="3"/>
  <c r="E929" i="3"/>
  <c r="C930" i="3"/>
  <c r="D930" i="3"/>
  <c r="E930" i="3"/>
  <c r="C931" i="3"/>
  <c r="D931" i="3"/>
  <c r="E931" i="3"/>
  <c r="C932" i="3"/>
  <c r="D932" i="3"/>
  <c r="E932" i="3"/>
  <c r="C933" i="3"/>
  <c r="D933" i="3"/>
  <c r="E933" i="3"/>
  <c r="C934" i="3"/>
  <c r="D934" i="3"/>
  <c r="E934" i="3"/>
  <c r="C935" i="3"/>
  <c r="D935" i="3"/>
  <c r="E935" i="3"/>
  <c r="C936" i="3"/>
  <c r="D936" i="3"/>
  <c r="E936" i="3"/>
  <c r="C937" i="3"/>
  <c r="D937" i="3"/>
  <c r="E937" i="3"/>
  <c r="C938" i="3"/>
  <c r="D938" i="3"/>
  <c r="E938" i="3"/>
  <c r="C939" i="3"/>
  <c r="D939" i="3"/>
  <c r="E939" i="3"/>
  <c r="C940" i="3"/>
  <c r="D940" i="3"/>
  <c r="E940" i="3"/>
  <c r="C941" i="3"/>
  <c r="D941" i="3"/>
  <c r="E941" i="3"/>
  <c r="C942" i="3"/>
  <c r="D942" i="3"/>
  <c r="E942" i="3"/>
  <c r="C943" i="3"/>
  <c r="D943" i="3"/>
  <c r="E943" i="3"/>
  <c r="C944" i="3"/>
  <c r="D944" i="3"/>
  <c r="E944" i="3"/>
  <c r="C945" i="3"/>
  <c r="D945" i="3"/>
  <c r="E945" i="3"/>
  <c r="C946" i="3"/>
  <c r="D946" i="3"/>
  <c r="E946" i="3"/>
  <c r="C947" i="3"/>
  <c r="D947" i="3"/>
  <c r="E947" i="3"/>
  <c r="C948" i="3"/>
  <c r="D948" i="3"/>
  <c r="E948" i="3"/>
  <c r="C949" i="3"/>
  <c r="D949" i="3"/>
  <c r="E949" i="3"/>
  <c r="C950" i="3"/>
  <c r="D950" i="3"/>
  <c r="E950" i="3"/>
  <c r="C951" i="3"/>
  <c r="D951" i="3"/>
  <c r="E951" i="3"/>
  <c r="C952" i="3"/>
  <c r="D952" i="3"/>
  <c r="E952" i="3"/>
  <c r="C953" i="3"/>
  <c r="D953" i="3"/>
  <c r="E953" i="3"/>
  <c r="C954" i="3"/>
  <c r="D954" i="3"/>
  <c r="E954" i="3"/>
  <c r="C955" i="3"/>
  <c r="D955" i="3"/>
  <c r="E955" i="3"/>
  <c r="C956" i="3"/>
  <c r="D956" i="3"/>
  <c r="E956" i="3"/>
  <c r="C957" i="3"/>
  <c r="D957" i="3"/>
  <c r="E957" i="3"/>
  <c r="C958" i="3"/>
  <c r="D958" i="3"/>
  <c r="E958" i="3"/>
  <c r="C959" i="3"/>
  <c r="D959" i="3"/>
  <c r="E959" i="3"/>
  <c r="C960" i="3"/>
  <c r="D960" i="3"/>
  <c r="E960" i="3"/>
  <c r="C961" i="3"/>
  <c r="D961" i="3"/>
  <c r="E961" i="3"/>
  <c r="C962" i="3"/>
  <c r="D962" i="3"/>
  <c r="E962" i="3"/>
  <c r="C963" i="3"/>
  <c r="D963" i="3"/>
  <c r="E963" i="3"/>
  <c r="C964" i="3"/>
  <c r="D964" i="3"/>
  <c r="E964" i="3"/>
  <c r="C965" i="3"/>
  <c r="D965" i="3"/>
  <c r="E965" i="3"/>
  <c r="C966" i="3"/>
  <c r="D966" i="3"/>
  <c r="E966" i="3"/>
  <c r="C967" i="3"/>
  <c r="D967" i="3"/>
  <c r="E967" i="3"/>
  <c r="C968" i="3"/>
  <c r="D968" i="3"/>
  <c r="E968" i="3"/>
  <c r="C969" i="3"/>
  <c r="D969" i="3"/>
  <c r="E969" i="3"/>
  <c r="C970" i="3"/>
  <c r="D970" i="3"/>
  <c r="E970" i="3"/>
  <c r="C971" i="3"/>
  <c r="D971" i="3"/>
  <c r="E971" i="3"/>
  <c r="C972" i="3"/>
  <c r="D972" i="3"/>
  <c r="E972" i="3"/>
  <c r="C973" i="3"/>
  <c r="D973" i="3"/>
  <c r="E973" i="3"/>
  <c r="C974" i="3"/>
  <c r="D974" i="3"/>
  <c r="E974" i="3"/>
  <c r="C975" i="3"/>
  <c r="D975" i="3"/>
  <c r="E975" i="3"/>
  <c r="C976" i="3"/>
  <c r="D976" i="3"/>
  <c r="E976" i="3"/>
  <c r="C977" i="3"/>
  <c r="D977" i="3"/>
  <c r="E977" i="3"/>
  <c r="C978" i="3"/>
  <c r="D978" i="3"/>
  <c r="E978" i="3"/>
  <c r="C979" i="3"/>
  <c r="D979" i="3"/>
  <c r="E979" i="3"/>
  <c r="C980" i="3"/>
  <c r="D980" i="3"/>
  <c r="E980" i="3"/>
  <c r="C981" i="3"/>
  <c r="D981" i="3"/>
  <c r="E981" i="3"/>
  <c r="C982" i="3"/>
  <c r="D982" i="3"/>
  <c r="E982" i="3"/>
  <c r="C983" i="3"/>
  <c r="D983" i="3"/>
  <c r="E983" i="3"/>
  <c r="C984" i="3"/>
  <c r="D984" i="3"/>
  <c r="E984" i="3"/>
  <c r="C985" i="3"/>
  <c r="D985" i="3"/>
  <c r="E985" i="3"/>
  <c r="C986" i="3"/>
  <c r="D986" i="3"/>
  <c r="E986" i="3"/>
  <c r="C987" i="3"/>
  <c r="D987" i="3"/>
  <c r="E987" i="3"/>
  <c r="C988" i="3"/>
  <c r="D988" i="3"/>
  <c r="E988" i="3"/>
  <c r="C989" i="3"/>
  <c r="D989" i="3"/>
  <c r="E989" i="3"/>
  <c r="C990" i="3"/>
  <c r="D990" i="3"/>
  <c r="E990" i="3"/>
  <c r="C991" i="3"/>
  <c r="D991" i="3"/>
  <c r="E991" i="3"/>
  <c r="C992" i="3"/>
  <c r="D992" i="3"/>
  <c r="E992" i="3"/>
  <c r="C993" i="3"/>
  <c r="D993" i="3"/>
  <c r="E993" i="3"/>
  <c r="C994" i="3"/>
  <c r="D994" i="3"/>
  <c r="E994" i="3"/>
  <c r="C995" i="3"/>
  <c r="D995" i="3"/>
  <c r="E995" i="3"/>
  <c r="C996" i="3"/>
  <c r="D996" i="3"/>
  <c r="E996" i="3"/>
  <c r="C997" i="3"/>
  <c r="D997" i="3"/>
  <c r="E997" i="3"/>
  <c r="C998" i="3"/>
  <c r="D998" i="3"/>
  <c r="E998" i="3"/>
  <c r="C999" i="3"/>
  <c r="D999" i="3"/>
  <c r="E999" i="3"/>
  <c r="C1000" i="3"/>
  <c r="D1000" i="3"/>
  <c r="E1000" i="3"/>
  <c r="E3" i="3"/>
  <c r="D3" i="3"/>
  <c r="Z52" i="14" l="1"/>
  <c r="Z53" i="14"/>
  <c r="Y53" i="14"/>
  <c r="AA53" i="14"/>
  <c r="AB53" i="14"/>
  <c r="AC53" i="14"/>
  <c r="AD53" i="14"/>
  <c r="Y52" i="14"/>
  <c r="AA52" i="14"/>
  <c r="AB52" i="14"/>
  <c r="AC52" i="14"/>
  <c r="AD52" i="14"/>
  <c r="H53" i="14"/>
  <c r="I53" i="14"/>
  <c r="J53" i="14"/>
  <c r="K53" i="14"/>
  <c r="L53" i="14"/>
  <c r="M53" i="14"/>
  <c r="N53" i="14"/>
  <c r="O53" i="14"/>
  <c r="P53" i="14"/>
  <c r="Q53" i="14"/>
  <c r="R53" i="14"/>
  <c r="S53" i="14"/>
  <c r="T53" i="14"/>
  <c r="U53" i="14"/>
  <c r="V53" i="14"/>
  <c r="W53" i="14"/>
  <c r="I52" i="14"/>
  <c r="J52" i="14"/>
  <c r="K52" i="14"/>
  <c r="L52" i="14"/>
  <c r="M52" i="14"/>
  <c r="N52" i="14"/>
  <c r="O52" i="14"/>
  <c r="P52" i="14"/>
  <c r="Q52" i="14"/>
  <c r="R52" i="14"/>
  <c r="S52" i="14"/>
  <c r="T52" i="14"/>
  <c r="U52" i="14"/>
  <c r="V52" i="14"/>
  <c r="W52" i="14"/>
  <c r="H52" i="14"/>
  <c r="C20" i="1"/>
  <c r="C4" i="1"/>
  <c r="C5" i="1"/>
  <c r="C3" i="1"/>
  <c r="C7" i="1"/>
  <c r="C26" i="1" l="1"/>
  <c r="M18" i="1"/>
  <c r="M17" i="1"/>
  <c r="C10" i="1"/>
  <c r="M15" i="1"/>
  <c r="M16" i="1"/>
  <c r="I16" i="1"/>
  <c r="C24" i="1"/>
  <c r="C27" i="1"/>
  <c r="C25" i="1"/>
  <c r="C12" i="1"/>
  <c r="C17" i="1"/>
  <c r="C22" i="1"/>
  <c r="C23" i="1"/>
  <c r="I15" i="1"/>
  <c r="C11" i="1"/>
  <c r="F15" i="1"/>
  <c r="C15" i="1"/>
  <c r="C21" i="1"/>
  <c r="C9" i="1"/>
  <c r="F16" i="1"/>
  <c r="C16" i="1"/>
</calcChain>
</file>

<file path=xl/sharedStrings.xml><?xml version="1.0" encoding="utf-8"?>
<sst xmlns="http://schemas.openxmlformats.org/spreadsheetml/2006/main" count="2649" uniqueCount="869">
  <si>
    <t>Tarief</t>
  </si>
  <si>
    <t>Eendagskentekenbewijs</t>
  </si>
  <si>
    <t>Aanvragen eendagskentekenbewijs</t>
  </si>
  <si>
    <t>Productdefinitie</t>
  </si>
  <si>
    <t>EKB2</t>
  </si>
  <si>
    <t>Naam</t>
  </si>
  <si>
    <t>Webdienst</t>
  </si>
  <si>
    <t>-</t>
  </si>
  <si>
    <t>SAP Material Number</t>
  </si>
  <si>
    <t>RDW Productcode</t>
  </si>
  <si>
    <t>Registreren EKB in register en verkrijgen kenteken</t>
  </si>
  <si>
    <t>Postcode Service</t>
  </si>
  <si>
    <t>Web front-end Eendagskentekenbewijs</t>
  </si>
  <si>
    <t>FO</t>
  </si>
  <si>
    <t>nee</t>
  </si>
  <si>
    <t>Verkoopgroep</t>
  </si>
  <si>
    <t>Productgroep</t>
  </si>
  <si>
    <t>Ordersoort</t>
  </si>
  <si>
    <t>ZEDS</t>
  </si>
  <si>
    <t>Z50</t>
  </si>
  <si>
    <t>Ophalen straat en woonplaats obv postcode</t>
  </si>
  <si>
    <t>FO Web front-end Eendagskentekenbewijs</t>
  </si>
  <si>
    <t>geen</t>
  </si>
  <si>
    <t>incidenteel</t>
  </si>
  <si>
    <t>particulieren</t>
  </si>
  <si>
    <t>ja</t>
  </si>
  <si>
    <t>FO TKB Fip-012 Verwerken bericht voor af te geven EKB</t>
  </si>
  <si>
    <t>geen/onbekend</t>
  </si>
  <si>
    <t>Financiële afhandeling:</t>
  </si>
  <si>
    <t>Bevestigingsmail:</t>
  </si>
  <si>
    <t>Orderlevering</t>
  </si>
  <si>
    <t>TKB</t>
  </si>
  <si>
    <t>Orderverwerking</t>
  </si>
  <si>
    <t>Aanvragen tijdelijk documentnummer en tenaamstellingscode</t>
  </si>
  <si>
    <t>RDW certificaat</t>
  </si>
  <si>
    <t>AMS</t>
  </si>
  <si>
    <t>TDT</t>
  </si>
  <si>
    <t>Tijdelijk documentnummer (incl. tenaamstellingscode)</t>
  </si>
  <si>
    <t>TIS</t>
  </si>
  <si>
    <t>FO AMS FUP-54 Controleren voertuig voor ondersteunende processen tenaamstellen</t>
  </si>
  <si>
    <t>Raadplegen uitgebreide erkenninghoudergegevens</t>
  </si>
  <si>
    <t>Controleren voertuig voor ondersteunende processen tenaamstellen</t>
  </si>
  <si>
    <t>proc-ident</t>
  </si>
  <si>
    <t>omschrijving</t>
  </si>
  <si>
    <t>TKB Service</t>
  </si>
  <si>
    <t>via subsysteem</t>
  </si>
  <si>
    <t>CIS</t>
  </si>
  <si>
    <t>Controleren kenteken/meldcode</t>
  </si>
  <si>
    <t>VIS</t>
  </si>
  <si>
    <t>Aanvragen tenaamstellingscode</t>
  </si>
  <si>
    <t>dienstspecifiek</t>
  </si>
  <si>
    <t>Tenaamstellingscode</t>
  </si>
  <si>
    <t>Aanvragen eenmalige machtiging</t>
  </si>
  <si>
    <t>EMM</t>
  </si>
  <si>
    <t>Eenmalige machtiging</t>
  </si>
  <si>
    <t>Web front-end Eenmalig machtigen</t>
  </si>
  <si>
    <t>Controleren persoon voor tenaamstellen</t>
  </si>
  <si>
    <t>FO AMS FUP-53 Controleren persoon voor tenaamstellen</t>
  </si>
  <si>
    <t>AMS Service</t>
  </si>
  <si>
    <t>Registreren werkorder tenaamstellingscode</t>
  </si>
  <si>
    <t>Registreren werkorder tijdelijk documentnummer/tenaamstellingscode</t>
  </si>
  <si>
    <t>FO AMS FIP-144: Verwerken aanmaken tijdelijk documentnummer en tenaamstellingscode van EDS</t>
  </si>
  <si>
    <t>FO AMS FIP-168 Verwerken opvoeren eenmalige  machtiging</t>
  </si>
  <si>
    <t>Registreren werkorder eenmalige machtiging</t>
  </si>
  <si>
    <t>VMS</t>
  </si>
  <si>
    <t>iDEAL</t>
  </si>
  <si>
    <t>VVK2</t>
  </si>
  <si>
    <t>Ophalen voertuigggegevens</t>
  </si>
  <si>
    <t>Controleren APK rapport</t>
  </si>
  <si>
    <t>FO EKI IC-310 Verwerken bericht raadplegen melding</t>
  </si>
  <si>
    <t>FO OVI  IC-02 Ophalen voertuiggegevens</t>
  </si>
  <si>
    <t>FO Web front-end Vermissing</t>
  </si>
  <si>
    <t>Type</t>
  </si>
  <si>
    <t>Web front-end</t>
  </si>
  <si>
    <t>Web front-end (niet dienstspecifiek)</t>
  </si>
  <si>
    <t>Web front-end Demontagecode</t>
  </si>
  <si>
    <t>Web front-end Elektronisch machtigen</t>
  </si>
  <si>
    <t>Web front-end GUR</t>
  </si>
  <si>
    <t>Web front-end Hit-no-hit documentnummer</t>
  </si>
  <si>
    <t>Web front-end IK voor keuringsafspraken</t>
  </si>
  <si>
    <t>Web front-end Kentekencard bedrijfsvoorraad</t>
  </si>
  <si>
    <t>Web front-end Opdracht tot tenaamstelling</t>
  </si>
  <si>
    <t>Web front-end Tellerrapport</t>
  </si>
  <si>
    <t>Web front-end Tijdelijk documentnr. en tenaamstellingscode</t>
  </si>
  <si>
    <t>Web front-end Verstrekkingsvoorbehoud</t>
  </si>
  <si>
    <t>FO Web front-end (niet dienstspecifiek)</t>
  </si>
  <si>
    <t>FO Web front-end Demontagecode</t>
  </si>
  <si>
    <t>FO Web front-end Eenmalig machtigen</t>
  </si>
  <si>
    <t>FO Web front-end Elektronisch machtigen</t>
  </si>
  <si>
    <t>FO Web front-end GUR</t>
  </si>
  <si>
    <t>FO Web front-end Hit-no-hit documentnummer</t>
  </si>
  <si>
    <t>FO Web front-end IK voor keuringsafspraken</t>
  </si>
  <si>
    <t>FO Web front-end Kentekencard bedrijfsvoorraad</t>
  </si>
  <si>
    <t>FO Web front-end Opdracht tot tenaamstelling</t>
  </si>
  <si>
    <t>FO Web front-end Tellerrapport</t>
  </si>
  <si>
    <t>FO Web front-end Tijdelijk documentnr. en tenaamstellingscode</t>
  </si>
  <si>
    <t>FO Web front-end Verstrekkingsvoorbehoud</t>
  </si>
  <si>
    <t>Doelgroep</t>
  </si>
  <si>
    <t>Authenticatiemiddelen</t>
  </si>
  <si>
    <t>Autorisatie</t>
  </si>
  <si>
    <t>Orderaanname</t>
  </si>
  <si>
    <t>Ordercoördinatie</t>
  </si>
  <si>
    <t>Bevestigingsmail</t>
  </si>
  <si>
    <t>OrderForm</t>
  </si>
  <si>
    <t>Controleren documentnummer kentekencard</t>
  </si>
  <si>
    <t>basistoegang erkende bedrijven</t>
  </si>
  <si>
    <t>Controleren documentnummer-tenaamstellingscode</t>
  </si>
  <si>
    <t>- incidenteel
- frequent
- winkelwagen/1 order
- winkelwagen/n orders</t>
  </si>
  <si>
    <t>winkelwagen/n orders</t>
  </si>
  <si>
    <t>eenvoudig/batch</t>
  </si>
  <si>
    <t>complex (BizTalk)</t>
  </si>
  <si>
    <t>achteraf</t>
  </si>
  <si>
    <t>Betaling</t>
  </si>
  <si>
    <t>vooraf pro forma (0-tarief)</t>
  </si>
  <si>
    <t>Financiële 
afhandeling
door</t>
  </si>
  <si>
    <t>- complex (BizTalk)
- complex (Service)
- eenvoudig/direct
- eenvoudig/batch
- hybride</t>
  </si>
  <si>
    <t>- EDS/SAP-SD
- xMS/FVC
- geen</t>
  </si>
  <si>
    <t>xMS/FVC</t>
  </si>
  <si>
    <t>- ja
-nee</t>
  </si>
  <si>
    <t>fileshare</t>
  </si>
  <si>
    <t>digitale kluis</t>
  </si>
  <si>
    <t>Backoffice-
systeem</t>
  </si>
  <si>
    <t>Omschrijving</t>
  </si>
  <si>
    <t>De aanvraag van een EKB voor een voertuig zonder nederlands  kenteken of een ongeldig kenteken. Alleen geldig op de dag van de keuring.Let op! Dit is onderdeel van de dienst PAS. In deze dienst wordt de optie voor het aanvragen van een EKB aangeboden.</t>
  </si>
  <si>
    <t>EDS Dienst (Webdienst, 
niet te verwarren met de af te nemen diensten en producten)</t>
  </si>
  <si>
    <t>De aanvraag tot het beëindigen van een lopende schorsing</t>
  </si>
  <si>
    <t>Het maken van een keuringsafspraak op een RDW keuringstations</t>
  </si>
  <si>
    <t>OVI persoonlijk -&gt; een overzicht van de actuele voertuigen op naam van de aanvrager met daarbij behorende voertuiginformatie</t>
  </si>
  <si>
    <t>Uw voertuigen tot 9 jaar terug inzien</t>
  </si>
  <si>
    <t>Inzagerecht eigen gegevens. Overzicht van actuele en historische voertuigen</t>
  </si>
  <si>
    <t>Voertuigrapport met uitgebreide info betreffende het gekozen actuele voertuig</t>
  </si>
  <si>
    <t xml:space="preserve">Het aanmelden van coaches voor de jonge bestuurder </t>
  </si>
  <si>
    <t>Aanvragen begeleiderspas</t>
  </si>
  <si>
    <t>Begeleiderspas aanvragen</t>
  </si>
  <si>
    <t>Begeleiderspas</t>
  </si>
  <si>
    <t>Het aanvragen van de begeleiderspas door de jonge bestuurder met daarop de aangemelde coaches</t>
  </si>
  <si>
    <t>Aanvragen van een demontagecode voor sloop bij ontbreken van de juiste papieren</t>
  </si>
  <si>
    <t>Controleren op geldigheid documentnummer</t>
  </si>
  <si>
    <t>Controleren geldigheid combinatie tenaamstellingscode en documentnummer</t>
  </si>
  <si>
    <t>Tellerstandcontrole</t>
  </si>
  <si>
    <t>Biedt de mogelijkheid om voor een voertuig vast te stellen of de tellerstand (on)logisch is dan wel de betrouwbaarheid vast te stellen</t>
  </si>
  <si>
    <t>Controle op geldigheid tellerpas</t>
  </si>
  <si>
    <t>Portaaldienst</t>
  </si>
  <si>
    <t>EDS Webdienst</t>
  </si>
  <si>
    <t>Af te nemen dienst/product (catalogus)</t>
  </si>
  <si>
    <t>Uitvoerproducten</t>
  </si>
  <si>
    <t>Kentekencard, tenaamstellingscode, APK rapport (optioneel)</t>
  </si>
  <si>
    <t>Eendagskentekenbewijs (PDF)</t>
  </si>
  <si>
    <t>Authenticatie</t>
  </si>
  <si>
    <t>Autorisatie
proc-ident</t>
  </si>
  <si>
    <t>Kolom in betreffende bereik:</t>
  </si>
  <si>
    <t>hide</t>
  </si>
  <si>
    <t>Patroon</t>
  </si>
  <si>
    <t>Betaalwijze</t>
  </si>
  <si>
    <t>xMS werkorder</t>
  </si>
  <si>
    <t xml:space="preserve">Proc-ident(s) </t>
  </si>
  <si>
    <t>Aanvragen vervangende kentekendelen particulieren</t>
  </si>
  <si>
    <t>Aanvragen vervangende kentekendelen zakelijk</t>
  </si>
  <si>
    <t>Productgegevens</t>
  </si>
  <si>
    <t>Opheffen schorsing</t>
  </si>
  <si>
    <t>DigID</t>
  </si>
  <si>
    <t>vooraf (iDEAL)</t>
  </si>
  <si>
    <t>Plaatsen of verlengen schorsing particulieren</t>
  </si>
  <si>
    <t>Opheffen schorsing particulieren</t>
  </si>
  <si>
    <t>SCH</t>
  </si>
  <si>
    <t>Schorsing beëindigen</t>
  </si>
  <si>
    <t>11,-
24,-
73,-
120,-
0,-</t>
  </si>
  <si>
    <t>Schorsen (bromfiets, laag, normaal, hoog, verzamelaar)</t>
  </si>
  <si>
    <t>30223111, 
30223117, 
30223116, 
30223118,  
30223108</t>
  </si>
  <si>
    <t>Aanmelden begeleider</t>
  </si>
  <si>
    <t>Anoniem</t>
  </si>
  <si>
    <t>winkelwagen/1 order</t>
  </si>
  <si>
    <t>complex (Service)</t>
  </si>
  <si>
    <t>hybride</t>
  </si>
  <si>
    <t>eenvoudig/direct</t>
  </si>
  <si>
    <t>SAP-MRS</t>
  </si>
  <si>
    <t>BI</t>
  </si>
  <si>
    <t>RMS</t>
  </si>
  <si>
    <t>RMS/AMS</t>
  </si>
  <si>
    <t>BKR</t>
  </si>
  <si>
    <t>rechtstreekse mutatie</t>
  </si>
  <si>
    <t>raadpleging</t>
  </si>
  <si>
    <t>SAP werkorder</t>
  </si>
  <si>
    <t>- xMS werkorder
- SAP werkorder
- rechtstreekse mutatie
- raadpleging</t>
  </si>
  <si>
    <t>- vooraf (iDEAL)
- vooraf pro forma (0-tarief)
- achteraf
- achteraf kassa</t>
  </si>
  <si>
    <t>achteraf kassa</t>
  </si>
  <si>
    <t>EDS/SAP-SD</t>
  </si>
  <si>
    <t>- digitale kluis
- fileshare
- tijdelijke opslag</t>
  </si>
  <si>
    <t>Directe levering</t>
  </si>
  <si>
    <t>Uitgestelde levering</t>
  </si>
  <si>
    <t>Bewaarlocatie digitaal document</t>
  </si>
  <si>
    <t>- ja
- nee</t>
  </si>
  <si>
    <t xml:space="preserve">Bewaarlocatie digitale documenten </t>
  </si>
  <si>
    <t>Levering via berichtenbox</t>
  </si>
  <si>
    <t>- ja
- nee
- alleen via backoffice</t>
  </si>
  <si>
    <t>tijdelijke opslag</t>
  </si>
  <si>
    <t>PAS-KOS</t>
  </si>
  <si>
    <t>IVS</t>
  </si>
  <si>
    <t>BGR</t>
  </si>
  <si>
    <t>DEM</t>
  </si>
  <si>
    <t>TSC</t>
  </si>
  <si>
    <t>Berichtenbox</t>
  </si>
  <si>
    <t>Backoffice</t>
  </si>
  <si>
    <t>Financiële 
afhandeling</t>
  </si>
  <si>
    <t>PAS2</t>
  </si>
  <si>
    <t>diverse</t>
  </si>
  <si>
    <t>IVS_CITIZEN</t>
  </si>
  <si>
    <t>IVS_VEHICLE_CITIZEN</t>
  </si>
  <si>
    <t>IVS_VR_REC</t>
  </si>
  <si>
    <t>Z49</t>
  </si>
  <si>
    <t>Inzage eigen gegevens voor particulieren</t>
  </si>
  <si>
    <t>Mijn RDW voertuiggegevens voor particulieren</t>
  </si>
  <si>
    <t>Terugroepgegevens voor particulieren</t>
  </si>
  <si>
    <t>BGR-CoachRegistration</t>
  </si>
  <si>
    <t>BGR-RequestCoachingPass</t>
  </si>
  <si>
    <t>Aanvragen demontagecode voor particulieren</t>
  </si>
  <si>
    <t>DEM_BUR</t>
  </si>
  <si>
    <t>MILEAGECHECK_DEFINITION</t>
  </si>
  <si>
    <t>Kentekencard (optioneel), tenaamstellingscode</t>
  </si>
  <si>
    <t>Rapport (PDF)</t>
  </si>
  <si>
    <t>Demontagecode (PDF)</t>
  </si>
  <si>
    <t>Proc-ident</t>
  </si>
  <si>
    <t>Subsysteem</t>
  </si>
  <si>
    <t>Raadplegen kentekengegevens op BSN</t>
  </si>
  <si>
    <t>FO EDS Generiek (proc-ident) IC-10 Selecteren voertuigen via Burgerservicenummer (ongeacht status)</t>
  </si>
  <si>
    <t>FO AMS FUP-60 Bepalen productcode en tarief tenaamstellen en schorsen</t>
  </si>
  <si>
    <t>Bepalen productcode en tarief tenaamst en schorsen</t>
  </si>
  <si>
    <t>EDS Ordersysteem</t>
  </si>
  <si>
    <t>FO AMS FIP-24 Registreren werkorder n.a.v. digitale aanvraag</t>
  </si>
  <si>
    <t>Registreren werkorder n.a.v. digitale aanvraag</t>
  </si>
  <si>
    <t>FO EDS Generiek (proc-ident) FUP-03 Ophalen werkorders op basis van EDS klantordernummer</t>
  </si>
  <si>
    <t>Raadplegen werkorders bij weborder</t>
  </si>
  <si>
    <t>Ordercoördinator EKB</t>
  </si>
  <si>
    <t>Ordercoördinator GUR</t>
  </si>
  <si>
    <t>Ordercoördinator IVS</t>
  </si>
  <si>
    <t>Ordercoördinator Recall</t>
  </si>
  <si>
    <t>Ordercoördinator Tellerrapport</t>
  </si>
  <si>
    <t>Ordercoördinator TV</t>
  </si>
  <si>
    <t>Ordercoördinator</t>
  </si>
  <si>
    <t>FO Ordercoördinator EKB</t>
  </si>
  <si>
    <t>FO Ordercoördinator GUR</t>
  </si>
  <si>
    <t>FO Ordercoördinator IVS</t>
  </si>
  <si>
    <t>FO Ordercoördinator Recall</t>
  </si>
  <si>
    <t>FO Ordercoördinator Tellerrapport</t>
  </si>
  <si>
    <t>FO Ordercoördinator TV</t>
  </si>
  <si>
    <t>Order Search</t>
  </si>
  <si>
    <t>FO Order Search</t>
  </si>
  <si>
    <t>Web front-end orderaanname</t>
  </si>
  <si>
    <t>Rapportgenerator</t>
  </si>
  <si>
    <t>Service</t>
  </si>
  <si>
    <t>FO Rapportgenerator</t>
  </si>
  <si>
    <t>EDS Productcatalogus</t>
  </si>
  <si>
    <t>FO EDS Ordersysteem</t>
  </si>
  <si>
    <t>FO EDS Productcatalogus</t>
  </si>
  <si>
    <t>Digitale Kluis</t>
  </si>
  <si>
    <t>BI Validatie Service</t>
  </si>
  <si>
    <t>FO EDS BI Validatieservice</t>
  </si>
  <si>
    <t>Bestandsuitwisselaar</t>
  </si>
  <si>
    <t>Vehicle Information Service</t>
  </si>
  <si>
    <t>Company Information Service</t>
  </si>
  <si>
    <t>FO EDS Bestandsuitwisselaar</t>
  </si>
  <si>
    <t>Klant Informatie Service</t>
  </si>
  <si>
    <t>FO KIS</t>
  </si>
  <si>
    <t>Driving License Information Service</t>
  </si>
  <si>
    <t>FO DIS</t>
  </si>
  <si>
    <t>Eigen Gegevens Informatie Service</t>
  </si>
  <si>
    <t>Planning Service</t>
  </si>
  <si>
    <t>2toDrive Information Service</t>
  </si>
  <si>
    <t>2toDrive Mutatie Service</t>
  </si>
  <si>
    <t>VMS Service</t>
  </si>
  <si>
    <t>Tenaamstelling Informatie Service</t>
  </si>
  <si>
    <t>Klantorder Aggregatie Service / FOA</t>
  </si>
  <si>
    <t>Werkorder Status Service</t>
  </si>
  <si>
    <t>FO EDS Digitale Kluis</t>
  </si>
  <si>
    <t>Productbeheersysteem</t>
  </si>
  <si>
    <t>Orderbeheersysteem</t>
  </si>
  <si>
    <t>Web front-end VVK</t>
  </si>
  <si>
    <t>Web front-end Schorsen particulieren</t>
  </si>
  <si>
    <t>FO Schorsen en ontschorsen voor burgers</t>
  </si>
  <si>
    <t>Omwisselen papieren kentekenbewijs</t>
  </si>
  <si>
    <t>Registr werkorder bij webaanvr omw kentekencard</t>
  </si>
  <si>
    <t>FO VMS FIP-22 Registreren werkorder n.a.v. digitale aanvraag</t>
  </si>
  <si>
    <t>Z04</t>
  </si>
  <si>
    <t>Vervangende tenaamstellingscode burger</t>
  </si>
  <si>
    <t>VVK_BUR</t>
  </si>
  <si>
    <t>Papieren kentekenbewijs omwisselen</t>
  </si>
  <si>
    <t>Het omwisselen van een papieren kentekenbewijs voor een kentekencard op creditcard-formaat</t>
  </si>
  <si>
    <t>Kentekencard, 
tenaamstellingscode</t>
  </si>
  <si>
    <t>Schorsen</t>
  </si>
  <si>
    <t>Gewaarmerkt uittreksel rijvaardigheid</t>
  </si>
  <si>
    <t>Overzicht rijvaardigheid voor particulier</t>
  </si>
  <si>
    <t>Uittreksel (PDF)</t>
  </si>
  <si>
    <t>Voertuigkenmerken handhavingssystemen</t>
  </si>
  <si>
    <t>Opdracht tot tenaamstelling wijzigen</t>
  </si>
  <si>
    <t>Verstrekkingsvoorbehoud verwijderen</t>
  </si>
  <si>
    <t>Tellerrapport</t>
  </si>
  <si>
    <t>Status terugroepactie</t>
  </si>
  <si>
    <t>Aanleveren VIN-lijst</t>
  </si>
  <si>
    <t>Online verstrekken van voertuiginformatie voor 1 specifiek voertuig</t>
  </si>
  <si>
    <t>Controle op geldigheid rijbewijs</t>
  </si>
  <si>
    <t>Overzicht van de voertuigen in de bedrijfsvoorraad</t>
  </si>
  <si>
    <t>De aanvraag tot het beeindigen van een schorsing</t>
  </si>
  <si>
    <t>Overzicht van voertuigkenmerken van alle geregistreerde voertuigen</t>
  </si>
  <si>
    <t>Informatieproduct tbv NPR</t>
  </si>
  <si>
    <t>De Digitale machtiging wordt digitaal ingevuld door het erkende bedrijf met de erkenning Bedrijfsvoorraad. Nadat het formulier is ingevuld wordt deze vervolgens afgedrukt en ondertekend door de machtigingsverlener. De aangemaakte machtiging krijgt een uniek nummer, de machtigingscode.</t>
  </si>
  <si>
    <t>Voor de situatie dat de persoon slechts incidenteel een voertuig op naam zet. De tekenbevoegde van een rechtspersoon machtigt eenmalig iemand om een voertuig op naam te stellen.</t>
  </si>
  <si>
    <t>Als het voornemen is  om een voertuig voor demontage aan te bieden, terwijl de eigenaar/houder niet meer beschikt over het volledige kentekenbewijs (2-delig papier of kentekencard + tenaamstellingscode), dan kan hij hiervoor een demontagecode aanvragen.</t>
  </si>
  <si>
    <t>Het aanvragen van een tijdelijk documentnummer en tenaamstellingscode (met bijbehorende beheercode). Deze optie is bedoeld voor erkende bedrijven.</t>
  </si>
  <si>
    <t>Het aanvragen van alleen een tenaamstellingscode. Deze optie is bestemd voor lease- en financieringsmaatschappijen, in die situaties waarin ten tijde van de tenaamstelling geen tenaamstellingscode is verstrekt.</t>
  </si>
  <si>
    <t>Bedrijven kunnen, in de rol van Erkenninghouder, een kentekencard aanvragen voor een voertuig in bedrijfsvoorraad.</t>
  </si>
  <si>
    <t xml:space="preserve">Een verzoek tot het opvoeren van een opdracht tot tenaamstellen. Leidt tot een opdrachtnummer.  Doelgroep; leasemaatschappijen. </t>
  </si>
  <si>
    <t>Een verzoek tot het wijzigen van een opdracht tot tenaamstellen. Leidt tot een opdrachtnummer.  Doelgroep; leasemaatschappijen.</t>
  </si>
  <si>
    <t>Een verzoek tot het opvoeren van een verstrekkingsvoorbehoud of het verwijderen hiervan. Doelgroep; leasemaatschappijen.</t>
  </si>
  <si>
    <t>Een verzoek tot het opvoeren van een verstrekkingsvoorbehoud of het verwijderen hiervan. Doelgroep; leasemaatschappijen</t>
  </si>
  <si>
    <t>De mogelijkheid tot het opvoeren van tellerstanden</t>
  </si>
  <si>
    <t>De mogelijkheid tot het corrigeren van de laatst ingevoerde tellerstand door het bedrijf zelf</t>
  </si>
  <si>
    <t>Geeft inzicht in de geregistreerde tellerstanden van een voertuig; Logische tellerstand, onlogisch, geen oordeel</t>
  </si>
  <si>
    <t>Overzicht van een geregistreerde terugroepactie met voertuigen en statusinformatie;</t>
  </si>
  <si>
    <t>Het aanleveren van een VINlijst door de klant -&gt; uploaden van document</t>
  </si>
  <si>
    <t>PDF;overzicht met voertuiginformatie van het gekozen voertuig</t>
  </si>
  <si>
    <t>Kentekencard en een tenaamstellingscode</t>
  </si>
  <si>
    <t>PDF;Tenaamstellingscode</t>
  </si>
  <si>
    <t>PDF/CSV;Overzicht van de voertuigen opgenomen in de bedrijfsvoorraad</t>
  </si>
  <si>
    <t>CSV;Dagrapportage parkeergelden</t>
  </si>
  <si>
    <t>CSV;Rapportage te laat afgesloten rechten</t>
  </si>
  <si>
    <t>CSV;Rapportage te laat aangeleverde rechten</t>
  </si>
  <si>
    <t>CSV;Rapportage toetsvragen</t>
  </si>
  <si>
    <t>PDF;Digitale machtiging</t>
  </si>
  <si>
    <t>PDF; eenmalige machtiging</t>
  </si>
  <si>
    <t>PDF;Demontagecode</t>
  </si>
  <si>
    <t>PDF;Tijdelijk documentnummer en tenaamstellingscode</t>
  </si>
  <si>
    <t>Kentekencard</t>
  </si>
  <si>
    <t>PDF;Opdrachtnummer</t>
  </si>
  <si>
    <t>PDF;verstrekkingsvoorbehoud</t>
  </si>
  <si>
    <t>PDF; (NAP) tellerrapport</t>
  </si>
  <si>
    <t>Klant levert via EDS een VINlijst aan, klant ontvangt een verwerkingsverslag</t>
  </si>
  <si>
    <t>PDF; uitgebreid overzicht met voertuigkenmerken betreffende het gekozen voertuig</t>
  </si>
  <si>
    <t>CSV;Overzicht van alle voertuigen geregistreerd op naam van de aanvrager</t>
  </si>
  <si>
    <t>CSV/PDF;Beperkt overzicht van alle voertuigen geregistreerd op naam van de aanvrager</t>
  </si>
  <si>
    <t>DOC; rapport</t>
  </si>
  <si>
    <t>Het maken van een keuringsafspraak aan huis</t>
  </si>
  <si>
    <t>overheidsinstanties</t>
  </si>
  <si>
    <t>zakelijke klanten</t>
  </si>
  <si>
    <t>zak. &gt; erkende bedrijven</t>
  </si>
  <si>
    <t>zak. &gt; erk. bed. &gt; lease- en financieringsmij.</t>
  </si>
  <si>
    <t>zak. &gt; gevaarlijk product verantwoordelijke</t>
  </si>
  <si>
    <t>zak. &gt; flitspaalbeheerders</t>
  </si>
  <si>
    <t>Aanvragen gewaarmerkt uittrekstel rijvaardigheid</t>
  </si>
  <si>
    <t>CRB</t>
  </si>
  <si>
    <t>GUR</t>
  </si>
  <si>
    <t>Voertuigrapport met uitgebreide info betreffende het gekozen voertuig waarvoor aanvrager verplichtingnemer is</t>
  </si>
  <si>
    <t>Voertuigrapport met uitgebreide info betreffende het gekozen  voertuig op naam van de aanvrager</t>
  </si>
  <si>
    <t>Opvoeren verstrekkingsvoorbehoud</t>
  </si>
  <si>
    <t>Verwijderen verstrekkingsvoorbehoud</t>
  </si>
  <si>
    <t>Opvoeren tellerstand</t>
  </si>
  <si>
    <t>Corrigeren tellerstand</t>
  </si>
  <si>
    <t>basistoegang</t>
  </si>
  <si>
    <t>frequent</t>
  </si>
  <si>
    <t>winkelwagen /1 order</t>
  </si>
  <si>
    <t>TGP</t>
  </si>
  <si>
    <t>DigID + KvK</t>
  </si>
  <si>
    <t>- geen
- basistoegang
- basistoegang erkende bedrijven
- basistoegang CRM-klanten
- KvK
- dienstspecifiek</t>
  </si>
  <si>
    <t>KvK</t>
  </si>
  <si>
    <t>acteraf kassa</t>
  </si>
  <si>
    <t>Notificatiemail(s)</t>
  </si>
  <si>
    <t>Sharepoint solution</t>
  </si>
  <si>
    <t>REC</t>
  </si>
  <si>
    <t>TPA</t>
  </si>
  <si>
    <t>MIL</t>
  </si>
  <si>
    <t>VVB</t>
  </si>
  <si>
    <t>OTT</t>
  </si>
  <si>
    <t>KCB</t>
  </si>
  <si>
    <t>EMC</t>
  </si>
  <si>
    <t>PAS-KAH</t>
  </si>
  <si>
    <t>OVIZ</t>
  </si>
  <si>
    <t>RBCZ</t>
  </si>
  <si>
    <t>Voertuiginformatie zakelijk</t>
  </si>
  <si>
    <t>OVI</t>
  </si>
  <si>
    <t>Z46</t>
  </si>
  <si>
    <t>ZBS2</t>
  </si>
  <si>
    <t>RYB</t>
  </si>
  <si>
    <t>Z47</t>
  </si>
  <si>
    <t>Mijn RDW voertuiggegevens zakelijk</t>
  </si>
  <si>
    <t>IVS_VEHICLE_BUSINESS</t>
  </si>
  <si>
    <t>Voertuigoverzicht bedrijfsvoorraad</t>
  </si>
  <si>
    <t>IVS_BVO</t>
  </si>
  <si>
    <t>Z45</t>
  </si>
  <si>
    <t>ZBS4</t>
  </si>
  <si>
    <t>EDS Productcode</t>
  </si>
  <si>
    <t>MILEAGE_DEFINITION</t>
  </si>
  <si>
    <t>MIL-OTS</t>
  </si>
  <si>
    <t>MIL-CTS</t>
  </si>
  <si>
    <t>IVS-INZ</t>
  </si>
  <si>
    <t>IVS-VR</t>
  </si>
  <si>
    <t>IVS-VRZ</t>
  </si>
  <si>
    <t>IVS_VEHICLE_LIST</t>
  </si>
  <si>
    <t>Uitgebreid wagenparkoverzicht NNP</t>
  </si>
  <si>
    <t>IVS-VL-DTL</t>
  </si>
  <si>
    <t>Voertuigkenmerken handhaving</t>
  </si>
  <si>
    <t>IVS-VL-FGV</t>
  </si>
  <si>
    <t>IVS_VEHICLE_LIST_FGV</t>
  </si>
  <si>
    <t>Uitgebreid wagenparkoverzicht RTL</t>
  </si>
  <si>
    <t>IVS-VL-DTL-RTL</t>
  </si>
  <si>
    <t>IVS_VEHICLE_LIST_COMPANY</t>
  </si>
  <si>
    <t>Keuringsproducten</t>
  </si>
  <si>
    <t>diverse (PAS2-*)</t>
  </si>
  <si>
    <t>TDT-TIJD-DOC</t>
  </si>
  <si>
    <t>TDT-TEN</t>
  </si>
  <si>
    <t>Kentekencard bedrijfsvoorraad</t>
  </si>
  <si>
    <t>Dagrapportage parkeergelden</t>
  </si>
  <si>
    <t>Te laat afgesloten rechten</t>
  </si>
  <si>
    <t>Te laat aangeleverde rechten</t>
  </si>
  <si>
    <t>IVS_ParkingService_1</t>
  </si>
  <si>
    <t>IVS-SHP-0001</t>
  </si>
  <si>
    <t>IVS-SHP-0004</t>
  </si>
  <si>
    <t>IVS-SHP-0002</t>
  </si>
  <si>
    <t>IVS-SHP-0003</t>
  </si>
  <si>
    <t>DEM-BUR</t>
  </si>
  <si>
    <t>Aanvragen demontagecode zakelijk</t>
  </si>
  <si>
    <t>Aanvragen demontagecode overheid</t>
  </si>
  <si>
    <t>DEM-BED</t>
  </si>
  <si>
    <t>DEM-OVE</t>
  </si>
  <si>
    <t>DEM_BED</t>
  </si>
  <si>
    <t>DEM_OVE</t>
  </si>
  <si>
    <t>VVK-KEN-TEN-BUR</t>
  </si>
  <si>
    <t>VVK-TEN-BUR</t>
  </si>
  <si>
    <t>VVK-KEN-TEN-BED</t>
  </si>
  <si>
    <t>VVK-TEN-BED</t>
  </si>
  <si>
    <t>VVK_BED</t>
  </si>
  <si>
    <t>Opvoeren opdracht tot tenaamstelling</t>
  </si>
  <si>
    <t>Wijzigen opdracht tot tenaamstelling</t>
  </si>
  <si>
    <t>OTT-OPV</t>
  </si>
  <si>
    <t>OTT-WIJZ</t>
  </si>
  <si>
    <t>VVB-OPV</t>
  </si>
  <si>
    <t>VVB-VERW</t>
  </si>
  <si>
    <t>IVS_recall</t>
  </si>
  <si>
    <t>IVS-REC-STAT</t>
  </si>
  <si>
    <t>Statusrapport terugroepactie</t>
  </si>
  <si>
    <t>REC-VIN</t>
  </si>
  <si>
    <t>IVS-VR-REC</t>
  </si>
  <si>
    <t>IVS-VRZ-REC</t>
  </si>
  <si>
    <t>NAP</t>
  </si>
  <si>
    <t>VVK-OPP-BUR</t>
  </si>
  <si>
    <t>Digitaal tenaamstellen burger-burger</t>
  </si>
  <si>
    <t>DTS</t>
  </si>
  <si>
    <t>Vervangende kentekencard en tenaamstellingscode burger</t>
  </si>
  <si>
    <t>Beperkt wagenparkoverzicht NNP</t>
  </si>
  <si>
    <t>Z35</t>
  </si>
  <si>
    <t>3925,
3923,
3922,
3924,
-</t>
  </si>
  <si>
    <t>Z43</t>
  </si>
  <si>
    <t>SCH6,
SCH2,
SCH1,
SCH4,
SCH3</t>
  </si>
  <si>
    <t>SCH5</t>
  </si>
  <si>
    <t>BGRRequestCoachingPass</t>
  </si>
  <si>
    <t>BGRRegisterCoach</t>
  </si>
  <si>
    <t>IVS_VRZ_REC</t>
  </si>
  <si>
    <t>IVS-VL-BVO</t>
  </si>
  <si>
    <t>Vervangende tenaamstellingscode zakelijk</t>
  </si>
  <si>
    <t>Vervangende kentekencard en tenaamstellingscode zakelijk</t>
  </si>
  <si>
    <t>Toetsvragen NPR</t>
  </si>
  <si>
    <t>Rijbewijscontrole zakelijk</t>
  </si>
  <si>
    <t>Digitale machtiging</t>
  </si>
  <si>
    <t>Terugroepgegevens zakelijk</t>
  </si>
  <si>
    <t>????</t>
  </si>
  <si>
    <t>Proc-ident(s)
voor  toegang</t>
  </si>
  <si>
    <t>Koppeling met webdiensten zoals gedefinieerd op tabblad "Webdiensten"</t>
  </si>
  <si>
    <t>Koppeling met producten zoals gedefinieerd op tabblad "Producten"</t>
  </si>
  <si>
    <t>URL</t>
  </si>
  <si>
    <t>Rdw.Hnh</t>
  </si>
  <si>
    <t>Rdw.NAP</t>
  </si>
  <si>
    <t>/eendagskentekenbewijs</t>
  </si>
  <si>
    <t>Rdw.Ekb</t>
  </si>
  <si>
    <t>/eenmalig-machtigen</t>
  </si>
  <si>
    <t>Rdw.Emm</t>
  </si>
  <si>
    <t>/Tellerstandcontrole</t>
  </si>
  <si>
    <t>Rdw.Tellerstanden</t>
  </si>
  <si>
    <t>Rdw.Vvk</t>
  </si>
  <si>
    <t>Rdw.Opp</t>
  </si>
  <si>
    <t>/kentekencard-bedrijfsvoorraad</t>
  </si>
  <si>
    <t>Rdw.Kcb</t>
  </si>
  <si>
    <t>/opdracht-tot-tenaamstellen-opvoeren</t>
  </si>
  <si>
    <t>Rdw.Ott</t>
  </si>
  <si>
    <t>/opdracht-tot-tenaamstellen-wijzigen</t>
  </si>
  <si>
    <t>Rdw.Tnc</t>
  </si>
  <si>
    <t>Rdw.Bgr</t>
  </si>
  <si>
    <t>/aanmelden-begeleider</t>
  </si>
  <si>
    <t>/aanvragen-begeleiderspas</t>
  </si>
  <si>
    <t>FO EDS DIS FUP-01 Ophalen rijvaardigheidscategoriëen natuurlijk persoon</t>
  </si>
  <si>
    <t>Ophalen rijvaardigheidscategoriëen natuurlijk persoon</t>
  </si>
  <si>
    <t>RegistrationNumberVinCheck</t>
  </si>
  <si>
    <t>BKR / WAM</t>
  </si>
  <si>
    <t>Controle kenteken/meldcode ivm WAM</t>
  </si>
  <si>
    <t>ApkReportCheck</t>
  </si>
  <si>
    <t>EKI</t>
  </si>
  <si>
    <t>Opvragen melding goedkeuring meldingsinstantie</t>
  </si>
  <si>
    <t>Xms.UpdateOrderStatus</t>
  </si>
  <si>
    <t>BAR</t>
  </si>
  <si>
    <t>Opvoeren taakuitvoering</t>
  </si>
  <si>
    <t>Postcode</t>
  </si>
  <si>
    <t>GetAddress</t>
  </si>
  <si>
    <t>Opvragen adresgegevens op postcode/huisnr</t>
  </si>
  <si>
    <t>DIS</t>
  </si>
  <si>
    <t>GetDLInfo</t>
  </si>
  <si>
    <t>Verificatie geldigheid rijbewijs (oude proc)</t>
  </si>
  <si>
    <t>Inloggen</t>
  </si>
  <si>
    <t>AuthorizationService</t>
  </si>
  <si>
    <t>GetBBSAuthorizations</t>
  </si>
  <si>
    <t>BBS</t>
  </si>
  <si>
    <t>Raadplegen klantproces(sen)</t>
  </si>
  <si>
    <t>XMS</t>
  </si>
  <si>
    <t>Raadplegen statusgegevens voertuig</t>
  </si>
  <si>
    <t>GetCompanyInformation</t>
  </si>
  <si>
    <t>ERB</t>
  </si>
  <si>
    <t>Raadplegen uitgebreide erkenninghoudergegevens (uit ERB via Bedrijfsnummer)</t>
  </si>
  <si>
    <t>Xms.OrderExport VMS</t>
  </si>
  <si>
    <t>VRS</t>
  </si>
  <si>
    <t>Registreren werkorder bij webaanvraag (OrderExport EDS-VMS; VVK)</t>
  </si>
  <si>
    <t>PON / XMS</t>
  </si>
  <si>
    <t>Raadplegen werkorders bij weborders</t>
  </si>
  <si>
    <t>EDS Management Orderkoppeling</t>
  </si>
  <si>
    <t>Wijzigen koppeling werkordernummer - webordernummer</t>
  </si>
  <si>
    <t>GetAlternativeKeys</t>
  </si>
  <si>
    <t>REF / TOA</t>
  </si>
  <si>
    <t>Raadplegen klantsleutel via gekoppelde klantsleutel</t>
  </si>
  <si>
    <t>GetCompanyNoByKvK</t>
  </si>
  <si>
    <t>Zelfde als GetAlternativeKeys, maar dan met resultaat BEDRYF-NR al ingevuld</t>
  </si>
  <si>
    <t>VAP</t>
  </si>
  <si>
    <t>AMS Opvoeren taakuitvoering</t>
  </si>
  <si>
    <t>Xms.OrderExport AMS</t>
  </si>
  <si>
    <t>Registreren werkorder n.a.v. digitale aanvraag (OrderExport EDS-AMS)</t>
  </si>
  <si>
    <t>Ophalen productcode schorsen</t>
  </si>
  <si>
    <t>GetVehicles</t>
  </si>
  <si>
    <t>Generieke voertuiglijst op BSN specifiek voor OVI</t>
  </si>
  <si>
    <t>GetVehicleDetails</t>
  </si>
  <si>
    <t>Raadplegen voertuiginformatie</t>
  </si>
  <si>
    <t>GetVehicleStatuses</t>
  </si>
  <si>
    <t>Zelfde als GetVehicleDetails, maar nu worden alleen statussen teruggegeven</t>
  </si>
  <si>
    <t>TEN</t>
  </si>
  <si>
    <t>Aanhef en naam bepalen op basis van BSN</t>
  </si>
  <si>
    <t>GetDrivingSkills</t>
  </si>
  <si>
    <t>RNP / CRB</t>
  </si>
  <si>
    <t>ryb geg en pasfoto-handtek id</t>
  </si>
  <si>
    <t>CheckCompanyLiability</t>
  </si>
  <si>
    <t>Controle aansprakelijkheid kenteken zakelijk (KVK)</t>
  </si>
  <si>
    <t>CheckVehicleLiability</t>
  </si>
  <si>
    <t>Controle aansprakelijkheid op basis van kenteken (peildatum) en KVK-NR</t>
  </si>
  <si>
    <t>EGIS</t>
  </si>
  <si>
    <t>GetPersonOnSocialServiceNumber</t>
  </si>
  <si>
    <t>RNP</t>
  </si>
  <si>
    <t>Raadplegen natuurlijk persoon (NL adres)</t>
  </si>
  <si>
    <t>Raadplegen natuurlijk persoon (inclusief buitenlands adres)</t>
  </si>
  <si>
    <t>IsPersonPresentInRdwRegisters</t>
  </si>
  <si>
    <t>Controleren relatie register en natuurlijke persoon</t>
  </si>
  <si>
    <t>CheckMileage</t>
  </si>
  <si>
    <t>TSR</t>
  </si>
  <si>
    <t>Bepalen kleur verkeerslicht na opgeven tellerstand</t>
  </si>
  <si>
    <t>Two2Drive mutation</t>
  </si>
  <si>
    <t>GetTwo2DriveCoaches</t>
  </si>
  <si>
    <t>Ophalen begeleiders</t>
  </si>
  <si>
    <t>HasExistingTwo2DriveApplication</t>
  </si>
  <si>
    <t>Raadplegen aanwezigheid begeleiderspas en aanvraag</t>
  </si>
  <si>
    <t>AMS service</t>
  </si>
  <si>
    <t>InsertPersonInAMS</t>
  </si>
  <si>
    <t>VAP / RNP</t>
  </si>
  <si>
    <t>Opvoeren natuurlijk persoon via AMS</t>
  </si>
  <si>
    <t>RegisterTwo2DriveCoach</t>
  </si>
  <si>
    <t>RMS / CRB</t>
  </si>
  <si>
    <t>Aanmelden begeleider voor begeleid rijden</t>
  </si>
  <si>
    <t>RegisterTwo2DriveCardApplication</t>
  </si>
  <si>
    <t>Aanvragen begeleiderspas (OrderExport EDS-RMS)</t>
  </si>
  <si>
    <t>Registreren werkorder bij webaanvraag opnemen tellerstand (OrderExport EDS-VMS; OPNTEL)</t>
  </si>
  <si>
    <t>GetChangeableMilageRegistrations</t>
  </si>
  <si>
    <t>Raadplegen eigen tellerstanden t.b.v. correctie</t>
  </si>
  <si>
    <t>Two2Drive information</t>
  </si>
  <si>
    <t>IsAllowedToCoach</t>
  </si>
  <si>
    <t>Controleren belemmeringen kandidaat-begeleider</t>
  </si>
  <si>
    <t>CheckPlateBlocked</t>
  </si>
  <si>
    <t>Controle kentekenblokkering</t>
  </si>
  <si>
    <t>RIS</t>
  </si>
  <si>
    <t>GetRecall</t>
  </si>
  <si>
    <t>Raadplegen van een terugroepactie.</t>
  </si>
  <si>
    <t>GetRecalls</t>
  </si>
  <si>
    <t>Het zoeken van terugroepacties obv zoekcriteria</t>
  </si>
  <si>
    <t>Registreren werkorder bij webaanvraag corrigeren tellerstand (OrderExport EDS-VMS; CORFTEL)</t>
  </si>
  <si>
    <t>RegisterEendagskentekenbewijs</t>
  </si>
  <si>
    <t>Registreren eendagskentekenbewijs</t>
  </si>
  <si>
    <t>Verw. digitale aanvraag kent. card bedr. voorraad</t>
  </si>
  <si>
    <t>RaadplegenOpdrachtTenaamstellen</t>
  </si>
  <si>
    <t>Het raadplegen van een voorregistratie (opdracht)</t>
  </si>
  <si>
    <t>Raadplegen details van een natuurlijk persoon.</t>
  </si>
  <si>
    <t>RaadplegenMachtiging</t>
  </si>
  <si>
    <t>LEG</t>
  </si>
  <si>
    <t>Raadplegen machtiging</t>
  </si>
  <si>
    <t>GetAuthorizationNumber</t>
  </si>
  <si>
    <t>Verwerken opvoeren elektronische machtiging</t>
  </si>
  <si>
    <t>Raadplegen kentekengegevens op BSN. NB: vervangt 2383 (niet-OVI) en 2397 (OVI)</t>
  </si>
  <si>
    <t>ControlerenAansprakelijkheid</t>
  </si>
  <si>
    <t>Controleren aansprakelijkheid voor tenaamstellen</t>
  </si>
  <si>
    <t>ControlerenVoertuigVoorTenaamstellen</t>
  </si>
  <si>
    <t>Controleren voertuig voor tenaamstellen</t>
  </si>
  <si>
    <t>ControlerenPersoonVoorTenaamstellen</t>
  </si>
  <si>
    <t>ControlerenVoertuigVoorOndersteunendeProcessenTenaamstellen</t>
  </si>
  <si>
    <t>Contr. voertuig voor ondersteunende proc. Tenaamst</t>
  </si>
  <si>
    <t>Registr werkorder bij webaanvr verv kentekencard (OrderExport EDS-VMS; VVC)</t>
  </si>
  <si>
    <t>Registr werkorder bij webaanvr verv tenaamstellingscode (OrderExport EDS-VMS; VVT)</t>
  </si>
  <si>
    <t>VMS service</t>
  </si>
  <si>
    <t>ProcessDemolitionCode</t>
  </si>
  <si>
    <t>Registr werkorder bij webaanvr demontagecode (OrderExport EDS-VMS; DMC)</t>
  </si>
  <si>
    <t>InsertTransferAssignment</t>
  </si>
  <si>
    <t>Opvoeren opdracht tot tenaamstellen</t>
  </si>
  <si>
    <t>AlterTransferAssignment</t>
  </si>
  <si>
    <t>Wijzigen opdracht tot tenaamstellen</t>
  </si>
  <si>
    <t>ProcessTransferCode</t>
  </si>
  <si>
    <t>Verwerken aanvraag tenaamstellingscode vanuit EDS</t>
  </si>
  <si>
    <t>ProcessTemporaryDocumentNumber</t>
  </si>
  <si>
    <t>Verw. aanvr. tijdelijk documentnummer vanuit EDS</t>
  </si>
  <si>
    <t>InsertProvisionReservation</t>
  </si>
  <si>
    <t>RemoveProvisionReservation</t>
  </si>
  <si>
    <t>CheckCompanyLiabilityVerification</t>
  </si>
  <si>
    <t>Verificatie van de relatie bedrijf-voertuig</t>
  </si>
  <si>
    <t>GetSingleAuthorizationNumber</t>
  </si>
  <si>
    <t>Verwerken opvoeren eenmalige machtiging</t>
  </si>
  <si>
    <t>CheckOdometerCard</t>
  </si>
  <si>
    <t>Controleren of NAP-pas bestaat met pasnummer.</t>
  </si>
  <si>
    <t>ProcessTellerPas</t>
  </si>
  <si>
    <t>Aanvr van een nationale autopas bij een voertuig.</t>
  </si>
  <si>
    <t>CMS</t>
  </si>
  <si>
    <t>UpdateEmailAddress</t>
  </si>
  <si>
    <t>Wijzigen e-mailadres van een erkend bedrijf</t>
  </si>
  <si>
    <t>CheckForPlausibleMileage</t>
  </si>
  <si>
    <t>Controle op plausibiliteit nieuwe tellerstand</t>
  </si>
  <si>
    <t>/kentekenbewijs-aanvragen-bedrijf/</t>
  </si>
  <si>
    <t>Rdw.Sch</t>
  </si>
  <si>
    <t>/schorsing-opheffen</t>
  </si>
  <si>
    <t>/schorsen-of-verlengen</t>
  </si>
  <si>
    <t>Rdw.SOL-Z</t>
  </si>
  <si>
    <t>/schorsing-opheffen-kvk</t>
  </si>
  <si>
    <t>/schorsen-of-verlengen-kvk</t>
  </si>
  <si>
    <t>/schorsing-opheffen-certificaat</t>
  </si>
  <si>
    <t>/schorsen-of-verlengen-certificaat</t>
  </si>
  <si>
    <t>Rdw.Rec</t>
  </si>
  <si>
    <t>/terugroepgegevens-eigenaar</t>
  </si>
  <si>
    <t>/aanleveren-vin-lijst</t>
  </si>
  <si>
    <t>/overzicht-terugroepacties</t>
  </si>
  <si>
    <t>/terugroepgegevens-erkenninghouder</t>
  </si>
  <si>
    <t>Rdw.Vvb</t>
  </si>
  <si>
    <t>/verstrekkingsvoorbehoud-opvoeren</t>
  </si>
  <si>
    <t>/verstrekkingsvoorbehoud-verwijderen</t>
  </si>
  <si>
    <t>Pilotfase: geregistreerde deelnemers kunnen een voertuig op hun naam zetten. Er wordt gebruik gemaakt van authenticatie op basis van DigID, aangevuld met het uitlezen van een chip op een kaart.  In de pilotfase is deze kaart een kentekenbewijs op creditcardformaat. .</t>
  </si>
  <si>
    <t>Tenaamstellingsverslag en vrijwaringsbewijs via EDS, kentekencard en tenaamstellingscodebrief via backoffice</t>
  </si>
  <si>
    <t>- Anoniem
- RDW certificaat
- DigID + KvK
- DigID
- DigID + RDA</t>
  </si>
  <si>
    <t>DigID + RDA</t>
  </si>
  <si>
    <t>Uitgebreid overzicht van alle voertuigen waarvoor de aanvrager verplichtingnemer is.</t>
  </si>
  <si>
    <t>Uitgebreid overzicht van alle voertuigen waarvoor de aanvrager als rechtspersoon aansprakelijk is.</t>
  </si>
  <si>
    <t>Overzicht van alle voertuigen waarvoor de aanvrager als rechtspersoon aansprakelijk is.</t>
  </si>
  <si>
    <t>Voertuigrapport met uitgebreide info betreffende het gekozen voertuig uit de eigen bedrijfsvoorraad.</t>
  </si>
  <si>
    <t>Online voertuig overschrijven</t>
  </si>
  <si>
    <t>URL Opgeleverd naar OT</t>
  </si>
  <si>
    <t>/dagrapportage-parkeergelden</t>
  </si>
  <si>
    <t>/gewaarmerkt-uittreksel-rijbewijsregister</t>
  </si>
  <si>
    <t>/inzage-eigengegevens</t>
  </si>
  <si>
    <t>/kentekenbewijs-aanvragen-particulier</t>
  </si>
  <si>
    <t>/documentnummer-tenaamstellingscode</t>
  </si>
  <si>
    <t>/documentnummer</t>
  </si>
  <si>
    <t>/keuringsafspraak-bedrijf-aan-huis</t>
  </si>
  <si>
    <t>/keuringsafspraak-bedrijf-op-station</t>
  </si>
  <si>
    <t>/keuringsafspraak-burger-op-station</t>
  </si>
  <si>
    <t>/omwisselen-papieren-kentekenbewijs</t>
  </si>
  <si>
    <t>/opvragen-bedrijfsvoorraad-erkenninghouder</t>
  </si>
  <si>
    <t>/te-laat-aangeleverde-rechten</t>
  </si>
  <si>
    <t>/te-laat-afgesloten-rechten</t>
  </si>
  <si>
    <t>/tellerrapport-aanvragen</t>
  </si>
  <si>
    <t>/tellerrapport-controleren</t>
  </si>
  <si>
    <t>/tellerstand-corrigeren</t>
  </si>
  <si>
    <t>/tellerstand-opvoeren</t>
  </si>
  <si>
    <t>/tenaamstellingscode-aanvragen</t>
  </si>
  <si>
    <t>/tijdelijk-documentnummer-aanvragen</t>
  </si>
  <si>
    <t>/toetsvragen-npr</t>
  </si>
  <si>
    <t>/voertuiggegevens-erkenninghouder</t>
  </si>
  <si>
    <t>/voertuiggegevens-leasemaatschappij</t>
  </si>
  <si>
    <t>/voertuiggegevens-eigenaar</t>
  </si>
  <si>
    <t>/voertuigkenmerken-handhavingssystemen</t>
  </si>
  <si>
    <t>/wagenparkoverzicht-uitgebreid-eigenaar</t>
  </si>
  <si>
    <t>/wagenparkoverzicht-uitgebreid-leasemaatschappij</t>
  </si>
  <si>
    <t>/wagenparkoverzicht-beperkt-eigenaar</t>
  </si>
  <si>
    <t>/voertuiggegevens-burger</t>
  </si>
  <si>
    <t>Rdw.Pas2</t>
  </si>
  <si>
    <t>Rdw.Gur</t>
  </si>
  <si>
    <t>Rdw.Ivs</t>
  </si>
  <si>
    <t>Rdw.Dem</t>
  </si>
  <si>
    <t>/aanvragen-demontagecode-burger</t>
  </si>
  <si>
    <t>/aanvragen-demontagecode-overheid</t>
  </si>
  <si>
    <t>/aanvragen-demontagecode-certificaat</t>
  </si>
  <si>
    <t>/digitaal-machtigen</t>
  </si>
  <si>
    <t>Rdw.Emc</t>
  </si>
  <si>
    <t>EKB</t>
  </si>
  <si>
    <t>Coach aanmelden</t>
  </si>
  <si>
    <t>Tellerrapport controleren</t>
  </si>
  <si>
    <t>Documentnummer controleren</t>
  </si>
  <si>
    <t>Eendagskentekenbewijs aanvragen</t>
  </si>
  <si>
    <t>Documentnummer - tenaamstellingscode controleren</t>
  </si>
  <si>
    <t>Kentekenbewijs voor voertuig in bedrijfsvoorraad aanvragen</t>
  </si>
  <si>
    <t>Opdracht tot tenaamstelling invoeren</t>
  </si>
  <si>
    <t>Tellerrapport aanvragen</t>
  </si>
  <si>
    <t>Tellerstand corrigeren</t>
  </si>
  <si>
    <t>Tellerstand opvoeren</t>
  </si>
  <si>
    <t>Tenaamstellingscode aanvragen</t>
  </si>
  <si>
    <t>Tijdelijk documentnummer aanvragen</t>
  </si>
  <si>
    <t>Bedrijfsvoorraad opvragen</t>
  </si>
  <si>
    <t>Mijn RDW Voertuigrapport (verplichtingnemer)</t>
  </si>
  <si>
    <t>Mijn RDW Voertuigrapport (zakelijk eigenaar/houder)</t>
  </si>
  <si>
    <t>Mijn RDW Voertuigrapport (voertuig in bedrijfsvoorraad)</t>
  </si>
  <si>
    <t>Mijn RDW Voertuigrapport (particuliere eigenaar/houder)</t>
  </si>
  <si>
    <t>Keuringsafspraak maken (zakelijk)</t>
  </si>
  <si>
    <t>Keuringsafspraak aan huis maken (zakelijk)</t>
  </si>
  <si>
    <t>Keuringsafspraak maken (anoniem)</t>
  </si>
  <si>
    <t>Verstrekkingsvoorbehoud invoeren</t>
  </si>
  <si>
    <t>Demontagecode aanvragen (overheid)</t>
  </si>
  <si>
    <t>Demontagecode aanvragen (zakelijk eigenaar/houder)</t>
  </si>
  <si>
    <t>Demontagecode aanvragen (particuliere eigenaar/houder)</t>
  </si>
  <si>
    <t>Digitaal machtigen</t>
  </si>
  <si>
    <t>Dagrapportage parkeergelden (NPR)</t>
  </si>
  <si>
    <t>Te laat aangeleverde rechten (NPR)</t>
  </si>
  <si>
    <t>Te laat afgesloten rechten (NPR)</t>
  </si>
  <si>
    <t>Toetsvragen NPR (NPR)</t>
  </si>
  <si>
    <t>Uittreksel rijvaardigheid</t>
  </si>
  <si>
    <t>Rijbewijs controleren (zakelijk)</t>
  </si>
  <si>
    <t>Eenmalig machtigen</t>
  </si>
  <si>
    <t>Tellerstand controleren</t>
  </si>
  <si>
    <t>Mijn voertuiggegevens raadplegen</t>
  </si>
  <si>
    <t>Uitgebreid wagenparkoverzicht niet natuurlijke personen</t>
  </si>
  <si>
    <t>Beperkt wagenparkoverzicht niet-natuurlijke personen</t>
  </si>
  <si>
    <t>Voertuiggegevens raadplegen (zakelijk)</t>
  </si>
  <si>
    <t>VIN-lijst aanleveren</t>
  </si>
  <si>
    <t>Area path</t>
  </si>
  <si>
    <t>Hit-no-hit documentnummer</t>
  </si>
  <si>
    <t>Keuringsafspraken</t>
  </si>
  <si>
    <t>Kentekenbewijs vervangen</t>
  </si>
  <si>
    <t>2toDrive</t>
  </si>
  <si>
    <t>Demontagecode</t>
  </si>
  <si>
    <t>Mijn RDW Voertuigrapport</t>
  </si>
  <si>
    <t>Terugroepgegevens</t>
  </si>
  <si>
    <t>Wagenparkoverzicht</t>
  </si>
  <si>
    <t>Servicehuis Parkeren</t>
  </si>
  <si>
    <t>Opdracht tot tenaamstelling</t>
  </si>
  <si>
    <t>Tellerstand opvoeren of corrigeren</t>
  </si>
  <si>
    <t>Tijdelijk documentnummer en/of tenaamstellingscode</t>
  </si>
  <si>
    <t>Verstrekkingsvoorbehoud</t>
  </si>
  <si>
    <t>Keuringsafspraak aan huis maken</t>
  </si>
  <si>
    <r>
      <t>Demontagecode aanvragen</t>
    </r>
    <r>
      <rPr>
        <sz val="11"/>
        <color rgb="FFFF33CC"/>
        <rFont val="Calibri"/>
        <family val="2"/>
        <scheme val="minor"/>
      </rPr>
      <t xml:space="preserve"> [particuliere eigenaar/houder]</t>
    </r>
  </si>
  <si>
    <r>
      <t xml:space="preserve">Mijn RDW Voertuigrapport </t>
    </r>
    <r>
      <rPr>
        <sz val="11"/>
        <color rgb="FFFF33CC"/>
        <rFont val="Calibri"/>
        <family val="2"/>
        <scheme val="minor"/>
      </rPr>
      <t>[particuliere eigenaar/houder]</t>
    </r>
  </si>
  <si>
    <r>
      <t xml:space="preserve">Mijn RDW Voertuigrapport </t>
    </r>
    <r>
      <rPr>
        <sz val="11"/>
        <color rgb="FFFF33CC"/>
        <rFont val="Calibri"/>
        <family val="2"/>
        <scheme val="minor"/>
      </rPr>
      <t>[verplichtingnemer]</t>
    </r>
  </si>
  <si>
    <r>
      <t xml:space="preserve">Mijn RDW Voertuigrapport </t>
    </r>
    <r>
      <rPr>
        <sz val="11"/>
        <color rgb="FFFF33CC"/>
        <rFont val="Calibri"/>
        <family val="2"/>
        <scheme val="minor"/>
      </rPr>
      <t>[voertuig in bedrijfsvoorraad]</t>
    </r>
  </si>
  <si>
    <r>
      <t xml:space="preserve">Mijn RDW Voertuigrapport </t>
    </r>
    <r>
      <rPr>
        <sz val="11"/>
        <color rgb="FFFF33CC"/>
        <rFont val="Calibri"/>
        <family val="2"/>
        <scheme val="minor"/>
      </rPr>
      <t>[zakelijk eigenaar/houder]</t>
    </r>
  </si>
  <si>
    <r>
      <t xml:space="preserve">Schorsing beëindigen </t>
    </r>
    <r>
      <rPr>
        <sz val="11"/>
        <color rgb="FFFF33CC"/>
        <rFont val="Calibri"/>
        <family val="2"/>
        <scheme val="minor"/>
      </rPr>
      <t>[zakelijk eigenaar/houder, via KvK]</t>
    </r>
  </si>
  <si>
    <r>
      <t xml:space="preserve">Schorsing aanvragen of verlengen </t>
    </r>
    <r>
      <rPr>
        <sz val="11"/>
        <color rgb="FFFF33CC"/>
        <rFont val="Calibri"/>
        <family val="2"/>
        <scheme val="minor"/>
      </rPr>
      <t>[zakelijk eigenaar/houder, certificaat]</t>
    </r>
  </si>
  <si>
    <r>
      <t xml:space="preserve">Schorsing beëindigen </t>
    </r>
    <r>
      <rPr>
        <sz val="11"/>
        <color rgb="FFFF33CC"/>
        <rFont val="Calibri"/>
        <family val="2"/>
        <scheme val="minor"/>
      </rPr>
      <t>[zakelijk eigenaar/houder, certificaat]</t>
    </r>
  </si>
  <si>
    <r>
      <t xml:space="preserve">Keuringsafspraak maken </t>
    </r>
    <r>
      <rPr>
        <sz val="11"/>
        <color rgb="FFFF33CC"/>
        <rFont val="Calibri"/>
        <family val="2"/>
        <scheme val="minor"/>
      </rPr>
      <t>[zakelijk]</t>
    </r>
  </si>
  <si>
    <r>
      <t>Schorsing beëindigen</t>
    </r>
    <r>
      <rPr>
        <sz val="11"/>
        <color rgb="FFFF33CC"/>
        <rFont val="Calibri"/>
        <family val="2"/>
        <scheme val="minor"/>
      </rPr>
      <t xml:space="preserve"> [particulier]</t>
    </r>
  </si>
  <si>
    <r>
      <t xml:space="preserve">Vervangend kentekenbewijs aanvragen </t>
    </r>
    <r>
      <rPr>
        <sz val="11"/>
        <color rgb="FFFF33CC"/>
        <rFont val="Calibri"/>
        <family val="2"/>
        <scheme val="minor"/>
      </rPr>
      <t>[anoniem]</t>
    </r>
  </si>
  <si>
    <r>
      <t xml:space="preserve">Keuringsafspraak maken </t>
    </r>
    <r>
      <rPr>
        <sz val="11"/>
        <color rgb="FFFF33CC"/>
        <rFont val="Calibri"/>
        <family val="2"/>
        <scheme val="minor"/>
      </rPr>
      <t>[anoniem]</t>
    </r>
  </si>
  <si>
    <r>
      <t xml:space="preserve">Vervangend kentekenbewijs aanvragen </t>
    </r>
    <r>
      <rPr>
        <sz val="11"/>
        <color rgb="FFFF33CC"/>
        <rFont val="Calibri"/>
        <family val="2"/>
        <scheme val="minor"/>
      </rPr>
      <t>[zakelijk]</t>
    </r>
  </si>
  <si>
    <r>
      <t xml:space="preserve">Demontagecode aanvragen </t>
    </r>
    <r>
      <rPr>
        <sz val="11"/>
        <color rgb="FFFF33CC"/>
        <rFont val="Calibri"/>
        <family val="2"/>
        <scheme val="minor"/>
      </rPr>
      <t>[zakelijk eigenaar/houder]</t>
    </r>
  </si>
  <si>
    <r>
      <t xml:space="preserve">Demontagecode aanvragen </t>
    </r>
    <r>
      <rPr>
        <sz val="11"/>
        <color rgb="FFFF33CC"/>
        <rFont val="Calibri"/>
        <family val="2"/>
        <scheme val="minor"/>
      </rPr>
      <t>[overheid, demontagebedrijven]</t>
    </r>
  </si>
  <si>
    <r>
      <t>Schorsing aanvragen</t>
    </r>
    <r>
      <rPr>
        <sz val="11"/>
        <color rgb="FFFF33CC"/>
        <rFont val="Calibri"/>
        <family val="2"/>
        <scheme val="minor"/>
      </rPr>
      <t xml:space="preserve"> [zakelijk eigenaar/houder, via KvK]</t>
    </r>
  </si>
  <si>
    <r>
      <t xml:space="preserve">Schorsing aanvragen </t>
    </r>
    <r>
      <rPr>
        <sz val="11"/>
        <color rgb="FFFF33CC"/>
        <rFont val="Calibri"/>
        <family val="2"/>
        <scheme val="minor"/>
      </rPr>
      <t>[particulier]</t>
    </r>
  </si>
  <si>
    <t>Rijbewijs controleren</t>
  </si>
  <si>
    <t>Voertuiggegevens raadplegen</t>
  </si>
  <si>
    <t>Vervangend kentekenbewijs aanvragen [anoniem]</t>
  </si>
  <si>
    <t>Schorsing aanvragen [particulier]</t>
  </si>
  <si>
    <t>Schorsing beëindigen [particulier]</t>
  </si>
  <si>
    <t>Keuringsafspraak maken [anoniem]</t>
  </si>
  <si>
    <t>Mijn RDW Voertuigrapport [particuliere eigenaar/houder]</t>
  </si>
  <si>
    <t>Demontagecode aanvragen [particuliere eigenaar/houder]</t>
  </si>
  <si>
    <t>Vervangend kentekenbewijs aanvragen [zakelijk]</t>
  </si>
  <si>
    <t>Keuringsafspraak maken [zakelijk]</t>
  </si>
  <si>
    <t>Schorsing aanvragen of verlengen [zakelijk eigenaar/houder, certificaat]</t>
  </si>
  <si>
    <t>Schorsing beëindigen [zakelijk eigenaar/houder, certificaat]</t>
  </si>
  <si>
    <t>Schorsing aanvragen [zakelijk eigenaar/houder, via KvK]</t>
  </si>
  <si>
    <t>Schorsing beëindigen [zakelijk eigenaar/houder, via KvK]</t>
  </si>
  <si>
    <t>Demontagecode aanvragen [overheid, demontagebedrijven]</t>
  </si>
  <si>
    <t>Demontagecode aanvragen [zakelijk eigenaar/houder]</t>
  </si>
  <si>
    <t>Mijn RDW Voertuigrapport [zakelijk eigenaar/houder]</t>
  </si>
  <si>
    <t>Mijn RDW Voertuigrapport [voertuig in bedrijfsvoorraad]</t>
  </si>
  <si>
    <t>Mijn RDW Voertuigrapport [verplichtingnemer]</t>
  </si>
  <si>
    <t>overheidsinstanties ('tijdelijk' ook demontagebedrijven)</t>
  </si>
  <si>
    <t>- particulieren
- zakelijke klanten
- zak. &gt; erkende bedrijven
- zak. &gt; erk. bedr &gt; lease- en financieringsmij.
- zak. &gt; flitspaalbeheerders
- zak. &gt; gevaarlijk product verantwoordelijke
- overheidsinstanties</t>
  </si>
  <si>
    <t>Schorsing beëindigen met uw KvK-nummer</t>
  </si>
  <si>
    <t>Schorsing beëindigen met uw RDW-certificaat</t>
  </si>
  <si>
    <t>Schorsing aanvragen of verlengen</t>
  </si>
  <si>
    <t>De aanvraag tot het (verlengen van het) stopzetten van de voertuigverplichtingen gedurende bepaalde tijd</t>
  </si>
  <si>
    <t>Schorsing aanvragen of verlengen met uw RDW-certificaat</t>
  </si>
  <si>
    <t>Schorsing aanvragen of verlengen met uw KvK-nummer</t>
  </si>
  <si>
    <t>Vervangend kentekenbewijs aanvragen</t>
  </si>
  <si>
    <t>Bij vermissing van kentekendelen de aanvraag van kentekencard en tenaamstellingscode of alleen een tenaamstellingscode</t>
  </si>
  <si>
    <r>
      <t xml:space="preserve">Terugroepgegevens </t>
    </r>
    <r>
      <rPr>
        <strike/>
        <sz val="11"/>
        <color rgb="FFFF33CC"/>
        <rFont val="Calibri"/>
        <family val="2"/>
        <scheme val="minor"/>
      </rPr>
      <t>[verplichtingnemer]</t>
    </r>
  </si>
  <si>
    <r>
      <t xml:space="preserve">Terugroepgegevens </t>
    </r>
    <r>
      <rPr>
        <strike/>
        <sz val="11"/>
        <color rgb="FFFF33CC"/>
        <rFont val="Calibri"/>
        <family val="2"/>
        <scheme val="minor"/>
      </rPr>
      <t>[voertuig in bedrijfsvoorraad]</t>
    </r>
  </si>
  <si>
    <r>
      <t xml:space="preserve">Terugroepgegevens </t>
    </r>
    <r>
      <rPr>
        <strike/>
        <sz val="11"/>
        <color rgb="FFFF33CC"/>
        <rFont val="Calibri"/>
        <family val="2"/>
        <scheme val="minor"/>
      </rPr>
      <t>[zakelijk eigenaar/houder]</t>
    </r>
  </si>
  <si>
    <r>
      <t xml:space="preserve">Terugroepgegevens </t>
    </r>
    <r>
      <rPr>
        <strike/>
        <sz val="11"/>
        <color rgb="FFFF33CC"/>
        <rFont val="Calibri"/>
        <family val="2"/>
        <scheme val="minor"/>
      </rPr>
      <t>[particuliere eigenaar/houder]</t>
    </r>
  </si>
  <si>
    <t>Order-
soort</t>
  </si>
  <si>
    <t>Product-
groep</t>
  </si>
  <si>
    <t>Verkoop-
groep</t>
  </si>
  <si>
    <t>SAP
Material
Number</t>
  </si>
  <si>
    <t>RDW
Productcode</t>
  </si>
  <si>
    <t>Notificatie-
mail</t>
  </si>
  <si>
    <t>Order
Form</t>
  </si>
  <si>
    <t>Bevestigings-
mail</t>
  </si>
  <si>
    <t>ProductID</t>
  </si>
  <si>
    <t>Directe
levering</t>
  </si>
  <si>
    <t>Uitgestelde
levering</t>
  </si>
  <si>
    <t xml:space="preserve">Bewaarlocatie 
digitale 
documenten </t>
  </si>
  <si>
    <t>Dienst</t>
  </si>
  <si>
    <t>Live?</t>
  </si>
  <si>
    <t>Nee</t>
  </si>
  <si>
    <t>Ja</t>
  </si>
  <si>
    <t>backoffice</t>
  </si>
  <si>
    <t>PWC</t>
  </si>
  <si>
    <t>Back-
office-
systeem</t>
  </si>
  <si>
    <t>Voertuig overschrijven</t>
  </si>
  <si>
    <t>InternalDisplayName</t>
  </si>
  <si>
    <t>Demontagecode aanvragen zakelijk eigenaar/houder</t>
  </si>
  <si>
    <t>Demontagecode aanvragen particuliere eigenaar/houder</t>
  </si>
  <si>
    <t>Demontagecode aanvragen overheid</t>
  </si>
  <si>
    <t>Voertuigkenmerken handhavingssys-temen</t>
  </si>
  <si>
    <t>Mijn RDW voertuigrapport particulier</t>
  </si>
  <si>
    <t>Mijn RDW voertuigrapport zakelijk</t>
  </si>
  <si>
    <t>Aanvragen tenaamstellingscode zakelijk</t>
  </si>
  <si>
    <t>Aanvragen tenaamstellingscode particulier</t>
  </si>
  <si>
    <t>Aanvragen kentekencard en tenaamstellingscode en/of APK-rapport zakelijk</t>
  </si>
  <si>
    <t>Aanvragen kentekencard en tenaamstellingscode en/of APK-rapport particulier</t>
  </si>
  <si>
    <t>Eendagskentekenbewijs (oud)</t>
  </si>
  <si>
    <t>Bedrijfsvoorraad online (oud)</t>
  </si>
  <si>
    <t>Vervangend kentekenbewijs aanvragen burger (oud)</t>
  </si>
  <si>
    <t>Vervangend kentekenbewijs aanvragen bedrijven (oud)</t>
  </si>
  <si>
    <t>VVKB</t>
  </si>
  <si>
    <t>VVK</t>
  </si>
  <si>
    <t>BVO</t>
  </si>
  <si>
    <t>Vervangend kentekenbewijs zakelijk</t>
  </si>
  <si>
    <t>Vervangend kentekenbewijs particulier</t>
  </si>
  <si>
    <t>Bedrijfsvoorraad</t>
  </si>
  <si>
    <t>Uitgebreid wagenparkoverzicht niet-natuurlijke personen</t>
  </si>
  <si>
    <t>E-mailadres wijzigen</t>
  </si>
  <si>
    <t>SCH6</t>
  </si>
  <si>
    <t>SCH3</t>
  </si>
  <si>
    <t>SCH4</t>
  </si>
  <si>
    <t>SCH1</t>
  </si>
  <si>
    <t>SCH2</t>
  </si>
  <si>
    <t>Schorsen (bromfiets)</t>
  </si>
  <si>
    <t>Schorsen (laag)</t>
  </si>
  <si>
    <t>Schorsen (normaal)</t>
  </si>
  <si>
    <t>Schorsen (hoog)</t>
  </si>
  <si>
    <t>Schorsen (verzamelaar)</t>
  </si>
  <si>
    <t>edsProductcode</t>
  </si>
  <si>
    <t>edsProductDefinitie</t>
  </si>
  <si>
    <t>edsTarief</t>
  </si>
  <si>
    <t>edsArtikel</t>
  </si>
  <si>
    <t>Artikel</t>
  </si>
  <si>
    <t>edsVerkoopgroep</t>
  </si>
  <si>
    <t>edsProductgroep</t>
  </si>
  <si>
    <t>edsOrdersoort</t>
  </si>
  <si>
    <t>Product</t>
  </si>
  <si>
    <t>EDSProduct</t>
  </si>
  <si>
    <t>[EDSProduct]</t>
  </si>
  <si>
    <t>EDSProductcode</t>
  </si>
  <si>
    <t>EDSProductDefinitie</t>
  </si>
  <si>
    <t>rdwProduct</t>
  </si>
  <si>
    <t>EDSVerkoopgroep</t>
  </si>
  <si>
    <t>EDSProductOmschrijving</t>
  </si>
  <si>
    <t>edsInternalDisplayName</t>
  </si>
  <si>
    <t>EDSOrdersoort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</si>
</sst>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20" x14ac:knownFonts="1">
    <font>
      <sz val="11"/>
      <color theme="1"/>
      <name val="Calibri"/>
      <family val="2"/>
      <scheme val="minor"/>
    </font>
    <font>
      <sz val="11"/>
      <color theme="1"/>
      <name val="Times New Roman"/>
      <family val="2"/>
    </font>
    <font>
      <b/>
      <sz val="11"/>
      <color theme="9" tint="-0.249977111117893"/>
      <name val="Calibri"/>
      <family val="2"/>
      <scheme val="minor"/>
    </font>
    <font>
      <sz val="11"/>
      <color theme="9" tint="-0.249977111117893"/>
      <name val="Calibri"/>
      <family val="2"/>
      <scheme val="minor"/>
    </font>
    <font>
      <sz val="11"/>
      <color theme="0"/>
      <name val="Calibri"/>
      <family val="2"/>
      <scheme val="minor"/>
    </font>
    <font>
      <sz val="16"/>
      <color theme="1"/>
      <name val="Calibri"/>
      <family val="2"/>
      <scheme val="minor"/>
    </font>
    <font>
      <b/>
      <sz val="16"/>
      <color theme="9" tint="-0.24997711111789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sz val="10"/>
      <color theme="1"/>
      <name val="Calibri"/>
      <family val="2"/>
      <scheme val="minor"/>
    </font>
    <font>
      <b/>
      <sz val="14"/>
      <color theme="0"/>
      <name val="Calibri"/>
      <family val="2"/>
      <scheme val="minor"/>
    </font>
    <font>
      <b/>
      <sz val="14"/>
      <color theme="1"/>
      <name val="Calibri"/>
      <family val="2"/>
      <scheme val="minor"/>
    </font>
    <font>
      <b/>
      <sz val="11"/>
      <name val="Calibri"/>
      <family val="2"/>
      <scheme val="minor"/>
    </font>
    <font>
      <b/>
      <u/>
      <sz val="12"/>
      <color theme="9" tint="-0.249977111117893"/>
      <name val="Calibri"/>
      <family val="2"/>
      <scheme val="minor"/>
    </font>
    <font>
      <sz val="12"/>
      <color theme="9" tint="-0.249977111117893"/>
      <name val="Calibri"/>
      <family val="2"/>
      <scheme val="minor"/>
    </font>
    <font>
      <sz val="11"/>
      <color rgb="FFFF33CC"/>
      <name val="Calibri"/>
      <family val="2"/>
      <scheme val="minor"/>
    </font>
    <font>
      <strike/>
      <sz val="11"/>
      <color theme="1"/>
      <name val="Calibri"/>
      <family val="2"/>
      <scheme val="minor"/>
    </font>
    <font>
      <strike/>
      <sz val="11"/>
      <color rgb="FFFF33CC"/>
      <name val="Calibri"/>
      <family val="2"/>
      <scheme val="minor"/>
    </font>
  </fonts>
  <fills count="13">
    <fill>
      <patternFill patternType="none"/>
    </fill>
    <fill>
      <patternFill patternType="gray125"/>
    </fill>
    <fill>
      <patternFill patternType="solid">
        <fgColor theme="9" tint="-0.249977111117893"/>
        <bgColor indexed="64"/>
      </patternFill>
    </fill>
    <fill>
      <patternFill patternType="solid">
        <fgColor theme="4" tint="0.59999389629810485"/>
        <bgColor indexed="64"/>
      </patternFill>
    </fill>
    <fill>
      <patternFill patternType="solid">
        <fgColor theme="6"/>
        <bgColor theme="8" tint="-0.24994659260841701"/>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164">
    <xf numFmtId="0" fontId="0" fillId="0" borderId="0" xfId="0"/>
    <xf numFmtId="0" fontId="0" fillId="0" borderId="0" xfId="0" applyBorder="1"/>
    <xf numFmtId="0" fontId="3" fillId="0" borderId="0" xfId="0" applyFont="1" applyBorder="1"/>
    <xf numFmtId="0" fontId="5" fillId="0" borderId="0" xfId="0" applyFont="1" applyBorder="1"/>
    <xf numFmtId="0" fontId="6" fillId="0" borderId="0" xfId="0" applyFont="1" applyBorder="1"/>
    <xf numFmtId="0" fontId="0" fillId="0" borderId="1" xfId="0" applyBorder="1"/>
    <xf numFmtId="0" fontId="0" fillId="0" borderId="1" xfId="0" applyFill="1" applyBorder="1"/>
    <xf numFmtId="0" fontId="2" fillId="0" borderId="0" xfId="0" applyFont="1" applyBorder="1" applyAlignment="1">
      <alignment horizontal="right"/>
    </xf>
    <xf numFmtId="0" fontId="0" fillId="0" borderId="1" xfId="0" applyBorder="1" applyAlignment="1">
      <alignment horizontal="left"/>
    </xf>
    <xf numFmtId="0" fontId="4" fillId="0" borderId="0" xfId="0" applyFont="1" applyFill="1" applyBorder="1" applyAlignment="1"/>
    <xf numFmtId="0" fontId="0" fillId="0" borderId="0" xfId="0" applyFill="1"/>
    <xf numFmtId="0" fontId="7" fillId="2" borderId="1" xfId="0" applyFont="1" applyFill="1" applyBorder="1"/>
    <xf numFmtId="0" fontId="7" fillId="2" borderId="1" xfId="0" applyFont="1" applyFill="1" applyBorder="1" applyAlignment="1"/>
    <xf numFmtId="0" fontId="7" fillId="2" borderId="0" xfId="0" applyFont="1" applyFill="1"/>
    <xf numFmtId="0" fontId="0" fillId="0" borderId="0" xfId="0" applyFill="1" applyBorder="1"/>
    <xf numFmtId="0" fontId="7" fillId="2" borderId="2" xfId="0" applyFont="1" applyFill="1" applyBorder="1"/>
    <xf numFmtId="0" fontId="7" fillId="2" borderId="3" xfId="0" applyFont="1" applyFill="1" applyBorder="1"/>
    <xf numFmtId="0" fontId="7" fillId="2" borderId="3" xfId="0" applyFont="1" applyFill="1" applyBorder="1" applyAlignment="1">
      <alignment wrapText="1"/>
    </xf>
    <xf numFmtId="0" fontId="7" fillId="2" borderId="3" xfId="0" applyFont="1" applyFill="1" applyBorder="1" applyAlignment="1">
      <alignment horizontal="center" wrapText="1"/>
    </xf>
    <xf numFmtId="0" fontId="0" fillId="0" borderId="0" xfId="0" applyAlignment="1">
      <alignment horizontal="center"/>
    </xf>
    <xf numFmtId="0" fontId="0" fillId="0" borderId="0" xfId="0" applyAlignment="1">
      <alignment wrapText="1"/>
    </xf>
    <xf numFmtId="0" fontId="4" fillId="2" borderId="1" xfId="0" applyFont="1" applyFill="1" applyBorder="1" applyAlignment="1">
      <alignment vertical="top"/>
    </xf>
    <xf numFmtId="0" fontId="4" fillId="2" borderId="1" xfId="0" quotePrefix="1" applyFont="1" applyFill="1" applyBorder="1" applyAlignment="1">
      <alignment vertical="top" wrapText="1"/>
    </xf>
    <xf numFmtId="0" fontId="4" fillId="2" borderId="1" xfId="0" applyFont="1" applyFill="1" applyBorder="1" applyAlignment="1">
      <alignment horizontal="center" vertical="top"/>
    </xf>
    <xf numFmtId="0" fontId="0" fillId="0" borderId="0" xfId="0" applyFont="1" applyAlignment="1">
      <alignment vertical="top"/>
    </xf>
    <xf numFmtId="0" fontId="7" fillId="2" borderId="1" xfId="0" applyFont="1" applyFill="1" applyBorder="1" applyAlignment="1">
      <alignment horizontal="left"/>
    </xf>
    <xf numFmtId="0" fontId="0" fillId="0" borderId="1" xfId="0" applyFill="1" applyBorder="1" applyAlignment="1">
      <alignment horizontal="left"/>
    </xf>
    <xf numFmtId="0" fontId="7" fillId="2" borderId="1" xfId="0" applyFont="1" applyFill="1" applyBorder="1" applyAlignment="1">
      <alignment horizontal="right"/>
    </xf>
    <xf numFmtId="2" fontId="0" fillId="0" borderId="1" xfId="0" applyNumberFormat="1" applyBorder="1" applyAlignment="1">
      <alignment horizontal="right"/>
    </xf>
    <xf numFmtId="0" fontId="9" fillId="0" borderId="0" xfId="0" applyFont="1"/>
    <xf numFmtId="0" fontId="13" fillId="0" borderId="0" xfId="0" applyFont="1"/>
    <xf numFmtId="0" fontId="12" fillId="2" borderId="1" xfId="0" applyFont="1" applyFill="1" applyBorder="1"/>
    <xf numFmtId="0" fontId="12" fillId="2" borderId="1" xfId="0" applyFont="1" applyFill="1" applyBorder="1" applyAlignment="1">
      <alignment wrapText="1"/>
    </xf>
    <xf numFmtId="0" fontId="12" fillId="2" borderId="3" xfId="0" applyFont="1" applyFill="1" applyBorder="1"/>
    <xf numFmtId="0" fontId="12" fillId="2" borderId="3" xfId="0" applyFont="1" applyFill="1" applyBorder="1" applyAlignment="1">
      <alignment horizontal="center" wrapText="1"/>
    </xf>
    <xf numFmtId="0" fontId="12" fillId="2" borderId="3" xfId="0" applyFont="1" applyFill="1" applyBorder="1" applyAlignment="1">
      <alignment wrapText="1"/>
    </xf>
    <xf numFmtId="0" fontId="0" fillId="0" borderId="0" xfId="0" applyAlignment="1">
      <alignment horizontal="right" wrapText="1"/>
    </xf>
    <xf numFmtId="0" fontId="11" fillId="0" borderId="0" xfId="0" applyFont="1" applyBorder="1" applyAlignment="1">
      <alignment vertical="top" wrapText="1"/>
    </xf>
    <xf numFmtId="0" fontId="0" fillId="0" borderId="0" xfId="0" applyFont="1" applyBorder="1"/>
    <xf numFmtId="0" fontId="14" fillId="0" borderId="0" xfId="0" applyFont="1" applyBorder="1"/>
    <xf numFmtId="0" fontId="14" fillId="0" borderId="0" xfId="0" applyFont="1" applyBorder="1" applyAlignment="1">
      <alignment horizontal="left"/>
    </xf>
    <xf numFmtId="0" fontId="8" fillId="0" borderId="0" xfId="0" applyFont="1" applyBorder="1"/>
    <xf numFmtId="0" fontId="8" fillId="0" borderId="0" xfId="0" applyFont="1" applyBorder="1" applyAlignment="1">
      <alignment vertical="top"/>
    </xf>
    <xf numFmtId="0" fontId="8" fillId="0" borderId="0" xfId="0" applyFont="1" applyBorder="1" applyAlignment="1">
      <alignment horizontal="right"/>
    </xf>
    <xf numFmtId="0" fontId="3" fillId="0" borderId="0" xfId="0" applyFont="1" applyBorder="1" applyAlignment="1">
      <alignment horizontal="right"/>
    </xf>
    <xf numFmtId="0" fontId="10" fillId="0" borderId="0" xfId="0" applyFont="1" applyBorder="1" applyAlignment="1"/>
    <xf numFmtId="0" fontId="11" fillId="0" borderId="0" xfId="0" applyFont="1" applyBorder="1" applyAlignment="1">
      <alignment horizontal="left" vertical="top" wrapText="1"/>
    </xf>
    <xf numFmtId="0" fontId="8" fillId="0" borderId="0" xfId="0" applyFont="1" applyBorder="1" applyAlignment="1">
      <alignment horizontal="center"/>
    </xf>
    <xf numFmtId="0" fontId="0" fillId="0" borderId="1" xfId="0" applyBorder="1" applyAlignment="1">
      <alignment horizontal="right"/>
    </xf>
    <xf numFmtId="2" fontId="0" fillId="0" borderId="1" xfId="0" applyNumberFormat="1" applyBorder="1" applyAlignment="1">
      <alignment horizontal="right" wrapText="1"/>
    </xf>
    <xf numFmtId="0" fontId="0" fillId="0" borderId="1" xfId="0" applyBorder="1" applyAlignment="1">
      <alignment horizontal="right" wrapText="1"/>
    </xf>
    <xf numFmtId="0" fontId="8" fillId="0" borderId="0" xfId="0" applyFont="1" applyBorder="1" applyAlignment="1">
      <alignment vertical="center"/>
    </xf>
    <xf numFmtId="164" fontId="11" fillId="0" borderId="0" xfId="0" applyNumberFormat="1" applyFont="1" applyBorder="1" applyAlignment="1">
      <alignment horizontal="left" vertical="center" wrapText="1"/>
    </xf>
    <xf numFmtId="0" fontId="11" fillId="0" borderId="0" xfId="0" applyFont="1" applyBorder="1" applyAlignment="1">
      <alignment horizontal="left" vertical="center" wrapText="1"/>
    </xf>
    <xf numFmtId="0" fontId="0" fillId="0" borderId="0" xfId="0" applyBorder="1" applyAlignment="1">
      <alignment vertical="top"/>
    </xf>
    <xf numFmtId="0" fontId="8" fillId="0" borderId="0" xfId="0" applyFont="1" applyFill="1" applyBorder="1" applyAlignment="1">
      <alignment vertical="top"/>
    </xf>
    <xf numFmtId="0" fontId="1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vertical="top" wrapText="1"/>
    </xf>
    <xf numFmtId="0" fontId="14" fillId="0" borderId="0" xfId="0" applyFont="1" applyBorder="1" applyAlignment="1">
      <alignment vertical="top"/>
    </xf>
    <xf numFmtId="0" fontId="14" fillId="0" borderId="0" xfId="0" applyFont="1" applyBorder="1" applyAlignment="1">
      <alignment horizontal="left" vertical="top"/>
    </xf>
    <xf numFmtId="0" fontId="14" fillId="0" borderId="0" xfId="0" applyFont="1" applyBorder="1" applyAlignment="1">
      <alignment vertical="center"/>
    </xf>
    <xf numFmtId="0" fontId="9" fillId="4" borderId="1" xfId="0" applyFont="1" applyFill="1" applyBorder="1" applyProtection="1">
      <protection locked="0"/>
    </xf>
    <xf numFmtId="0" fontId="4" fillId="2" borderId="1" xfId="0" quotePrefix="1" applyFont="1" applyFill="1" applyBorder="1" applyAlignment="1">
      <alignment wrapText="1"/>
    </xf>
    <xf numFmtId="0" fontId="7" fillId="2" borderId="1" xfId="0" applyFont="1" applyFill="1" applyBorder="1" applyAlignment="1">
      <alignment wrapText="1"/>
    </xf>
    <xf numFmtId="0" fontId="7" fillId="2" borderId="1" xfId="0" applyFont="1" applyFill="1" applyBorder="1" applyAlignment="1">
      <alignment horizontal="right" wrapText="1"/>
    </xf>
    <xf numFmtId="2" fontId="0" fillId="0" borderId="1" xfId="0" applyNumberFormat="1" applyBorder="1"/>
    <xf numFmtId="2" fontId="0" fillId="0" borderId="0" xfId="0" applyNumberFormat="1" applyAlignment="1">
      <alignment horizontal="right" wrapText="1"/>
    </xf>
    <xf numFmtId="2" fontId="12" fillId="2" borderId="1" xfId="0" applyNumberFormat="1" applyFont="1" applyFill="1" applyBorder="1" applyAlignment="1">
      <alignment horizontal="right" wrapText="1"/>
    </xf>
    <xf numFmtId="2" fontId="7" fillId="2" borderId="1" xfId="0" applyNumberFormat="1" applyFont="1" applyFill="1" applyBorder="1" applyAlignment="1">
      <alignment horizontal="right" wrapText="1"/>
    </xf>
    <xf numFmtId="0" fontId="0" fillId="6" borderId="1" xfId="0" applyFill="1" applyBorder="1"/>
    <xf numFmtId="0" fontId="9" fillId="7" borderId="1" xfId="0" applyFont="1" applyFill="1" applyBorder="1"/>
    <xf numFmtId="0" fontId="0" fillId="8" borderId="1" xfId="0" applyFill="1" applyBorder="1"/>
    <xf numFmtId="0" fontId="9" fillId="5" borderId="1" xfId="0" applyFont="1" applyFill="1" applyBorder="1" applyProtection="1">
      <protection locked="0"/>
    </xf>
    <xf numFmtId="0" fontId="0" fillId="0" borderId="1" xfId="0" applyFill="1" applyBorder="1" applyAlignment="1">
      <alignment wrapText="1"/>
    </xf>
    <xf numFmtId="2" fontId="0" fillId="0" borderId="1" xfId="0" applyNumberFormat="1" applyFill="1" applyBorder="1"/>
    <xf numFmtId="0" fontId="0" fillId="0" borderId="1" xfId="0" applyFill="1" applyBorder="1" applyAlignment="1">
      <alignment horizontal="right"/>
    </xf>
    <xf numFmtId="0" fontId="0" fillId="0" borderId="2" xfId="0" applyFill="1" applyBorder="1"/>
    <xf numFmtId="0" fontId="0" fillId="0" borderId="3" xfId="0" applyFill="1" applyBorder="1"/>
    <xf numFmtId="0" fontId="7" fillId="2" borderId="10" xfId="0" applyFont="1" applyFill="1" applyBorder="1" applyAlignment="1">
      <alignment wrapText="1"/>
    </xf>
    <xf numFmtId="0" fontId="4" fillId="2" borderId="11" xfId="0" quotePrefix="1" applyFont="1" applyFill="1" applyBorder="1" applyAlignment="1">
      <alignment vertical="top" wrapText="1"/>
    </xf>
    <xf numFmtId="0" fontId="0" fillId="0" borderId="11" xfId="0" applyFill="1" applyBorder="1"/>
    <xf numFmtId="0" fontId="7" fillId="2" borderId="12" xfId="0" applyFont="1" applyFill="1" applyBorder="1" applyAlignment="1">
      <alignment wrapText="1"/>
    </xf>
    <xf numFmtId="0" fontId="4" fillId="2" borderId="7" xfId="0" quotePrefix="1" applyFont="1" applyFill="1" applyBorder="1" applyAlignment="1">
      <alignment vertical="top" wrapText="1"/>
    </xf>
    <xf numFmtId="0" fontId="0" fillId="0" borderId="8" xfId="0" applyFill="1" applyBorder="1"/>
    <xf numFmtId="0" fontId="0" fillId="0" borderId="7" xfId="0" applyFill="1" applyBorder="1"/>
    <xf numFmtId="0" fontId="0" fillId="0" borderId="14" xfId="0" applyFill="1" applyBorder="1"/>
    <xf numFmtId="0" fontId="7" fillId="2" borderId="3" xfId="0" applyFont="1" applyFill="1" applyBorder="1" applyAlignment="1">
      <alignment horizontal="center"/>
    </xf>
    <xf numFmtId="0" fontId="0" fillId="0" borderId="0" xfId="0" applyAlignment="1">
      <alignment horizontal="right"/>
    </xf>
    <xf numFmtId="0" fontId="7" fillId="2" borderId="1" xfId="0" applyFont="1" applyFill="1" applyBorder="1" applyAlignment="1">
      <alignment horizontal="center" vertical="center"/>
    </xf>
    <xf numFmtId="0" fontId="0" fillId="0" borderId="1" xfId="0" applyFill="1" applyBorder="1" applyProtection="1">
      <protection locked="0"/>
    </xf>
    <xf numFmtId="0" fontId="9" fillId="0" borderId="0" xfId="0" applyFont="1" applyBorder="1"/>
    <xf numFmtId="0" fontId="0" fillId="0" borderId="1" xfId="0" applyFill="1" applyBorder="1" applyAlignment="1">
      <alignment horizontal="center"/>
    </xf>
    <xf numFmtId="0" fontId="0" fillId="0" borderId="3" xfId="0" applyFill="1" applyBorder="1" applyAlignment="1">
      <alignment horizontal="center"/>
    </xf>
    <xf numFmtId="0" fontId="0" fillId="0" borderId="8" xfId="0" applyFill="1" applyBorder="1" applyProtection="1">
      <protection locked="0"/>
    </xf>
    <xf numFmtId="0" fontId="0" fillId="0" borderId="8" xfId="0" applyFill="1" applyBorder="1" applyAlignment="1">
      <alignment horizontal="center"/>
    </xf>
    <xf numFmtId="0" fontId="0" fillId="0" borderId="13" xfId="0" applyFill="1" applyBorder="1"/>
    <xf numFmtId="0" fontId="0" fillId="0" borderId="9" xfId="0" applyFill="1" applyBorder="1"/>
    <xf numFmtId="0" fontId="0" fillId="0" borderId="1" xfId="0" applyFill="1" applyBorder="1" applyAlignment="1">
      <alignment horizontal="center" wrapText="1"/>
    </xf>
    <xf numFmtId="0" fontId="18" fillId="0" borderId="1" xfId="0" applyFont="1" applyFill="1" applyBorder="1" applyProtection="1">
      <protection locked="0"/>
    </xf>
    <xf numFmtId="0" fontId="18" fillId="0" borderId="1" xfId="0" applyFont="1" applyFill="1" applyBorder="1"/>
    <xf numFmtId="0" fontId="18" fillId="0" borderId="1" xfId="0" applyFont="1" applyFill="1" applyBorder="1" applyAlignment="1">
      <alignment wrapText="1"/>
    </xf>
    <xf numFmtId="0" fontId="18" fillId="0" borderId="1" xfId="0" applyFont="1" applyFill="1" applyBorder="1" applyAlignment="1">
      <alignment horizontal="center"/>
    </xf>
    <xf numFmtId="0" fontId="18" fillId="0" borderId="11" xfId="0" applyFont="1" applyFill="1" applyBorder="1"/>
    <xf numFmtId="0" fontId="18" fillId="0" borderId="0" xfId="0" applyFont="1" applyFill="1"/>
    <xf numFmtId="0" fontId="18" fillId="0" borderId="7" xfId="0" applyFont="1" applyFill="1" applyBorder="1"/>
    <xf numFmtId="0" fontId="12" fillId="2" borderId="1" xfId="0" applyFont="1" applyFill="1" applyBorder="1" applyAlignment="1">
      <alignment horizontal="left" wrapText="1"/>
    </xf>
    <xf numFmtId="0" fontId="12" fillId="2" borderId="2" xfId="0" applyFont="1" applyFill="1" applyBorder="1" applyAlignment="1">
      <alignment wrapText="1"/>
    </xf>
    <xf numFmtId="0" fontId="0" fillId="0" borderId="0" xfId="0" applyAlignment="1">
      <alignment horizontal="left"/>
    </xf>
    <xf numFmtId="0" fontId="7" fillId="2" borderId="1" xfId="0" applyFont="1" applyFill="1" applyBorder="1" applyAlignment="1">
      <alignment horizontal="center"/>
    </xf>
    <xf numFmtId="0" fontId="7" fillId="2" borderId="1" xfId="0" applyFont="1" applyFill="1" applyBorder="1" applyAlignment="1">
      <alignment horizontal="center" wrapText="1"/>
    </xf>
    <xf numFmtId="0" fontId="9" fillId="0" borderId="1" xfId="0" applyFont="1" applyFill="1" applyBorder="1" applyProtection="1">
      <protection locked="0"/>
    </xf>
    <xf numFmtId="0" fontId="12" fillId="2" borderId="1" xfId="0" applyFont="1" applyFill="1" applyBorder="1" applyAlignment="1">
      <alignment horizontal="center"/>
    </xf>
    <xf numFmtId="0" fontId="12" fillId="2" borderId="1" xfId="0" applyFont="1" applyFill="1" applyBorder="1" applyAlignment="1">
      <alignment horizontal="center" wrapText="1"/>
    </xf>
    <xf numFmtId="0" fontId="0" fillId="0" borderId="0" xfId="0" applyAlignment="1">
      <alignment horizontal="center" wrapText="1"/>
    </xf>
    <xf numFmtId="0" fontId="0" fillId="0" borderId="1" xfId="0" applyFill="1" applyBorder="1" applyAlignment="1" applyProtection="1">
      <alignment vertical="center"/>
      <protection locked="0"/>
    </xf>
    <xf numFmtId="0" fontId="0" fillId="0" borderId="1" xfId="0" applyFill="1" applyBorder="1" applyAlignment="1" applyProtection="1">
      <alignment horizontal="center" vertical="center"/>
      <protection locked="0"/>
    </xf>
    <xf numFmtId="0" fontId="0" fillId="0" borderId="1" xfId="0" applyFill="1" applyBorder="1" applyAlignment="1" applyProtection="1">
      <alignment vertical="center" wrapText="1"/>
      <protection locked="0"/>
    </xf>
    <xf numFmtId="0" fontId="0" fillId="0" borderId="1" xfId="0" applyFill="1" applyBorder="1" applyAlignment="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2" fontId="0" fillId="0" borderId="1" xfId="0" applyNumberFormat="1" applyFill="1" applyBorder="1" applyAlignment="1">
      <alignment horizontal="left" vertical="center" wrapText="1"/>
    </xf>
    <xf numFmtId="2" fontId="0" fillId="0" borderId="1" xfId="0" applyNumberFormat="1" applyFill="1" applyBorder="1" applyAlignment="1">
      <alignment horizontal="right" vertical="center" wrapText="1"/>
    </xf>
    <xf numFmtId="0" fontId="0" fillId="0" borderId="1" xfId="0" applyFill="1" applyBorder="1" applyAlignment="1">
      <alignment horizontal="right" vertical="center" wrapText="1"/>
    </xf>
    <xf numFmtId="0" fontId="0" fillId="0" borderId="1" xfId="0" applyFill="1" applyBorder="1" applyAlignment="1">
      <alignment horizontal="center" vertical="center" wrapText="1"/>
    </xf>
    <xf numFmtId="0" fontId="0" fillId="0" borderId="0" xfId="0" applyFill="1" applyAlignment="1">
      <alignment vertical="center"/>
    </xf>
    <xf numFmtId="0" fontId="0" fillId="9" borderId="1" xfId="0" applyFill="1" applyBorder="1" applyAlignment="1" applyProtection="1">
      <alignment vertical="center"/>
      <protection locked="0"/>
    </xf>
    <xf numFmtId="0" fontId="0" fillId="9" borderId="1" xfId="0" applyFill="1" applyBorder="1" applyAlignment="1" applyProtection="1">
      <alignment horizontal="center" vertical="center"/>
      <protection locked="0"/>
    </xf>
    <xf numFmtId="0" fontId="0" fillId="9" borderId="1" xfId="0" applyFill="1" applyBorder="1" applyAlignment="1" applyProtection="1">
      <alignment vertical="center" wrapText="1"/>
      <protection locked="0"/>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2" fontId="0" fillId="9" borderId="1" xfId="0" applyNumberFormat="1" applyFill="1" applyBorder="1" applyAlignment="1">
      <alignment horizontal="left" vertical="center" wrapText="1"/>
    </xf>
    <xf numFmtId="2" fontId="0" fillId="9" borderId="1" xfId="0" applyNumberFormat="1" applyFill="1" applyBorder="1" applyAlignment="1">
      <alignment horizontal="right" vertical="center" wrapText="1"/>
    </xf>
    <xf numFmtId="0" fontId="0" fillId="9" borderId="1" xfId="0" applyFill="1" applyBorder="1" applyAlignment="1">
      <alignment horizontal="right" vertical="center" wrapText="1"/>
    </xf>
    <xf numFmtId="0" fontId="0" fillId="9" borderId="1" xfId="0" applyFill="1" applyBorder="1" applyAlignment="1">
      <alignment horizontal="center" vertical="center" wrapText="1"/>
    </xf>
    <xf numFmtId="0" fontId="0" fillId="9" borderId="0" xfId="0" applyFill="1" applyAlignment="1">
      <alignment vertical="center"/>
    </xf>
    <xf numFmtId="0" fontId="0" fillId="0" borderId="1" xfId="0" applyBorder="1" applyAlignment="1">
      <alignment horizontal="left" wrapText="1"/>
    </xf>
    <xf numFmtId="0" fontId="0" fillId="10" borderId="1" xfId="0" applyFill="1" applyBorder="1"/>
    <xf numFmtId="0" fontId="0" fillId="10" borderId="1" xfId="0" applyFill="1" applyBorder="1" applyAlignment="1">
      <alignment horizontal="right"/>
    </xf>
    <xf numFmtId="0" fontId="0" fillId="10" borderId="1" xfId="0" applyFill="1" applyBorder="1" applyAlignment="1">
      <alignment horizontal="left"/>
    </xf>
    <xf numFmtId="0" fontId="18" fillId="0" borderId="1" xfId="0" applyFont="1" applyBorder="1"/>
    <xf numFmtId="2" fontId="18" fillId="0" borderId="1" xfId="0" applyNumberFormat="1" applyFont="1" applyBorder="1"/>
    <xf numFmtId="0" fontId="18" fillId="0" borderId="1" xfId="0" applyFont="1" applyBorder="1" applyAlignment="1">
      <alignment horizontal="right"/>
    </xf>
    <xf numFmtId="0" fontId="18" fillId="0" borderId="1" xfId="0" applyFont="1" applyBorder="1" applyAlignment="1">
      <alignment horizontal="left"/>
    </xf>
    <xf numFmtId="0" fontId="18" fillId="0" borderId="0" xfId="0" applyFont="1"/>
    <xf numFmtId="2" fontId="18" fillId="0" borderId="1" xfId="0" applyNumberFormat="1" applyFont="1" applyFill="1" applyBorder="1"/>
    <xf numFmtId="0" fontId="0" fillId="0" borderId="2" xfId="0" applyFill="1" applyBorder="1" applyProtection="1">
      <protection locked="0"/>
    </xf>
    <xf numFmtId="0" fontId="0" fillId="0" borderId="2" xfId="0" applyFill="1" applyBorder="1" applyAlignment="1">
      <alignment wrapText="1"/>
    </xf>
    <xf numFmtId="0" fontId="0" fillId="9" borderId="1" xfId="0" applyFont="1" applyFill="1" applyBorder="1" applyAlignment="1" applyProtection="1">
      <alignment vertical="center" wrapText="1"/>
      <protection locked="0"/>
    </xf>
    <xf numFmtId="0" fontId="0" fillId="11" borderId="0" xfId="0" applyFill="1"/>
    <xf numFmtId="0" fontId="0" fillId="11" borderId="1" xfId="0" applyFill="1" applyBorder="1"/>
    <xf numFmtId="0" fontId="0" fillId="11" borderId="1" xfId="0" applyFill="1" applyBorder="1" applyAlignment="1">
      <alignment wrapText="1"/>
    </xf>
    <xf numFmtId="2" fontId="0" fillId="11" borderId="1" xfId="0" applyNumberFormat="1" applyFill="1" applyBorder="1" applyAlignment="1">
      <alignment horizontal="right" wrapText="1"/>
    </xf>
    <xf numFmtId="0" fontId="0" fillId="11" borderId="1" xfId="0" applyFill="1" applyBorder="1" applyAlignment="1">
      <alignment horizontal="right" wrapText="1"/>
    </xf>
    <xf numFmtId="0" fontId="0" fillId="11" borderId="1" xfId="0" applyFill="1" applyBorder="1" applyAlignment="1">
      <alignment horizontal="right"/>
    </xf>
    <xf numFmtId="0" fontId="0" fillId="11" borderId="1" xfId="0" applyFill="1" applyBorder="1" applyAlignment="1">
      <alignment horizontal="left" wrapText="1"/>
    </xf>
    <xf numFmtId="0" fontId="0" fillId="12" borderId="1" xfId="0" applyFill="1" applyBorder="1" applyAlignment="1">
      <alignment horizontal="right"/>
    </xf>
    <xf numFmtId="0" fontId="0" fillId="12" borderId="0" xfId="0" applyFill="1" applyAlignment="1">
      <alignment horizontal="right"/>
    </xf>
    <xf numFmtId="0" fontId="10" fillId="3" borderId="4" xfId="0" applyFont="1" applyFill="1" applyBorder="1" applyAlignment="1" applyProtection="1">
      <alignment horizontal="left"/>
      <protection locked="0"/>
    </xf>
    <xf numFmtId="0" fontId="10" fillId="3" borderId="6" xfId="0" applyFont="1" applyFill="1" applyBorder="1" applyAlignment="1" applyProtection="1">
      <alignment horizontal="left"/>
      <protection locked="0"/>
    </xf>
    <xf numFmtId="0" fontId="10" fillId="3" borderId="5" xfId="0" applyFont="1" applyFill="1" applyBorder="1" applyAlignment="1" applyProtection="1">
      <alignment horizontal="left"/>
      <protection locked="0"/>
    </xf>
    <xf numFmtId="0" fontId="11" fillId="0" borderId="0" xfId="0" applyFont="1" applyBorder="1" applyAlignment="1">
      <alignment horizontal="left" vertical="top" wrapText="1"/>
    </xf>
    <xf numFmtId="164" fontId="11" fillId="0" borderId="0" xfId="0" applyNumberFormat="1" applyFont="1" applyBorder="1" applyAlignment="1">
      <alignment horizontal="left" vertical="center" wrapText="1"/>
    </xf>
  </cellXfs>
  <cellStyles count="2">
    <cellStyle name="Normal" xfId="0" builtinId="0"/>
    <cellStyle name="Standaard 2" xfId="1"/>
  </cellStyles>
  <dxfs count="2">
    <dxf>
      <font>
        <color theme="0"/>
      </font>
      <fill>
        <patternFill>
          <bgColor rgb="FFFF0000"/>
        </patternFill>
      </fill>
    </dxf>
    <dxf>
      <fill>
        <patternFill>
          <bgColor rgb="FF92D050"/>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9"/>
  <sheetViews>
    <sheetView topLeftCell="A2" zoomScale="85" zoomScaleNormal="85" workbookViewId="0">
      <selection activeCell="A59" sqref="A59"/>
    </sheetView>
  </sheetViews>
  <sheetFormatPr defaultColWidth="9.33203125" defaultRowHeight="14.4" x14ac:dyDescent="0.3"/>
  <cols>
    <col min="1" max="1" width="58" bestFit="1" customWidth="1"/>
    <col min="2" max="2" width="9.5546875" style="19" bestFit="1" customWidth="1"/>
    <col min="3" max="3" width="29.5546875" style="20" customWidth="1"/>
    <col min="4" max="4" width="65.33203125" style="20" bestFit="1" customWidth="1"/>
    <col min="5" max="5" width="69.44140625" bestFit="1" customWidth="1"/>
    <col min="6" max="6" width="63.6640625" bestFit="1" customWidth="1"/>
    <col min="7" max="7" width="48.44140625" style="20" bestFit="1" customWidth="1"/>
    <col min="8" max="8" width="19.88671875" bestFit="1" customWidth="1"/>
    <col min="9" max="9" width="18.88671875" style="20" customWidth="1"/>
    <col min="10" max="10" width="19.44140625" style="19" bestFit="1" customWidth="1"/>
    <col min="11" max="11" width="22.33203125" bestFit="1" customWidth="1"/>
    <col min="12" max="12" width="24.109375" bestFit="1" customWidth="1"/>
    <col min="13" max="13" width="23.88671875" bestFit="1" customWidth="1"/>
    <col min="14" max="15" width="13.109375" bestFit="1" customWidth="1"/>
    <col min="16" max="16" width="17" bestFit="1" customWidth="1"/>
    <col min="17" max="17" width="20.44140625" bestFit="1" customWidth="1"/>
    <col min="18" max="18" width="19.33203125" bestFit="1" customWidth="1"/>
    <col min="19" max="19" width="25.33203125" bestFit="1" customWidth="1"/>
    <col min="20" max="20" width="17.5546875" bestFit="1" customWidth="1"/>
    <col min="21" max="21" width="19" bestFit="1" customWidth="1"/>
    <col min="22" max="22" width="17" bestFit="1" customWidth="1"/>
    <col min="23" max="23" width="10.5546875" bestFit="1" customWidth="1"/>
    <col min="24" max="24" width="16.33203125" style="108" customWidth="1"/>
    <col min="25" max="25" width="7.88671875" style="67" bestFit="1" customWidth="1"/>
    <col min="26" max="26" width="11.88671875" style="36" customWidth="1"/>
    <col min="27" max="27" width="12.6640625" style="114" customWidth="1"/>
    <col min="28" max="28" width="12.44140625" style="19" customWidth="1"/>
    <col min="29" max="29" width="11.5546875" style="19" customWidth="1"/>
    <col min="30" max="30" width="8.5546875" style="19" customWidth="1"/>
    <col min="31" max="31" width="50.33203125" hidden="1" customWidth="1"/>
  </cols>
  <sheetData>
    <row r="1" spans="1:31" ht="15" hidden="1" x14ac:dyDescent="0.25">
      <c r="G1" s="36" t="s">
        <v>150</v>
      </c>
      <c r="H1">
        <v>2</v>
      </c>
      <c r="I1" s="20">
        <v>3</v>
      </c>
      <c r="J1" s="19">
        <v>4</v>
      </c>
      <c r="K1">
        <v>5</v>
      </c>
      <c r="L1">
        <v>6</v>
      </c>
      <c r="M1">
        <v>7</v>
      </c>
      <c r="N1">
        <v>8</v>
      </c>
      <c r="O1">
        <v>9</v>
      </c>
      <c r="P1">
        <v>10</v>
      </c>
      <c r="Q1">
        <v>11</v>
      </c>
      <c r="R1">
        <v>12</v>
      </c>
      <c r="S1">
        <v>13</v>
      </c>
      <c r="T1">
        <v>14</v>
      </c>
      <c r="U1">
        <v>15</v>
      </c>
      <c r="V1">
        <v>16</v>
      </c>
      <c r="W1">
        <v>17</v>
      </c>
      <c r="X1" s="108">
        <v>2</v>
      </c>
      <c r="Y1" s="67">
        <v>4</v>
      </c>
      <c r="Z1" s="36">
        <v>5</v>
      </c>
      <c r="AA1">
        <v>6</v>
      </c>
      <c r="AB1">
        <v>7</v>
      </c>
      <c r="AC1">
        <v>8</v>
      </c>
      <c r="AD1">
        <v>9</v>
      </c>
      <c r="AE1">
        <v>18</v>
      </c>
    </row>
    <row r="2" spans="1:31" s="30" customFormat="1" ht="54" x14ac:dyDescent="0.35">
      <c r="A2" s="31" t="s">
        <v>810</v>
      </c>
      <c r="B2" s="112" t="s">
        <v>811</v>
      </c>
      <c r="C2" s="32" t="s">
        <v>97</v>
      </c>
      <c r="D2" s="32" t="s">
        <v>122</v>
      </c>
      <c r="E2" s="31" t="s">
        <v>143</v>
      </c>
      <c r="F2" s="31" t="s">
        <v>144</v>
      </c>
      <c r="G2" s="32" t="s">
        <v>145</v>
      </c>
      <c r="H2" s="33" t="s">
        <v>148</v>
      </c>
      <c r="I2" s="35" t="s">
        <v>99</v>
      </c>
      <c r="J2" s="34" t="s">
        <v>149</v>
      </c>
      <c r="K2" s="33" t="s">
        <v>100</v>
      </c>
      <c r="L2" s="33" t="s">
        <v>101</v>
      </c>
      <c r="M2" s="35" t="s">
        <v>32</v>
      </c>
      <c r="N2" s="35" t="s">
        <v>816</v>
      </c>
      <c r="O2" s="35" t="s">
        <v>807</v>
      </c>
      <c r="P2" s="35" t="s">
        <v>808</v>
      </c>
      <c r="Q2" s="35" t="s">
        <v>809</v>
      </c>
      <c r="R2" s="35" t="s">
        <v>193</v>
      </c>
      <c r="S2" s="33" t="s">
        <v>112</v>
      </c>
      <c r="T2" s="35" t="s">
        <v>203</v>
      </c>
      <c r="U2" s="35" t="s">
        <v>805</v>
      </c>
      <c r="V2" s="107" t="s">
        <v>803</v>
      </c>
      <c r="W2" s="32" t="s">
        <v>804</v>
      </c>
      <c r="X2" s="106" t="s">
        <v>806</v>
      </c>
      <c r="Y2" s="68" t="s">
        <v>0</v>
      </c>
      <c r="Z2" s="106" t="s">
        <v>802</v>
      </c>
      <c r="AA2" s="113" t="s">
        <v>801</v>
      </c>
      <c r="AB2" s="113" t="s">
        <v>800</v>
      </c>
      <c r="AC2" s="113" t="s">
        <v>799</v>
      </c>
      <c r="AD2" s="113" t="s">
        <v>798</v>
      </c>
      <c r="AE2" s="30" t="s">
        <v>656</v>
      </c>
    </row>
    <row r="3" spans="1:31" s="29" customFormat="1" ht="135" x14ac:dyDescent="0.25">
      <c r="A3" s="11"/>
      <c r="B3" s="109"/>
      <c r="C3" s="63" t="s">
        <v>785</v>
      </c>
      <c r="D3" s="64"/>
      <c r="E3" s="89" t="s">
        <v>464</v>
      </c>
      <c r="F3" s="89" t="s">
        <v>465</v>
      </c>
      <c r="G3" s="64"/>
      <c r="H3" s="16"/>
      <c r="I3" s="17"/>
      <c r="J3" s="87"/>
      <c r="K3" s="18"/>
      <c r="L3" s="16"/>
      <c r="M3" s="16"/>
      <c r="N3" s="17"/>
      <c r="O3" s="17"/>
      <c r="P3" s="17"/>
      <c r="Q3" s="17"/>
      <c r="R3" s="17"/>
      <c r="S3" s="17"/>
      <c r="T3" s="16"/>
      <c r="U3" s="17"/>
      <c r="V3" s="16"/>
      <c r="W3" s="11"/>
      <c r="X3" s="25"/>
      <c r="Y3" s="69"/>
      <c r="Z3" s="65"/>
      <c r="AA3" s="110"/>
      <c r="AB3" s="109"/>
      <c r="AC3" s="109"/>
      <c r="AD3" s="109"/>
      <c r="AE3" s="91"/>
    </row>
    <row r="4" spans="1:31" s="136" customFormat="1" ht="28.8" x14ac:dyDescent="0.3">
      <c r="A4" s="126" t="s">
        <v>730</v>
      </c>
      <c r="B4" s="127" t="s">
        <v>812</v>
      </c>
      <c r="C4" s="128" t="s">
        <v>342</v>
      </c>
      <c r="D4" s="128" t="s">
        <v>653</v>
      </c>
      <c r="E4" s="111" t="s">
        <v>730</v>
      </c>
      <c r="F4" s="111" t="s">
        <v>446</v>
      </c>
      <c r="G4" s="128" t="s">
        <v>338</v>
      </c>
      <c r="H4" s="129" t="str">
        <f>IF($E4 = "","",INDEX(Webdiensten!$A$2:$AD$992,MATCH($E4,Webdiensten!$A$2:$A$991,0),H$1))</f>
        <v>RDW certificaat</v>
      </c>
      <c r="I4" s="130" t="str">
        <f>IF($E4 = "","",INDEX(Webdiensten!$A$2:$AD$992,MATCH($E4,Webdiensten!$A$2:$A$991,0),I$1))</f>
        <v>basistoegang</v>
      </c>
      <c r="J4" s="131">
        <f>IF($E4 = "","",INDEX(Webdiensten!$A$2:$AD$992,MATCH($E4,Webdiensten!$A$2:$A$991,0),J$1))</f>
        <v>2738</v>
      </c>
      <c r="K4" s="129" t="str">
        <f>IF($E4 = "","",INDEX(Webdiensten!$A$2:$AD$992,MATCH($E4,Webdiensten!$A$2:$A$991,0),K$1))</f>
        <v>incidenteel</v>
      </c>
      <c r="L4" s="129" t="str">
        <f>IF($E4 = "","",INDEX(Webdiensten!$A$2:$AD$992,MATCH($E4,Webdiensten!$A$2:$A$991,0),L$1))</f>
        <v>complex (BizTalk)</v>
      </c>
      <c r="M4" s="129" t="str">
        <f>IF($E4 = "","",INDEX(Webdiensten!$A$2:$AD$992,MATCH($E4,Webdiensten!$A$2:$A$991,0),M$1))</f>
        <v>raadpleging</v>
      </c>
      <c r="N4" s="129" t="str">
        <f>IF($E4 = "","",INDEX(Webdiensten!$A$2:$AD$992,MATCH($E4,Webdiensten!$A$2:$A$991,0),N$1))</f>
        <v>BI</v>
      </c>
      <c r="O4" s="129" t="str">
        <f>IF($E4 = "","",INDEX(Webdiensten!$A$2:$AD$992,MATCH($E4,Webdiensten!$A$2:$A$991,0),O$1))</f>
        <v>ja</v>
      </c>
      <c r="P4" s="129" t="str">
        <f>IF($E4 = "","",INDEX(Webdiensten!$A$2:$AD$992,MATCH($E4,Webdiensten!$A$2:$A$991,0),P$1))</f>
        <v>ja</v>
      </c>
      <c r="Q4" s="129" t="str">
        <f>IF($E4 = "","",INDEX(Webdiensten!$A$2:$AD$992,MATCH($E4,Webdiensten!$A$2:$A$991,0),Q$1))</f>
        <v>digitale kluis</v>
      </c>
      <c r="R4" s="129" t="str">
        <f>IF($E4 = "","",INDEX(Webdiensten!$A$2:$AD$992,MATCH($E4,Webdiensten!$A$2:$A$991,0),R$1))</f>
        <v>nee</v>
      </c>
      <c r="S4" s="129" t="str">
        <f>IF($E4 = "","",INDEX(Webdiensten!$A$2:$AD$992,MATCH($E4,Webdiensten!$A$2:$A$991,0),S$1))</f>
        <v>achteraf</v>
      </c>
      <c r="T4" s="129" t="str">
        <f>IF($E4 = "","",INDEX(Webdiensten!$A$2:$AD$992,MATCH($E4,Webdiensten!$A$2:$A$991,0),T$1))</f>
        <v>EDS/SAP-SD</v>
      </c>
      <c r="U4" s="129" t="str">
        <f>IF($E4 = "","",INDEX(Webdiensten!$A$2:$AD$992,MATCH($E4,Webdiensten!$A$2:$A$991,0),U$1))</f>
        <v>nee</v>
      </c>
      <c r="V4" s="129" t="str">
        <f>IF($E4 = "","",INDEX(Webdiensten!$A$2:$AD$992,MATCH($E4,Webdiensten!$A$2:$A$991,0),V$1))</f>
        <v>nee</v>
      </c>
      <c r="W4" s="129" t="str">
        <f>IF($E4 = "","",INDEX(Webdiensten!$A$2:$AD$992,MATCH($E4,Webdiensten!$A$2:$A$991,0),W$1))</f>
        <v>IVS</v>
      </c>
      <c r="X4" s="132" t="e">
        <f>IF($F4 = "", "", INDEX(Producten!$B$4:$AE$983,MATCH($F4,Producten!$B$4:$B$983,0),X$1))</f>
        <v>#N/A</v>
      </c>
      <c r="Y4" s="133" t="e">
        <f>IF($F4 = "", "", INDEX(Producten!$B$4:$AE$983,MATCH($F4,Producten!$B$4:$B$983,0),Y$1))</f>
        <v>#N/A</v>
      </c>
      <c r="Z4" s="134" t="e">
        <f>IF($F4 = "", "", INDEX(Producten!$B$4:$AE$983,MATCH($F4,Producten!$B$4:$B$983,0),Z$1))</f>
        <v>#N/A</v>
      </c>
      <c r="AA4" s="135" t="e">
        <f>IF($F4 = "", "", INDEX(Producten!$B$4:$AE$983,MATCH($F4,Producten!$B$4:$B$983,0),AA$1))</f>
        <v>#N/A</v>
      </c>
      <c r="AB4" s="131" t="e">
        <f>IF($F4 = "", "", INDEX(Producten!$B$4:$AE$983,MATCH($F4,Producten!$B$4:$B$983,0),AB$1))</f>
        <v>#N/A</v>
      </c>
      <c r="AC4" s="131" t="e">
        <f>IF($F4 = "", "", INDEX(Producten!$B$4:$AE$983,MATCH($F4,Producten!$B$4:$B$983,0),AC$1))</f>
        <v>#N/A</v>
      </c>
      <c r="AD4" s="131" t="e">
        <f>IF($F4 = "", "", INDEX(Producten!$B$4:$AE$983,MATCH($F4,Producten!$B$4:$B$983,0),AD$1))</f>
        <v>#N/A</v>
      </c>
      <c r="AE4" s="6" t="str">
        <f>IF($E4 = "","",INDEX(Webdiensten!$A$2:$AD$992,MATCH($E4,Webdiensten!$A$2:$A$991,0),AE$1))</f>
        <v>/wagenparkoverzicht-beperkt-eigenaar</v>
      </c>
    </row>
    <row r="5" spans="1:31" s="125" customFormat="1" ht="57.6" x14ac:dyDescent="0.3">
      <c r="A5" s="115" t="s">
        <v>717</v>
      </c>
      <c r="B5" s="116" t="s">
        <v>813</v>
      </c>
      <c r="C5" s="117" t="s">
        <v>342</v>
      </c>
      <c r="D5" s="117" t="s">
        <v>306</v>
      </c>
      <c r="E5" s="111" t="s">
        <v>780</v>
      </c>
      <c r="F5" s="111" t="s">
        <v>418</v>
      </c>
      <c r="G5" s="117" t="s">
        <v>329</v>
      </c>
      <c r="H5" s="118" t="str">
        <f>IF($E5 = "","",INDEX(Webdiensten!$A$2:$AD$992,MATCH($E5,Webdiensten!$A$2:$A$991,0),H$1))</f>
        <v>RDW certificaat</v>
      </c>
      <c r="I5" s="119" t="str">
        <f>IF($E5 = "","",INDEX(Webdiensten!$A$2:$AD$992,MATCH($E5,Webdiensten!$A$2:$A$991,0),I$1))</f>
        <v>basistoegang</v>
      </c>
      <c r="J5" s="120">
        <f>IF($E5 = "","",INDEX(Webdiensten!$A$2:$AD$992,MATCH($E5,Webdiensten!$A$2:$A$991,0),J$1))</f>
        <v>2718</v>
      </c>
      <c r="K5" s="118" t="str">
        <f>IF($E5 = "","",INDEX(Webdiensten!$A$2:$AD$992,MATCH($E5,Webdiensten!$A$2:$A$991,0),K$1))</f>
        <v>incidenteel</v>
      </c>
      <c r="L5" s="118" t="str">
        <f>IF($E5 = "","",INDEX(Webdiensten!$A$2:$AD$992,MATCH($E5,Webdiensten!$A$2:$A$991,0),L$1))</f>
        <v>complex (BizTalk)</v>
      </c>
      <c r="M5" s="118" t="str">
        <f>IF($E5 = "","",INDEX(Webdiensten!$A$2:$AD$992,MATCH($E5,Webdiensten!$A$2:$A$991,0),M$1))</f>
        <v>xMS werkorder</v>
      </c>
      <c r="N5" s="118" t="str">
        <f>IF($E5 = "","",INDEX(Webdiensten!$A$2:$AD$992,MATCH($E5,Webdiensten!$A$2:$A$991,0),N$1))</f>
        <v>VMS</v>
      </c>
      <c r="O5" s="118" t="str">
        <f>IF($E5 = "","",INDEX(Webdiensten!$A$2:$AD$992,MATCH($E5,Webdiensten!$A$2:$A$991,0),O$1))</f>
        <v>ja</v>
      </c>
      <c r="P5" s="118" t="str">
        <f>IF($E5 = "","",INDEX(Webdiensten!$A$2:$AD$992,MATCH($E5,Webdiensten!$A$2:$A$991,0),P$1))</f>
        <v>ja</v>
      </c>
      <c r="Q5" s="118" t="str">
        <f>IF($E5 = "","",INDEX(Webdiensten!$A$2:$AD$992,MATCH($E5,Webdiensten!$A$2:$A$991,0),Q$1))</f>
        <v>digitale kluis</v>
      </c>
      <c r="R5" s="118" t="str">
        <f>IF($E5 = "","",INDEX(Webdiensten!$A$2:$AD$992,MATCH($E5,Webdiensten!$A$2:$A$991,0),R$1))</f>
        <v>nee</v>
      </c>
      <c r="S5" s="118" t="str">
        <f>IF($E5 = "","",INDEX(Webdiensten!$A$2:$AD$992,MATCH($E5,Webdiensten!$A$2:$A$991,0),S$1))</f>
        <v>achteraf</v>
      </c>
      <c r="T5" s="118" t="str">
        <f>IF($E5 = "","",INDEX(Webdiensten!$A$2:$AD$992,MATCH($E5,Webdiensten!$A$2:$A$991,0),T$1))</f>
        <v>xMS/FVC</v>
      </c>
      <c r="U5" s="118" t="str">
        <f>IF($E5 = "","",INDEX(Webdiensten!$A$2:$AD$992,MATCH($E5,Webdiensten!$A$2:$A$991,0),U$1))</f>
        <v>nee</v>
      </c>
      <c r="V5" s="118" t="str">
        <f>IF($E5 = "","",INDEX(Webdiensten!$A$2:$AD$992,MATCH($E5,Webdiensten!$A$2:$A$991,0),V$1))</f>
        <v>nee</v>
      </c>
      <c r="W5" s="118" t="str">
        <f>IF($E5 = "","",INDEX(Webdiensten!$A$2:$AD$992,MATCH($E5,Webdiensten!$A$2:$A$991,0),W$1))</f>
        <v>DEM</v>
      </c>
      <c r="X5" s="121" t="str">
        <f>IF($F5 = "", "", INDEX(Producten!$B$4:$AE$983,MATCH($F5,Producten!$B$4:$B$983,0),X$1))</f>
        <v>DEM-BED</v>
      </c>
      <c r="Y5" s="122">
        <f>IF($F5 = "", "", INDEX(Producten!$B$4:$AE$983,MATCH($F5,Producten!$B$4:$B$983,0),Y$1))</f>
        <v>0</v>
      </c>
      <c r="Z5" s="123" t="str">
        <f>IF($F5 = "", "", INDEX(Producten!$B$4:$AE$983,MATCH($F5,Producten!$B$4:$B$983,0),Z$1))</f>
        <v>30221204</v>
      </c>
      <c r="AA5" s="124">
        <f>IF($F5 = "", "", INDEX(Producten!$B$4:$AE$983,MATCH($F5,Producten!$B$4:$B$983,0),AA$1))</f>
        <v>30221204</v>
      </c>
      <c r="AB5" s="120" t="str">
        <f>IF($F5 = "", "", INDEX(Producten!$B$4:$AE$983,MATCH($F5,Producten!$B$4:$B$983,0),AB$1))</f>
        <v/>
      </c>
      <c r="AC5" s="120" t="str">
        <f>IF($F5 = "", "", INDEX(Producten!$B$4:$AE$983,MATCH($F5,Producten!$B$4:$B$983,0),AC$1))</f>
        <v>-</v>
      </c>
      <c r="AD5" s="120" t="str">
        <f>IF($F5 = "", "", INDEX(Producten!$B$4:$AE$983,MATCH($F5,Producten!$B$4:$B$983,0),AD$1))</f>
        <v>-</v>
      </c>
      <c r="AE5" s="6" t="str">
        <f>IF($E5 = "","",INDEX(Webdiensten!$A$2:$AD$992,MATCH($E5,Webdiensten!$A$2:$A$991,0),AE$1))</f>
        <v>/aanvragen-demontagecode-certificaat</v>
      </c>
    </row>
    <row r="6" spans="1:31" s="136" customFormat="1" ht="43.2" x14ac:dyDescent="0.3">
      <c r="A6" s="126" t="s">
        <v>726</v>
      </c>
      <c r="B6" s="127" t="s">
        <v>813</v>
      </c>
      <c r="C6" s="128" t="s">
        <v>342</v>
      </c>
      <c r="D6" s="128" t="s">
        <v>305</v>
      </c>
      <c r="E6" s="111" t="s">
        <v>726</v>
      </c>
      <c r="F6" s="111" t="s">
        <v>54</v>
      </c>
      <c r="G6" s="128" t="s">
        <v>328</v>
      </c>
      <c r="H6" s="129" t="str">
        <f>IF($E6 = "","",INDEX(Webdiensten!$A$2:$AD$992,MATCH($E6,Webdiensten!$A$2:$A$991,0),H$1))</f>
        <v>Anoniem</v>
      </c>
      <c r="I6" s="130" t="str">
        <f>IF($E6 = "","",INDEX(Webdiensten!$A$2:$AD$992,MATCH($E6,Webdiensten!$A$2:$A$991,0),I$1))</f>
        <v>geen</v>
      </c>
      <c r="J6" s="131" t="str">
        <f>IF($E6 = "","",INDEX(Webdiensten!$A$2:$AD$992,MATCH($E6,Webdiensten!$A$2:$A$991,0),J$1))</f>
        <v>-</v>
      </c>
      <c r="K6" s="129" t="str">
        <f>IF($E6 = "","",INDEX(Webdiensten!$A$2:$AD$992,MATCH($E6,Webdiensten!$A$2:$A$991,0),K$1))</f>
        <v>incidenteel</v>
      </c>
      <c r="L6" s="129" t="str">
        <f>IF($E6 = "","",INDEX(Webdiensten!$A$2:$AD$992,MATCH($E6,Webdiensten!$A$2:$A$991,0),L$1))</f>
        <v>complex (BizTalk)</v>
      </c>
      <c r="M6" s="129" t="str">
        <f>IF($E6 = "","",INDEX(Webdiensten!$A$2:$AD$992,MATCH($E6,Webdiensten!$A$2:$A$991,0),M$1))</f>
        <v>xMS werkorder</v>
      </c>
      <c r="N6" s="129" t="str">
        <f>IF($E6 = "","",INDEX(Webdiensten!$A$2:$AD$992,MATCH($E6,Webdiensten!$A$2:$A$991,0),N$1))</f>
        <v>AMS</v>
      </c>
      <c r="O6" s="129" t="str">
        <f>IF($E6 = "","",INDEX(Webdiensten!$A$2:$AD$992,MATCH($E6,Webdiensten!$A$2:$A$991,0),O$1))</f>
        <v>ja</v>
      </c>
      <c r="P6" s="129" t="str">
        <f>IF($E6 = "","",INDEX(Webdiensten!$A$2:$AD$992,MATCH($E6,Webdiensten!$A$2:$A$991,0),P$1))</f>
        <v>ja</v>
      </c>
      <c r="Q6" s="129" t="str">
        <f>IF($E6 = "","",INDEX(Webdiensten!$A$2:$AD$992,MATCH($E6,Webdiensten!$A$2:$A$991,0),Q$1))</f>
        <v>fileshare</v>
      </c>
      <c r="R6" s="129" t="str">
        <f>IF($E6 = "","",INDEX(Webdiensten!$A$2:$AD$992,MATCH($E6,Webdiensten!$A$2:$A$991,0),R$1))</f>
        <v>nee</v>
      </c>
      <c r="S6" s="129" t="str">
        <f>IF($E6 = "","",INDEX(Webdiensten!$A$2:$AD$992,MATCH($E6,Webdiensten!$A$2:$A$991,0),S$1))</f>
        <v>vooraf pro forma (0-tarief)</v>
      </c>
      <c r="T6" s="129" t="str">
        <f>IF($E6 = "","",INDEX(Webdiensten!$A$2:$AD$992,MATCH($E6,Webdiensten!$A$2:$A$991,0),T$1))</f>
        <v>geen</v>
      </c>
      <c r="U6" s="129" t="str">
        <f>IF($E6 = "","",INDEX(Webdiensten!$A$2:$AD$992,MATCH($E6,Webdiensten!$A$2:$A$991,0),U$1))</f>
        <v>ja</v>
      </c>
      <c r="V6" s="129" t="str">
        <f>IF($E6 = "","",INDEX(Webdiensten!$A$2:$AD$992,MATCH($E6,Webdiensten!$A$2:$A$991,0),V$1))</f>
        <v>nee</v>
      </c>
      <c r="W6" s="129" t="str">
        <f>IF($E6 = "","",INDEX(Webdiensten!$A$2:$AD$992,MATCH($E6,Webdiensten!$A$2:$A$991,0),W$1))</f>
        <v>EMM</v>
      </c>
      <c r="X6" s="132" t="str">
        <f>IF($F6 = "", "", INDEX(Producten!$B$4:$AE$983,MATCH($F6,Producten!$B$4:$B$983,0),X$1))</f>
        <v>EMM</v>
      </c>
      <c r="Y6" s="133">
        <f>IF($F6 = "", "", INDEX(Producten!$B$4:$AE$983,MATCH($F6,Producten!$B$4:$B$983,0),Y$1))</f>
        <v>0</v>
      </c>
      <c r="Z6" s="134" t="str">
        <f>IF($F6 = "", "", INDEX(Producten!$B$4:$AE$983,MATCH($F6,Producten!$B$4:$B$983,0),Z$1))</f>
        <v>30221216</v>
      </c>
      <c r="AA6" s="135">
        <f>IF($F6 = "", "", INDEX(Producten!$B$4:$AE$983,MATCH($F6,Producten!$B$4:$B$983,0),AA$1))</f>
        <v>30221216</v>
      </c>
      <c r="AB6" s="131" t="str">
        <f>IF($F6 = "", "", INDEX(Producten!$B$4:$AE$983,MATCH($F6,Producten!$B$4:$B$983,0),AB$1))</f>
        <v/>
      </c>
      <c r="AC6" s="131" t="str">
        <f>IF($F6 = "", "", INDEX(Producten!$B$4:$AE$983,MATCH($F6,Producten!$B$4:$B$983,0),AC$1))</f>
        <v>-</v>
      </c>
      <c r="AD6" s="131" t="str">
        <f>IF($F6 = "", "", INDEX(Producten!$B$4:$AE$983,MATCH($F6,Producten!$B$4:$B$983,0),AD$1))</f>
        <v>-</v>
      </c>
      <c r="AE6" s="6" t="str">
        <f>IF($E6 = "","",INDEX(Webdiensten!$A$2:$AD$992,MATCH($E6,Webdiensten!$A$2:$A$991,0),AE$1))</f>
        <v>/eenmalig-machtigen</v>
      </c>
    </row>
    <row r="7" spans="1:31" s="125" customFormat="1" x14ac:dyDescent="0.3">
      <c r="A7" s="115" t="s">
        <v>713</v>
      </c>
      <c r="B7" s="116" t="s">
        <v>813</v>
      </c>
      <c r="C7" s="117" t="s">
        <v>342</v>
      </c>
      <c r="D7" s="117" t="s">
        <v>340</v>
      </c>
      <c r="E7" s="111" t="s">
        <v>747</v>
      </c>
      <c r="F7" s="111" t="s">
        <v>404</v>
      </c>
      <c r="G7" s="117"/>
      <c r="H7" s="118" t="str">
        <f>IF($E7 = "","",INDEX(Webdiensten!$A$2:$AD$992,MATCH($E7,Webdiensten!$A$2:$A$991,0),H$1))</f>
        <v>RDW certificaat</v>
      </c>
      <c r="I7" s="119" t="str">
        <f>IF($E7 = "","",INDEX(Webdiensten!$A$2:$AD$992,MATCH($E7,Webdiensten!$A$2:$A$991,0),I$1))</f>
        <v>basistoegang</v>
      </c>
      <c r="J7" s="120">
        <f>IF($E7 = "","",INDEX(Webdiensten!$A$2:$AD$992,MATCH($E7,Webdiensten!$A$2:$A$991,0),J$1))</f>
        <v>2718</v>
      </c>
      <c r="K7" s="118" t="str">
        <f>IF($E7 = "","",INDEX(Webdiensten!$A$2:$AD$992,MATCH($E7,Webdiensten!$A$2:$A$991,0),K$1))</f>
        <v>winkelwagen /1 order</v>
      </c>
      <c r="L7" s="118" t="str">
        <f>IF($E7 = "","",INDEX(Webdiensten!$A$2:$AD$992,MATCH($E7,Webdiensten!$A$2:$A$991,0),L$1))</f>
        <v>complex (Service)</v>
      </c>
      <c r="M7" s="118" t="str">
        <f>IF($E7 = "","",INDEX(Webdiensten!$A$2:$AD$992,MATCH($E7,Webdiensten!$A$2:$A$991,0),M$1))</f>
        <v>SAP werkorder</v>
      </c>
      <c r="N7" s="118" t="str">
        <f>IF($E7 = "","",INDEX(Webdiensten!$A$2:$AD$992,MATCH($E7,Webdiensten!$A$2:$A$991,0),N$1))</f>
        <v>SAP-MRS</v>
      </c>
      <c r="O7" s="118" t="str">
        <f>IF($E7 = "","",INDEX(Webdiensten!$A$2:$AD$992,MATCH($E7,Webdiensten!$A$2:$A$991,0),O$1))</f>
        <v>ja</v>
      </c>
      <c r="P7" s="118" t="str">
        <f>IF($E7 = "","",INDEX(Webdiensten!$A$2:$AD$992,MATCH($E7,Webdiensten!$A$2:$A$991,0),P$1))</f>
        <v>nee</v>
      </c>
      <c r="Q7" s="118" t="str">
        <f>IF($E7 = "","",INDEX(Webdiensten!$A$2:$AD$992,MATCH($E7,Webdiensten!$A$2:$A$991,0),Q$1))</f>
        <v>-</v>
      </c>
      <c r="R7" s="118" t="str">
        <f>IF($E7 = "","",INDEX(Webdiensten!$A$2:$AD$992,MATCH($E7,Webdiensten!$A$2:$A$991,0),R$1))</f>
        <v>nee</v>
      </c>
      <c r="S7" s="118" t="str">
        <f>IF($E7 = "","",INDEX(Webdiensten!$A$2:$AD$992,MATCH($E7,Webdiensten!$A$2:$A$991,0),S$1))</f>
        <v>acteraf kassa</v>
      </c>
      <c r="T7" s="118" t="str">
        <f>IF($E7 = "","",INDEX(Webdiensten!$A$2:$AD$992,MATCH($E7,Webdiensten!$A$2:$A$991,0),T$1))</f>
        <v>geen</v>
      </c>
      <c r="U7" s="118" t="str">
        <f>IF($E7 = "","",INDEX(Webdiensten!$A$2:$AD$992,MATCH($E7,Webdiensten!$A$2:$A$991,0),U$1))</f>
        <v>ja</v>
      </c>
      <c r="V7" s="118" t="str">
        <f>IF($E7 = "","",INDEX(Webdiensten!$A$2:$AD$992,MATCH($E7,Webdiensten!$A$2:$A$991,0),V$1))</f>
        <v>nee</v>
      </c>
      <c r="W7" s="118" t="str">
        <f>IF($E7 = "","",INDEX(Webdiensten!$A$2:$AD$992,MATCH($E7,Webdiensten!$A$2:$A$991,0),W$1))</f>
        <v>PAS-KAH</v>
      </c>
      <c r="X7" s="121" t="str">
        <f>IF($F7 = "", "", INDEX(Producten!$B$4:$AE$983,MATCH($F7,Producten!$B$4:$B$983,0),X$1))</f>
        <v>diverse (PAS2-*)</v>
      </c>
      <c r="Y7" s="122" t="str">
        <f>IF($F7 = "", "", INDEX(Producten!$B$4:$AE$983,MATCH($F7,Producten!$B$4:$B$983,0),Y$1))</f>
        <v>diverse</v>
      </c>
      <c r="Z7" s="123" t="str">
        <f>IF($F7 = "", "", INDEX(Producten!$B$4:$AE$983,MATCH($F7,Producten!$B$4:$B$983,0),Z$1))</f>
        <v/>
      </c>
      <c r="AA7" s="124" t="str">
        <f>IF($F7 = "", "", INDEX(Producten!$B$4:$AE$983,MATCH($F7,Producten!$B$4:$B$983,0),AA$1))</f>
        <v>-</v>
      </c>
      <c r="AB7" s="120" t="str">
        <f>IF($F7 = "", "", INDEX(Producten!$B$4:$AE$983,MATCH($F7,Producten!$B$4:$B$983,0),AB$1))</f>
        <v/>
      </c>
      <c r="AC7" s="120" t="str">
        <f>IF($F7 = "", "", INDEX(Producten!$B$4:$AE$983,MATCH($F7,Producten!$B$4:$B$983,0),AC$1))</f>
        <v>-</v>
      </c>
      <c r="AD7" s="120" t="str">
        <f>IF($F7 = "", "", INDEX(Producten!$B$4:$AE$983,MATCH($F7,Producten!$B$4:$B$983,0),AD$1))</f>
        <v>-</v>
      </c>
      <c r="AE7" s="6" t="str">
        <f>IF($E7 = "","",INDEX(Webdiensten!$A$2:$AD$992,MATCH($E7,Webdiensten!$A$2:$A$991,0),AE$1))</f>
        <v>/keuringsafspraak-bedrijf-aan-huis</v>
      </c>
    </row>
    <row r="8" spans="1:31" s="136" customFormat="1" x14ac:dyDescent="0.3">
      <c r="A8" s="126" t="s">
        <v>712</v>
      </c>
      <c r="B8" s="127" t="s">
        <v>813</v>
      </c>
      <c r="C8" s="128" t="s">
        <v>342</v>
      </c>
      <c r="D8" s="128" t="s">
        <v>126</v>
      </c>
      <c r="E8" s="111" t="s">
        <v>774</v>
      </c>
      <c r="F8" s="111" t="s">
        <v>404</v>
      </c>
      <c r="G8" s="128"/>
      <c r="H8" s="129" t="str">
        <f>IF($E8 = "","",INDEX(Webdiensten!$A$2:$AD$992,MATCH($E8,Webdiensten!$A$2:$A$991,0),H$1))</f>
        <v>RDW certificaat</v>
      </c>
      <c r="I8" s="130" t="str">
        <f>IF($E8 = "","",INDEX(Webdiensten!$A$2:$AD$992,MATCH($E8,Webdiensten!$A$2:$A$991,0),I$1))</f>
        <v>basistoegang</v>
      </c>
      <c r="J8" s="131">
        <f>IF($E8 = "","",INDEX(Webdiensten!$A$2:$AD$992,MATCH($E8,Webdiensten!$A$2:$A$991,0),J$1))</f>
        <v>2718</v>
      </c>
      <c r="K8" s="129" t="str">
        <f>IF($E8 = "","",INDEX(Webdiensten!$A$2:$AD$992,MATCH($E8,Webdiensten!$A$2:$A$991,0),K$1))</f>
        <v>winkelwagen /1 order</v>
      </c>
      <c r="L8" s="129" t="str">
        <f>IF($E8 = "","",INDEX(Webdiensten!$A$2:$AD$992,MATCH($E8,Webdiensten!$A$2:$A$991,0),L$1))</f>
        <v>complex (Service)</v>
      </c>
      <c r="M8" s="129" t="str">
        <f>IF($E8 = "","",INDEX(Webdiensten!$A$2:$AD$992,MATCH($E8,Webdiensten!$A$2:$A$991,0),M$1))</f>
        <v>SAP werkorder</v>
      </c>
      <c r="N8" s="129" t="str">
        <f>IF($E8 = "","",INDEX(Webdiensten!$A$2:$AD$992,MATCH($E8,Webdiensten!$A$2:$A$991,0),N$1))</f>
        <v>SAP-MRS</v>
      </c>
      <c r="O8" s="129" t="str">
        <f>IF($E8 = "","",INDEX(Webdiensten!$A$2:$AD$992,MATCH($E8,Webdiensten!$A$2:$A$991,0),O$1))</f>
        <v>ja</v>
      </c>
      <c r="P8" s="129" t="str">
        <f>IF($E8 = "","",INDEX(Webdiensten!$A$2:$AD$992,MATCH($E8,Webdiensten!$A$2:$A$991,0),P$1))</f>
        <v>nee</v>
      </c>
      <c r="Q8" s="129" t="str">
        <f>IF($E8 = "","",INDEX(Webdiensten!$A$2:$AD$992,MATCH($E8,Webdiensten!$A$2:$A$991,0),Q$1))</f>
        <v>-</v>
      </c>
      <c r="R8" s="129" t="str">
        <f>IF($E8 = "","",INDEX(Webdiensten!$A$2:$AD$992,MATCH($E8,Webdiensten!$A$2:$A$991,0),R$1))</f>
        <v>nee</v>
      </c>
      <c r="S8" s="129" t="str">
        <f>IF($E8 = "","",INDEX(Webdiensten!$A$2:$AD$992,MATCH($E8,Webdiensten!$A$2:$A$991,0),S$1))</f>
        <v>acteraf kassa</v>
      </c>
      <c r="T8" s="129" t="str">
        <f>IF($E8 = "","",INDEX(Webdiensten!$A$2:$AD$992,MATCH($E8,Webdiensten!$A$2:$A$991,0),T$1))</f>
        <v>geen</v>
      </c>
      <c r="U8" s="129" t="str">
        <f>IF($E8 = "","",INDEX(Webdiensten!$A$2:$AD$992,MATCH($E8,Webdiensten!$A$2:$A$991,0),U$1))</f>
        <v>ja</v>
      </c>
      <c r="V8" s="129" t="str">
        <f>IF($E8 = "","",INDEX(Webdiensten!$A$2:$AD$992,MATCH($E8,Webdiensten!$A$2:$A$991,0),V$1))</f>
        <v>nee</v>
      </c>
      <c r="W8" s="129" t="str">
        <f>IF($E8 = "","",INDEX(Webdiensten!$A$2:$AD$992,MATCH($E8,Webdiensten!$A$2:$A$991,0),W$1))</f>
        <v>PAS-KOS</v>
      </c>
      <c r="X8" s="132" t="str">
        <f>IF($F8 = "", "", INDEX(Producten!$B$4:$AE$983,MATCH($F8,Producten!$B$4:$B$983,0),X$1))</f>
        <v>diverse (PAS2-*)</v>
      </c>
      <c r="Y8" s="133" t="str">
        <f>IF($F8 = "", "", INDEX(Producten!$B$4:$AE$983,MATCH($F8,Producten!$B$4:$B$983,0),Y$1))</f>
        <v>diverse</v>
      </c>
      <c r="Z8" s="134" t="str">
        <f>IF($F8 = "", "", INDEX(Producten!$B$4:$AE$983,MATCH($F8,Producten!$B$4:$B$983,0),Z$1))</f>
        <v/>
      </c>
      <c r="AA8" s="135" t="str">
        <f>IF($F8 = "", "", INDEX(Producten!$B$4:$AE$983,MATCH($F8,Producten!$B$4:$B$983,0),AA$1))</f>
        <v>-</v>
      </c>
      <c r="AB8" s="131" t="str">
        <f>IF($F8 = "", "", INDEX(Producten!$B$4:$AE$983,MATCH($F8,Producten!$B$4:$B$983,0),AB$1))</f>
        <v/>
      </c>
      <c r="AC8" s="131" t="str">
        <f>IF($F8 = "", "", INDEX(Producten!$B$4:$AE$983,MATCH($F8,Producten!$B$4:$B$983,0),AC$1))</f>
        <v>-</v>
      </c>
      <c r="AD8" s="131" t="str">
        <f>IF($F8 = "", "", INDEX(Producten!$B$4:$AE$983,MATCH($F8,Producten!$B$4:$B$983,0),AD$1))</f>
        <v>-</v>
      </c>
      <c r="AE8" s="6" t="str">
        <f>IF($E8 = "","",INDEX(Webdiensten!$A$2:$AD$992,MATCH($E8,Webdiensten!$A$2:$A$991,0),AE$1))</f>
        <v>/keuringsafspraak-bedrijf-op-station</v>
      </c>
    </row>
    <row r="9" spans="1:31" s="125" customFormat="1" ht="28.8" x14ac:dyDescent="0.3">
      <c r="A9" s="115" t="s">
        <v>709</v>
      </c>
      <c r="B9" s="116" t="s">
        <v>813</v>
      </c>
      <c r="C9" s="117" t="s">
        <v>342</v>
      </c>
      <c r="D9" s="117" t="s">
        <v>351</v>
      </c>
      <c r="E9" s="111" t="s">
        <v>781</v>
      </c>
      <c r="F9" s="111" t="s">
        <v>382</v>
      </c>
      <c r="G9" s="117" t="s">
        <v>336</v>
      </c>
      <c r="H9" s="118" t="str">
        <f>IF($E9 = "","",INDEX(Webdiensten!$A$2:$AD$992,MATCH($E9,Webdiensten!$A$2:$A$991,0),H$1))</f>
        <v>RDW certificaat</v>
      </c>
      <c r="I9" s="119" t="str">
        <f>IF($E9 = "","",INDEX(Webdiensten!$A$2:$AD$992,MATCH($E9,Webdiensten!$A$2:$A$991,0),I$1))</f>
        <v>basistoegang</v>
      </c>
      <c r="J9" s="120">
        <f>IF($E9 = "","",INDEX(Webdiensten!$A$2:$AD$992,MATCH($E9,Webdiensten!$A$2:$A$991,0),J$1))</f>
        <v>2718</v>
      </c>
      <c r="K9" s="118" t="str">
        <f>IF($E9 = "","",INDEX(Webdiensten!$A$2:$AD$992,MATCH($E9,Webdiensten!$A$2:$A$991,0),K$1))</f>
        <v>incidenteel</v>
      </c>
      <c r="L9" s="118" t="str">
        <f>IF($E9 = "","",INDEX(Webdiensten!$A$2:$AD$992,MATCH($E9,Webdiensten!$A$2:$A$991,0),L$1))</f>
        <v>complex (BizTalk)</v>
      </c>
      <c r="M9" s="118" t="str">
        <f>IF($E9 = "","",INDEX(Webdiensten!$A$2:$AD$992,MATCH($E9,Webdiensten!$A$2:$A$991,0),M$1))</f>
        <v>raadpleging</v>
      </c>
      <c r="N9" s="118" t="str">
        <f>IF($E9 = "","",INDEX(Webdiensten!$A$2:$AD$992,MATCH($E9,Webdiensten!$A$2:$A$991,0),N$1))</f>
        <v>BI</v>
      </c>
      <c r="O9" s="118" t="str">
        <f>IF($E9 = "","",INDEX(Webdiensten!$A$2:$AD$992,MATCH($E9,Webdiensten!$A$2:$A$991,0),O$1))</f>
        <v>ja</v>
      </c>
      <c r="P9" s="118" t="str">
        <f>IF($E9 = "","",INDEX(Webdiensten!$A$2:$AD$992,MATCH($E9,Webdiensten!$A$2:$A$991,0),P$1))</f>
        <v>ja</v>
      </c>
      <c r="Q9" s="118" t="str">
        <f>IF($E9 = "","",INDEX(Webdiensten!$A$2:$AD$992,MATCH($E9,Webdiensten!$A$2:$A$991,0),Q$1))</f>
        <v>digitale kluis</v>
      </c>
      <c r="R9" s="118" t="str">
        <f>IF($E9 = "","",INDEX(Webdiensten!$A$2:$AD$992,MATCH($E9,Webdiensten!$A$2:$A$991,0),R$1))</f>
        <v>nee</v>
      </c>
      <c r="S9" s="118" t="str">
        <f>IF($E9 = "","",INDEX(Webdiensten!$A$2:$AD$992,MATCH($E9,Webdiensten!$A$2:$A$991,0),S$1))</f>
        <v>achteraf</v>
      </c>
      <c r="T9" s="118" t="str">
        <f>IF($E9 = "","",INDEX(Webdiensten!$A$2:$AD$992,MATCH($E9,Webdiensten!$A$2:$A$991,0),T$1))</f>
        <v>EDS/SAP-SD</v>
      </c>
      <c r="U9" s="118" t="str">
        <f>IF($E9 = "","",INDEX(Webdiensten!$A$2:$AD$992,MATCH($E9,Webdiensten!$A$2:$A$991,0),U$1))</f>
        <v>nee</v>
      </c>
      <c r="V9" s="118" t="str">
        <f>IF($E9 = "","",INDEX(Webdiensten!$A$2:$AD$992,MATCH($E9,Webdiensten!$A$2:$A$991,0),V$1))</f>
        <v>nee</v>
      </c>
      <c r="W9" s="118" t="str">
        <f>IF($E9 = "","",INDEX(Webdiensten!$A$2:$AD$992,MATCH($E9,Webdiensten!$A$2:$A$991,0),W$1))</f>
        <v>IVS</v>
      </c>
      <c r="X9" s="121" t="str">
        <f>IF($F9 = "", "", INDEX(Producten!$B$4:$AE$983,MATCH($F9,Producten!$B$4:$B$983,0),X$1))</f>
        <v>IVS-VRZ</v>
      </c>
      <c r="Y9" s="122">
        <f>IF($F9 = "", "", INDEX(Producten!$B$4:$AE$983,MATCH($F9,Producten!$B$4:$B$983,0),Y$1))</f>
        <v>4.9000000000000004</v>
      </c>
      <c r="Z9" s="123" t="str">
        <f>IF($F9 = "", "", INDEX(Producten!$B$4:$AE$983,MATCH($F9,Producten!$B$4:$B$983,0),Z$1))</f>
        <v>30110506</v>
      </c>
      <c r="AA9" s="124">
        <f>IF($F9 = "", "", INDEX(Producten!$B$4:$AE$983,MATCH($F9,Producten!$B$4:$B$983,0),AA$1))</f>
        <v>30110506</v>
      </c>
      <c r="AB9" s="120" t="str">
        <f>IF($F9 = "", "", INDEX(Producten!$B$4:$AE$983,MATCH($F9,Producten!$B$4:$B$983,0),AB$1))</f>
        <v>3917</v>
      </c>
      <c r="AC9" s="120">
        <f>IF($F9 = "", "", INDEX(Producten!$B$4:$AE$983,MATCH($F9,Producten!$B$4:$B$983,0),AC$1))</f>
        <v>3917</v>
      </c>
      <c r="AD9" s="120" t="str">
        <f>IF($F9 = "", "", INDEX(Producten!$B$4:$AE$983,MATCH($F9,Producten!$B$4:$B$983,0),AD$1))</f>
        <v>Z49</v>
      </c>
      <c r="AE9" s="6" t="str">
        <f>IF($E9 = "","",INDEX(Webdiensten!$A$2:$AD$992,MATCH($E9,Webdiensten!$A$2:$A$991,0),AE$1))</f>
        <v>/voertuiggegevens-eigenaar</v>
      </c>
    </row>
    <row r="10" spans="1:31" s="136" customFormat="1" x14ac:dyDescent="0.3">
      <c r="A10" s="126" t="s">
        <v>725</v>
      </c>
      <c r="B10" s="127" t="s">
        <v>813</v>
      </c>
      <c r="C10" s="128" t="s">
        <v>342</v>
      </c>
      <c r="D10" s="128" t="s">
        <v>299</v>
      </c>
      <c r="E10" s="111" t="s">
        <v>765</v>
      </c>
      <c r="F10" s="111" t="s">
        <v>459</v>
      </c>
      <c r="G10" s="128"/>
      <c r="H10" s="129" t="str">
        <f>IF($E10 = "","",INDEX(Webdiensten!$A$2:$AD$992,MATCH($E10,Webdiensten!$A$2:$A$991,0),H$1))</f>
        <v>RDW certificaat</v>
      </c>
      <c r="I10" s="130" t="str">
        <f>IF($E10 = "","",INDEX(Webdiensten!$A$2:$AD$992,MATCH($E10,Webdiensten!$A$2:$A$991,0),I$1))</f>
        <v>basistoegang</v>
      </c>
      <c r="J10" s="131">
        <f>IF($E10 = "","",INDEX(Webdiensten!$A$2:$AD$992,MATCH($E10,Webdiensten!$A$2:$A$991,0),J$1))</f>
        <v>2718</v>
      </c>
      <c r="K10" s="129" t="str">
        <f>IF($E10 = "","",INDEX(Webdiensten!$A$2:$AD$992,MATCH($E10,Webdiensten!$A$2:$A$991,0),K$1))</f>
        <v>frequent</v>
      </c>
      <c r="L10" s="129" t="str">
        <f>IF($E10 = "","",INDEX(Webdiensten!$A$2:$AD$992,MATCH($E10,Webdiensten!$A$2:$A$991,0),L$1))</f>
        <v>complex (BizTalk)</v>
      </c>
      <c r="M10" s="129" t="str">
        <f>IF($E10 = "","",INDEX(Webdiensten!$A$2:$AD$992,MATCH($E10,Webdiensten!$A$2:$A$991,0),M$1))</f>
        <v>raadpleging</v>
      </c>
      <c r="N10" s="129" t="str">
        <f>IF($E10 = "","",INDEX(Webdiensten!$A$2:$AD$992,MATCH($E10,Webdiensten!$A$2:$A$991,0),N$1))</f>
        <v>CRB</v>
      </c>
      <c r="O10" s="129" t="str">
        <f>IF($E10 = "","",INDEX(Webdiensten!$A$2:$AD$992,MATCH($E10,Webdiensten!$A$2:$A$991,0),O$1))</f>
        <v>ja</v>
      </c>
      <c r="P10" s="129" t="str">
        <f>IF($E10 = "","",INDEX(Webdiensten!$A$2:$AD$992,MATCH($E10,Webdiensten!$A$2:$A$991,0),P$1))</f>
        <v>nee</v>
      </c>
      <c r="Q10" s="129" t="str">
        <f>IF($E10 = "","",INDEX(Webdiensten!$A$2:$AD$992,MATCH($E10,Webdiensten!$A$2:$A$991,0),Q$1))</f>
        <v>-</v>
      </c>
      <c r="R10" s="129" t="str">
        <f>IF($E10 = "","",INDEX(Webdiensten!$A$2:$AD$992,MATCH($E10,Webdiensten!$A$2:$A$991,0),R$1))</f>
        <v>nee</v>
      </c>
      <c r="S10" s="129" t="str">
        <f>IF($E10 = "","",INDEX(Webdiensten!$A$2:$AD$992,MATCH($E10,Webdiensten!$A$2:$A$991,0),S$1))</f>
        <v>achteraf</v>
      </c>
      <c r="T10" s="129" t="str">
        <f>IF($E10 = "","",INDEX(Webdiensten!$A$2:$AD$992,MATCH($E10,Webdiensten!$A$2:$A$991,0),T$1))</f>
        <v>EDS/SAP-SD</v>
      </c>
      <c r="U10" s="129" t="str">
        <f>IF($E10 = "","",INDEX(Webdiensten!$A$2:$AD$992,MATCH($E10,Webdiensten!$A$2:$A$991,0),U$1))</f>
        <v>nee</v>
      </c>
      <c r="V10" s="129" t="str">
        <f>IF($E10 = "","",INDEX(Webdiensten!$A$2:$AD$992,MATCH($E10,Webdiensten!$A$2:$A$991,0),V$1))</f>
        <v>nee</v>
      </c>
      <c r="W10" s="129" t="str">
        <f>IF($E10 = "","",INDEX(Webdiensten!$A$2:$AD$992,MATCH($E10,Webdiensten!$A$2:$A$991,0),W$1))</f>
        <v>RBCZ</v>
      </c>
      <c r="X10" s="132" t="str">
        <f>IF($F10 = "", "", INDEX(Producten!$B$4:$AE$983,MATCH($F10,Producten!$B$4:$B$983,0),X$1))</f>
        <v>RBCZ</v>
      </c>
      <c r="Y10" s="133">
        <f>IF($F10 = "", "", INDEX(Producten!$B$4:$AE$983,MATCH($F10,Producten!$B$4:$B$983,0),Y$1))</f>
        <v>0.14000000000000001</v>
      </c>
      <c r="Z10" s="134" t="str">
        <f>IF($F10 = "", "", INDEX(Producten!$B$4:$AE$983,MATCH($F10,Producten!$B$4:$B$983,0),Z$1))</f>
        <v>30130801</v>
      </c>
      <c r="AA10" s="135">
        <f>IF($F10 = "", "", INDEX(Producten!$B$4:$AE$983,MATCH($F10,Producten!$B$4:$B$983,0),AA$1))</f>
        <v>30130801</v>
      </c>
      <c r="AB10" s="131" t="str">
        <f>IF($F10 = "", "", INDEX(Producten!$B$4:$AE$983,MATCH($F10,Producten!$B$4:$B$983,0),AB$1))</f>
        <v>3784</v>
      </c>
      <c r="AC10" s="131">
        <f>IF($F10 = "", "", INDEX(Producten!$B$4:$AE$983,MATCH($F10,Producten!$B$4:$B$983,0),AC$1))</f>
        <v>3784</v>
      </c>
      <c r="AD10" s="131" t="str">
        <f>IF($F10 = "", "", INDEX(Producten!$B$4:$AE$983,MATCH($F10,Producten!$B$4:$B$983,0),AD$1))</f>
        <v>Z47</v>
      </c>
      <c r="AE10" s="6">
        <f>IF($E10 = "","",INDEX(Webdiensten!$A$2:$AD$992,MATCH($E10,Webdiensten!$A$2:$A$991,0),AE$1))</f>
        <v>0</v>
      </c>
    </row>
    <row r="11" spans="1:31" s="125" customFormat="1" ht="72" x14ac:dyDescent="0.3">
      <c r="A11" s="115" t="s">
        <v>791</v>
      </c>
      <c r="B11" s="116" t="s">
        <v>813</v>
      </c>
      <c r="C11" s="117" t="s">
        <v>342</v>
      </c>
      <c r="D11" s="117" t="s">
        <v>789</v>
      </c>
      <c r="E11" s="111" t="s">
        <v>777</v>
      </c>
      <c r="F11" s="111" t="s">
        <v>167</v>
      </c>
      <c r="G11" s="117"/>
      <c r="H11" s="118" t="str">
        <f>IF($E11 = "","",INDEX(Webdiensten!$A$2:$AD$992,MATCH($E11,Webdiensten!$A$2:$A$991,0),H$1))</f>
        <v>DigID + KvK</v>
      </c>
      <c r="I11" s="119" t="str">
        <f>IF($E11 = "","",INDEX(Webdiensten!$A$2:$AD$992,MATCH($E11,Webdiensten!$A$2:$A$991,0),I$1))</f>
        <v>KvK</v>
      </c>
      <c r="J11" s="120">
        <f>IF($E11 = "","",INDEX(Webdiensten!$A$2:$AD$992,MATCH($E11,Webdiensten!$A$2:$A$991,0),J$1))</f>
        <v>2822</v>
      </c>
      <c r="K11" s="118" t="str">
        <f>IF($E11 = "","",INDEX(Webdiensten!$A$2:$AD$992,MATCH($E11,Webdiensten!$A$2:$A$991,0),K$1))</f>
        <v>incidenteel</v>
      </c>
      <c r="L11" s="118" t="str">
        <f>IF($E11 = "","",INDEX(Webdiensten!$A$2:$AD$992,MATCH($E11,Webdiensten!$A$2:$A$991,0),L$1))</f>
        <v>eenvoudig/batch</v>
      </c>
      <c r="M11" s="118" t="str">
        <f>IF($E11 = "","",INDEX(Webdiensten!$A$2:$AD$992,MATCH($E11,Webdiensten!$A$2:$A$991,0),M$1))</f>
        <v>xMS werkorder</v>
      </c>
      <c r="N11" s="118" t="str">
        <f>IF($E11 = "","",INDEX(Webdiensten!$A$2:$AD$992,MATCH($E11,Webdiensten!$A$2:$A$991,0),N$1))</f>
        <v>AMS</v>
      </c>
      <c r="O11" s="118" t="str">
        <f>IF($E11 = "","",INDEX(Webdiensten!$A$2:$AD$992,MATCH($E11,Webdiensten!$A$2:$A$991,0),O$1))</f>
        <v>nee</v>
      </c>
      <c r="P11" s="118" t="str">
        <f>IF($E11 = "","",INDEX(Webdiensten!$A$2:$AD$992,MATCH($E11,Webdiensten!$A$2:$A$991,0),P$1))</f>
        <v>backoffice</v>
      </c>
      <c r="Q11" s="118" t="str">
        <f>IF($E11 = "","",INDEX(Webdiensten!$A$2:$AD$992,MATCH($E11,Webdiensten!$A$2:$A$991,0),Q$1))</f>
        <v>-</v>
      </c>
      <c r="R11" s="118" t="str">
        <f>IF($E11 = "","",INDEX(Webdiensten!$A$2:$AD$992,MATCH($E11,Webdiensten!$A$2:$A$991,0),R$1))</f>
        <v>nee</v>
      </c>
      <c r="S11" s="118" t="str">
        <f>IF($E11 = "","",INDEX(Webdiensten!$A$2:$AD$992,MATCH($E11,Webdiensten!$A$2:$A$991,0),S$1))</f>
        <v>vooraf (iDEAL)</v>
      </c>
      <c r="T11" s="118" t="str">
        <f>IF($E11 = "","",INDEX(Webdiensten!$A$2:$AD$992,MATCH($E11,Webdiensten!$A$2:$A$991,0),T$1))</f>
        <v>EDS/SAP-SD</v>
      </c>
      <c r="U11" s="118" t="str">
        <f>IF($E11 = "","",INDEX(Webdiensten!$A$2:$AD$992,MATCH($E11,Webdiensten!$A$2:$A$991,0),U$1))</f>
        <v>ja</v>
      </c>
      <c r="V11" s="118" t="str">
        <f>IF($E11 = "","",INDEX(Webdiensten!$A$2:$AD$992,MATCH($E11,Webdiensten!$A$2:$A$991,0),V$1))</f>
        <v>nee</v>
      </c>
      <c r="W11" s="118" t="str">
        <f>IF($E11 = "","",INDEX(Webdiensten!$A$2:$AD$992,MATCH($E11,Webdiensten!$A$2:$A$991,0),W$1))</f>
        <v>SCH</v>
      </c>
      <c r="X11" s="121" t="str">
        <f>IF($F11 = "", "", INDEX(Producten!$B$4:$AE$983,MATCH($F11,Producten!$B$4:$B$983,0),X$1))</f>
        <v>SCH6,
SCH2,
SCH1,
SCH4,
SCH3</v>
      </c>
      <c r="Y11" s="122" t="str">
        <f>IF($F11 = "", "", INDEX(Producten!$B$4:$AE$983,MATCH($F11,Producten!$B$4:$B$983,0),Y$1))</f>
        <v>11,-
24,-
73,-
120,-
0,-</v>
      </c>
      <c r="Z11" s="123" t="str">
        <f>IF($F11 = "", "", INDEX(Producten!$B$4:$AE$983,MATCH($F11,Producten!$B$4:$B$983,0),Z$1))</f>
        <v>30223111, 
30223117, 
30223116, 
30223118,  
30223108</v>
      </c>
      <c r="AA11" s="124" t="str">
        <f>IF($F11 = "", "", INDEX(Producten!$B$4:$AE$983,MATCH($F11,Producten!$B$4:$B$983,0),AA$1))</f>
        <v>30223111, 
30223117, 
30223116, 
30223118,  
30223108</v>
      </c>
      <c r="AB11" s="120" t="str">
        <f>IF($F11 = "", "", INDEX(Producten!$B$4:$AE$983,MATCH($F11,Producten!$B$4:$B$983,0),AB$1))</f>
        <v>3925,
3923,
3922,
3924,
-</v>
      </c>
      <c r="AC11" s="120" t="str">
        <f>IF($F11 = "", "", INDEX(Producten!$B$4:$AE$983,MATCH($F11,Producten!$B$4:$B$983,0),AC$1))</f>
        <v>3925,
3923,
3922,
3924,
-</v>
      </c>
      <c r="AD11" s="120" t="str">
        <f>IF($F11 = "", "", INDEX(Producten!$B$4:$AE$983,MATCH($F11,Producten!$B$4:$B$983,0),AD$1))</f>
        <v>Z43</v>
      </c>
      <c r="AE11" s="6" t="str">
        <f>IF($E11 = "","",INDEX(Webdiensten!$A$2:$AD$992,MATCH($E11,Webdiensten!$A$2:$A$991,0),AE$1))</f>
        <v>/schorsen-of-verlengen-kvk</v>
      </c>
    </row>
    <row r="12" spans="1:31" s="136" customFormat="1" ht="72" x14ac:dyDescent="0.3">
      <c r="A12" s="126" t="s">
        <v>790</v>
      </c>
      <c r="B12" s="127" t="s">
        <v>813</v>
      </c>
      <c r="C12" s="128" t="s">
        <v>342</v>
      </c>
      <c r="D12" s="128" t="s">
        <v>789</v>
      </c>
      <c r="E12" s="111" t="s">
        <v>775</v>
      </c>
      <c r="F12" s="111" t="s">
        <v>167</v>
      </c>
      <c r="G12" s="128"/>
      <c r="H12" s="129" t="str">
        <f>IF($E12 = "","",INDEX(Webdiensten!$A$2:$AD$992,MATCH($E12,Webdiensten!$A$2:$A$991,0),H$1))</f>
        <v>RDW certificaat</v>
      </c>
      <c r="I12" s="130" t="str">
        <f>IF($E12 = "","",INDEX(Webdiensten!$A$2:$AD$992,MATCH($E12,Webdiensten!$A$2:$A$991,0),I$1))</f>
        <v>basistoegang</v>
      </c>
      <c r="J12" s="131">
        <f>IF($E12 = "","",INDEX(Webdiensten!$A$2:$AD$992,MATCH($E12,Webdiensten!$A$2:$A$991,0),J$1))</f>
        <v>2718</v>
      </c>
      <c r="K12" s="129" t="str">
        <f>IF($E12 = "","",INDEX(Webdiensten!$A$2:$AD$992,MATCH($E12,Webdiensten!$A$2:$A$991,0),K$1))</f>
        <v>incidenteel</v>
      </c>
      <c r="L12" s="129" t="str">
        <f>IF($E12 = "","",INDEX(Webdiensten!$A$2:$AD$992,MATCH($E12,Webdiensten!$A$2:$A$991,0),L$1))</f>
        <v>eenvoudig/batch</v>
      </c>
      <c r="M12" s="129" t="str">
        <f>IF($E12 = "","",INDEX(Webdiensten!$A$2:$AD$992,MATCH($E12,Webdiensten!$A$2:$A$991,0),M$1))</f>
        <v>xMS werkorder</v>
      </c>
      <c r="N12" s="129" t="str">
        <f>IF($E12 = "","",INDEX(Webdiensten!$A$2:$AD$992,MATCH($E12,Webdiensten!$A$2:$A$991,0),N$1))</f>
        <v>AMS</v>
      </c>
      <c r="O12" s="129" t="str">
        <f>IF($E12 = "","",INDEX(Webdiensten!$A$2:$AD$992,MATCH($E12,Webdiensten!$A$2:$A$991,0),O$1))</f>
        <v>nee</v>
      </c>
      <c r="P12" s="129" t="str">
        <f>IF($E12 = "","",INDEX(Webdiensten!$A$2:$AD$992,MATCH($E12,Webdiensten!$A$2:$A$991,0),P$1))</f>
        <v>backoffice</v>
      </c>
      <c r="Q12" s="129" t="str">
        <f>IF($E12 = "","",INDEX(Webdiensten!$A$2:$AD$992,MATCH($E12,Webdiensten!$A$2:$A$991,0),Q$1))</f>
        <v>-</v>
      </c>
      <c r="R12" s="129" t="str">
        <f>IF($E12 = "","",INDEX(Webdiensten!$A$2:$AD$992,MATCH($E12,Webdiensten!$A$2:$A$991,0),R$1))</f>
        <v>nee</v>
      </c>
      <c r="S12" s="129" t="str">
        <f>IF($E12 = "","",INDEX(Webdiensten!$A$2:$AD$992,MATCH($E12,Webdiensten!$A$2:$A$991,0),S$1))</f>
        <v>achteraf</v>
      </c>
      <c r="T12" s="129" t="str">
        <f>IF($E12 = "","",INDEX(Webdiensten!$A$2:$AD$992,MATCH($E12,Webdiensten!$A$2:$A$991,0),T$1))</f>
        <v>xMS/FVC</v>
      </c>
      <c r="U12" s="129" t="str">
        <f>IF($E12 = "","",INDEX(Webdiensten!$A$2:$AD$992,MATCH($E12,Webdiensten!$A$2:$A$991,0),U$1))</f>
        <v>ja</v>
      </c>
      <c r="V12" s="129" t="str">
        <f>IF($E12 = "","",INDEX(Webdiensten!$A$2:$AD$992,MATCH($E12,Webdiensten!$A$2:$A$991,0),V$1))</f>
        <v>nee</v>
      </c>
      <c r="W12" s="129" t="str">
        <f>IF($E12 = "","",INDEX(Webdiensten!$A$2:$AD$992,MATCH($E12,Webdiensten!$A$2:$A$991,0),W$1))</f>
        <v>SCH</v>
      </c>
      <c r="X12" s="132" t="str">
        <f>IF($F12 = "", "", INDEX(Producten!$B$4:$AE$983,MATCH($F12,Producten!$B$4:$B$983,0),X$1))</f>
        <v>SCH6,
SCH2,
SCH1,
SCH4,
SCH3</v>
      </c>
      <c r="Y12" s="133" t="str">
        <f>IF($F12 = "", "", INDEX(Producten!$B$4:$AE$983,MATCH($F12,Producten!$B$4:$B$983,0),Y$1))</f>
        <v>11,-
24,-
73,-
120,-
0,-</v>
      </c>
      <c r="Z12" s="134" t="str">
        <f>IF($F12 = "", "", INDEX(Producten!$B$4:$AE$983,MATCH($F12,Producten!$B$4:$B$983,0),Z$1))</f>
        <v>30223111, 
30223117, 
30223116, 
30223118,  
30223108</v>
      </c>
      <c r="AA12" s="135" t="str">
        <f>IF($F12 = "", "", INDEX(Producten!$B$4:$AE$983,MATCH($F12,Producten!$B$4:$B$983,0),AA$1))</f>
        <v>30223111, 
30223117, 
30223116, 
30223118,  
30223108</v>
      </c>
      <c r="AB12" s="131" t="str">
        <f>IF($F12 = "", "", INDEX(Producten!$B$4:$AE$983,MATCH($F12,Producten!$B$4:$B$983,0),AB$1))</f>
        <v>3925,
3923,
3922,
3924,
-</v>
      </c>
      <c r="AC12" s="131" t="str">
        <f>IF($F12 = "", "", INDEX(Producten!$B$4:$AE$983,MATCH($F12,Producten!$B$4:$B$983,0),AC$1))</f>
        <v>3925,
3923,
3922,
3924,
-</v>
      </c>
      <c r="AD12" s="131" t="str">
        <f>IF($F12 = "", "", INDEX(Producten!$B$4:$AE$983,MATCH($F12,Producten!$B$4:$B$983,0),AD$1))</f>
        <v>Z43</v>
      </c>
      <c r="AE12" s="6" t="str">
        <f>IF($E12 = "","",INDEX(Webdiensten!$A$2:$AD$992,MATCH($E12,Webdiensten!$A$2:$A$991,0),AE$1))</f>
        <v>/schorsen-of-verlengen-certificaat</v>
      </c>
    </row>
    <row r="13" spans="1:31" s="125" customFormat="1" x14ac:dyDescent="0.3">
      <c r="A13" s="115" t="s">
        <v>786</v>
      </c>
      <c r="B13" s="116" t="s">
        <v>813</v>
      </c>
      <c r="C13" s="117" t="s">
        <v>342</v>
      </c>
      <c r="D13" s="117" t="s">
        <v>301</v>
      </c>
      <c r="E13" s="111" t="s">
        <v>778</v>
      </c>
      <c r="F13" s="111" t="s">
        <v>159</v>
      </c>
      <c r="G13" s="117"/>
      <c r="H13" s="118" t="str">
        <f>IF($E13 = "","",INDEX(Webdiensten!$A$2:$AD$992,MATCH($E13,Webdiensten!$A$2:$A$991,0),H$1))</f>
        <v>DigID + KvK</v>
      </c>
      <c r="I13" s="119" t="str">
        <f>IF($E13 = "","",INDEX(Webdiensten!$A$2:$AD$992,MATCH($E13,Webdiensten!$A$2:$A$991,0),I$1))</f>
        <v>KvK</v>
      </c>
      <c r="J13" s="120">
        <f>IF($E13 = "","",INDEX(Webdiensten!$A$2:$AD$992,MATCH($E13,Webdiensten!$A$2:$A$991,0),J$1))</f>
        <v>2822</v>
      </c>
      <c r="K13" s="118" t="str">
        <f>IF($E13 = "","",INDEX(Webdiensten!$A$2:$AD$992,MATCH($E13,Webdiensten!$A$2:$A$991,0),K$1))</f>
        <v>incidenteel</v>
      </c>
      <c r="L13" s="118" t="str">
        <f>IF($E13 = "","",INDEX(Webdiensten!$A$2:$AD$992,MATCH($E13,Webdiensten!$A$2:$A$991,0),L$1))</f>
        <v>eenvoudig/batch</v>
      </c>
      <c r="M13" s="118" t="str">
        <f>IF($E13 = "","",INDEX(Webdiensten!$A$2:$AD$992,MATCH($E13,Webdiensten!$A$2:$A$991,0),M$1))</f>
        <v>xMS werkorder</v>
      </c>
      <c r="N13" s="118" t="str">
        <f>IF($E13 = "","",INDEX(Webdiensten!$A$2:$AD$992,MATCH($E13,Webdiensten!$A$2:$A$991,0),N$1))</f>
        <v>AMS</v>
      </c>
      <c r="O13" s="118" t="str">
        <f>IF($E13 = "","",INDEX(Webdiensten!$A$2:$AD$992,MATCH($E13,Webdiensten!$A$2:$A$991,0),O$1))</f>
        <v>nee</v>
      </c>
      <c r="P13" s="118" t="str">
        <f>IF($E13 = "","",INDEX(Webdiensten!$A$2:$AD$992,MATCH($E13,Webdiensten!$A$2:$A$991,0),P$1))</f>
        <v>backoffice</v>
      </c>
      <c r="Q13" s="118" t="str">
        <f>IF($E13 = "","",INDEX(Webdiensten!$A$2:$AD$992,MATCH($E13,Webdiensten!$A$2:$A$991,0),Q$1))</f>
        <v>-</v>
      </c>
      <c r="R13" s="118" t="str">
        <f>IF($E13 = "","",INDEX(Webdiensten!$A$2:$AD$992,MATCH($E13,Webdiensten!$A$2:$A$991,0),R$1))</f>
        <v>nee</v>
      </c>
      <c r="S13" s="118" t="str">
        <f>IF($E13 = "","",INDEX(Webdiensten!$A$2:$AD$992,MATCH($E13,Webdiensten!$A$2:$A$991,0),S$1))</f>
        <v>vooraf (iDEAL)</v>
      </c>
      <c r="T13" s="118" t="str">
        <f>IF($E13 = "","",INDEX(Webdiensten!$A$2:$AD$992,MATCH($E13,Webdiensten!$A$2:$A$991,0),T$1))</f>
        <v>EDS/SAP-SD</v>
      </c>
      <c r="U13" s="118" t="str">
        <f>IF($E13 = "","",INDEX(Webdiensten!$A$2:$AD$992,MATCH($E13,Webdiensten!$A$2:$A$991,0),U$1))</f>
        <v>ja</v>
      </c>
      <c r="V13" s="118" t="str">
        <f>IF($E13 = "","",INDEX(Webdiensten!$A$2:$AD$992,MATCH($E13,Webdiensten!$A$2:$A$991,0),V$1))</f>
        <v>nee</v>
      </c>
      <c r="W13" s="118" t="str">
        <f>IF($E13 = "","",INDEX(Webdiensten!$A$2:$AD$992,MATCH($E13,Webdiensten!$A$2:$A$991,0),W$1))</f>
        <v>SCH</v>
      </c>
      <c r="X13" s="121" t="str">
        <f>IF($F13 = "", "", INDEX(Producten!$B$4:$AE$983,MATCH($F13,Producten!$B$4:$B$983,0),X$1))</f>
        <v>SCH5</v>
      </c>
      <c r="Y13" s="122">
        <f>IF($F13 = "", "", INDEX(Producten!$B$4:$AE$983,MATCH($F13,Producten!$B$4:$B$983,0),Y$1))</f>
        <v>0</v>
      </c>
      <c r="Z13" s="123" t="str">
        <f>IF($F13 = "", "", INDEX(Producten!$B$4:$AE$983,MATCH($F13,Producten!$B$4:$B$983,0),Z$1))</f>
        <v>30223110</v>
      </c>
      <c r="AA13" s="124">
        <f>IF($F13 = "", "", INDEX(Producten!$B$4:$AE$983,MATCH($F13,Producten!$B$4:$B$983,0),AA$1))</f>
        <v>30223110</v>
      </c>
      <c r="AB13" s="120" t="str">
        <f>IF($F13 = "", "", INDEX(Producten!$B$4:$AE$983,MATCH($F13,Producten!$B$4:$B$983,0),AB$1))</f>
        <v/>
      </c>
      <c r="AC13" s="120" t="str">
        <f>IF($F13 = "", "", INDEX(Producten!$B$4:$AE$983,MATCH($F13,Producten!$B$4:$B$983,0),AC$1))</f>
        <v>-</v>
      </c>
      <c r="AD13" s="120" t="str">
        <f>IF($F13 = "", "", INDEX(Producten!$B$4:$AE$983,MATCH($F13,Producten!$B$4:$B$983,0),AD$1))</f>
        <v>-</v>
      </c>
      <c r="AE13" s="6" t="str">
        <f>IF($E13 = "","",INDEX(Webdiensten!$A$2:$AD$992,MATCH($E13,Webdiensten!$A$2:$A$991,0),AE$1))</f>
        <v>/schorsing-opheffen-kvk</v>
      </c>
    </row>
    <row r="14" spans="1:31" s="136" customFormat="1" x14ac:dyDescent="0.3">
      <c r="A14" s="126" t="s">
        <v>787</v>
      </c>
      <c r="B14" s="127" t="s">
        <v>813</v>
      </c>
      <c r="C14" s="128" t="s">
        <v>342</v>
      </c>
      <c r="D14" s="128" t="s">
        <v>301</v>
      </c>
      <c r="E14" s="111" t="s">
        <v>776</v>
      </c>
      <c r="F14" s="111" t="s">
        <v>159</v>
      </c>
      <c r="G14" s="128"/>
      <c r="H14" s="129" t="str">
        <f>IF($E14 = "","",INDEX(Webdiensten!$A$2:$AD$992,MATCH($E14,Webdiensten!$A$2:$A$991,0),H$1))</f>
        <v>RDW certificaat</v>
      </c>
      <c r="I14" s="130" t="str">
        <f>IF($E14 = "","",INDEX(Webdiensten!$A$2:$AD$992,MATCH($E14,Webdiensten!$A$2:$A$991,0),I$1))</f>
        <v>basistoegang</v>
      </c>
      <c r="J14" s="131">
        <f>IF($E14 = "","",INDEX(Webdiensten!$A$2:$AD$992,MATCH($E14,Webdiensten!$A$2:$A$991,0),J$1))</f>
        <v>2718</v>
      </c>
      <c r="K14" s="129" t="str">
        <f>IF($E14 = "","",INDEX(Webdiensten!$A$2:$AD$992,MATCH($E14,Webdiensten!$A$2:$A$991,0),K$1))</f>
        <v>incidenteel</v>
      </c>
      <c r="L14" s="129" t="str">
        <f>IF($E14 = "","",INDEX(Webdiensten!$A$2:$AD$992,MATCH($E14,Webdiensten!$A$2:$A$991,0),L$1))</f>
        <v>eenvoudig/batch</v>
      </c>
      <c r="M14" s="129" t="str">
        <f>IF($E14 = "","",INDEX(Webdiensten!$A$2:$AD$992,MATCH($E14,Webdiensten!$A$2:$A$991,0),M$1))</f>
        <v>xMS werkorder</v>
      </c>
      <c r="N14" s="129" t="str">
        <f>IF($E14 = "","",INDEX(Webdiensten!$A$2:$AD$992,MATCH($E14,Webdiensten!$A$2:$A$991,0),N$1))</f>
        <v>AMS</v>
      </c>
      <c r="O14" s="129" t="str">
        <f>IF($E14 = "","",INDEX(Webdiensten!$A$2:$AD$992,MATCH($E14,Webdiensten!$A$2:$A$991,0),O$1))</f>
        <v>nee</v>
      </c>
      <c r="P14" s="129" t="str">
        <f>IF($E14 = "","",INDEX(Webdiensten!$A$2:$AD$992,MATCH($E14,Webdiensten!$A$2:$A$991,0),P$1))</f>
        <v>backoffice</v>
      </c>
      <c r="Q14" s="129" t="str">
        <f>IF($E14 = "","",INDEX(Webdiensten!$A$2:$AD$992,MATCH($E14,Webdiensten!$A$2:$A$991,0),Q$1))</f>
        <v>-</v>
      </c>
      <c r="R14" s="129" t="str">
        <f>IF($E14 = "","",INDEX(Webdiensten!$A$2:$AD$992,MATCH($E14,Webdiensten!$A$2:$A$991,0),R$1))</f>
        <v>nee</v>
      </c>
      <c r="S14" s="129" t="str">
        <f>IF($E14 = "","",INDEX(Webdiensten!$A$2:$AD$992,MATCH($E14,Webdiensten!$A$2:$A$991,0),S$1))</f>
        <v>achteraf</v>
      </c>
      <c r="T14" s="129" t="str">
        <f>IF($E14 = "","",INDEX(Webdiensten!$A$2:$AD$992,MATCH($E14,Webdiensten!$A$2:$A$991,0),T$1))</f>
        <v>xMS/FVC</v>
      </c>
      <c r="U14" s="129" t="str">
        <f>IF($E14 = "","",INDEX(Webdiensten!$A$2:$AD$992,MATCH($E14,Webdiensten!$A$2:$A$991,0),U$1))</f>
        <v>ja</v>
      </c>
      <c r="V14" s="129" t="str">
        <f>IF($E14 = "","",INDEX(Webdiensten!$A$2:$AD$992,MATCH($E14,Webdiensten!$A$2:$A$991,0),V$1))</f>
        <v>nee</v>
      </c>
      <c r="W14" s="129" t="str">
        <f>IF($E14 = "","",INDEX(Webdiensten!$A$2:$AD$992,MATCH($E14,Webdiensten!$A$2:$A$991,0),W$1))</f>
        <v>SCH</v>
      </c>
      <c r="X14" s="132" t="str">
        <f>IF($F14 = "", "", INDEX(Producten!$B$4:$AE$983,MATCH($F14,Producten!$B$4:$B$983,0),X$1))</f>
        <v>SCH5</v>
      </c>
      <c r="Y14" s="133">
        <f>IF($F14 = "", "", INDEX(Producten!$B$4:$AE$983,MATCH($F14,Producten!$B$4:$B$983,0),Y$1))</f>
        <v>0</v>
      </c>
      <c r="Z14" s="134" t="str">
        <f>IF($F14 = "", "", INDEX(Producten!$B$4:$AE$983,MATCH($F14,Producten!$B$4:$B$983,0),Z$1))</f>
        <v>30223110</v>
      </c>
      <c r="AA14" s="135">
        <f>IF($F14 = "", "", INDEX(Producten!$B$4:$AE$983,MATCH($F14,Producten!$B$4:$B$983,0),AA$1))</f>
        <v>30223110</v>
      </c>
      <c r="AB14" s="131" t="str">
        <f>IF($F14 = "", "", INDEX(Producten!$B$4:$AE$983,MATCH($F14,Producten!$B$4:$B$983,0),AB$1))</f>
        <v/>
      </c>
      <c r="AC14" s="131" t="str">
        <f>IF($F14 = "", "", INDEX(Producten!$B$4:$AE$983,MATCH($F14,Producten!$B$4:$B$983,0),AC$1))</f>
        <v>-</v>
      </c>
      <c r="AD14" s="131" t="str">
        <f>IF($F14 = "", "", INDEX(Producten!$B$4:$AE$983,MATCH($F14,Producten!$B$4:$B$983,0),AD$1))</f>
        <v>-</v>
      </c>
      <c r="AE14" s="6" t="str">
        <f>IF($E14 = "","",INDEX(Webdiensten!$A$2:$AD$992,MATCH($E14,Webdiensten!$A$2:$A$991,0),AE$1))</f>
        <v>/schorsing-opheffen-certificaat</v>
      </c>
    </row>
    <row r="15" spans="1:31" s="125" customFormat="1" ht="28.8" x14ac:dyDescent="0.3">
      <c r="A15" s="115" t="s">
        <v>729</v>
      </c>
      <c r="B15" s="116" t="s">
        <v>812</v>
      </c>
      <c r="C15" s="117" t="s">
        <v>342</v>
      </c>
      <c r="D15" s="117" t="s">
        <v>652</v>
      </c>
      <c r="E15" s="111" t="s">
        <v>729</v>
      </c>
      <c r="F15" s="111" t="s">
        <v>396</v>
      </c>
      <c r="G15" s="117" t="s">
        <v>337</v>
      </c>
      <c r="H15" s="118" t="str">
        <f>IF($E15 = "","",INDEX(Webdiensten!$A$2:$AD$992,MATCH($E15,Webdiensten!$A$2:$A$991,0),H$1))</f>
        <v>RDW certificaat</v>
      </c>
      <c r="I15" s="119" t="str">
        <f>IF($E15 = "","",INDEX(Webdiensten!$A$2:$AD$992,MATCH($E15,Webdiensten!$A$2:$A$991,0),I$1))</f>
        <v>basistoegang</v>
      </c>
      <c r="J15" s="120">
        <f>IF($E15 = "","",INDEX(Webdiensten!$A$2:$AD$992,MATCH($E15,Webdiensten!$A$2:$A$991,0),J$1))</f>
        <v>2769</v>
      </c>
      <c r="K15" s="118" t="str">
        <f>IF($E15 = "","",INDEX(Webdiensten!$A$2:$AD$992,MATCH($E15,Webdiensten!$A$2:$A$991,0),K$1))</f>
        <v>incidenteel</v>
      </c>
      <c r="L15" s="118" t="str">
        <f>IF($E15 = "","",INDEX(Webdiensten!$A$2:$AD$992,MATCH($E15,Webdiensten!$A$2:$A$991,0),L$1))</f>
        <v>complex (BizTalk)</v>
      </c>
      <c r="M15" s="118" t="str">
        <f>IF($E15 = "","",INDEX(Webdiensten!$A$2:$AD$992,MATCH($E15,Webdiensten!$A$2:$A$991,0),M$1))</f>
        <v>raadpleging</v>
      </c>
      <c r="N15" s="118" t="str">
        <f>IF($E15 = "","",INDEX(Webdiensten!$A$2:$AD$992,MATCH($E15,Webdiensten!$A$2:$A$991,0),N$1))</f>
        <v>PWC</v>
      </c>
      <c r="O15" s="118" t="str">
        <f>IF($E15 = "","",INDEX(Webdiensten!$A$2:$AD$992,MATCH($E15,Webdiensten!$A$2:$A$991,0),O$1))</f>
        <v>nee</v>
      </c>
      <c r="P15" s="118" t="str">
        <f>IF($E15 = "","",INDEX(Webdiensten!$A$2:$AD$992,MATCH($E15,Webdiensten!$A$2:$A$991,0),P$1))</f>
        <v>ja</v>
      </c>
      <c r="Q15" s="118" t="str">
        <f>IF($E15 = "","",INDEX(Webdiensten!$A$2:$AD$992,MATCH($E15,Webdiensten!$A$2:$A$991,0),Q$1))</f>
        <v>digitale kluis</v>
      </c>
      <c r="R15" s="118" t="str">
        <f>IF($E15 = "","",INDEX(Webdiensten!$A$2:$AD$992,MATCH($E15,Webdiensten!$A$2:$A$991,0),R$1))</f>
        <v>nee</v>
      </c>
      <c r="S15" s="118" t="str">
        <f>IF($E15 = "","",INDEX(Webdiensten!$A$2:$AD$992,MATCH($E15,Webdiensten!$A$2:$A$991,0),S$1))</f>
        <v>achteraf</v>
      </c>
      <c r="T15" s="118" t="str">
        <f>IF($E15 = "","",INDEX(Webdiensten!$A$2:$AD$992,MATCH($E15,Webdiensten!$A$2:$A$991,0),T$1))</f>
        <v>EDS/SAP-SD</v>
      </c>
      <c r="U15" s="118" t="str">
        <f>IF($E15 = "","",INDEX(Webdiensten!$A$2:$AD$992,MATCH($E15,Webdiensten!$A$2:$A$991,0),U$1))</f>
        <v>ja</v>
      </c>
      <c r="V15" s="118" t="str">
        <f>IF($E15 = "","",INDEX(Webdiensten!$A$2:$AD$992,MATCH($E15,Webdiensten!$A$2:$A$991,0),V$1))</f>
        <v>nee</v>
      </c>
      <c r="W15" s="118" t="str">
        <f>IF($E15 = "","",INDEX(Webdiensten!$A$2:$AD$992,MATCH($E15,Webdiensten!$A$2:$A$991,0),W$1))</f>
        <v>IVS</v>
      </c>
      <c r="X15" s="121" t="str">
        <f>IF($F15 = "", "", INDEX(Producten!$B$4:$AE$983,MATCH($F15,Producten!$B$4:$B$983,0),X$1))</f>
        <v>IVS-VL-DTL</v>
      </c>
      <c r="Y15" s="122">
        <f>IF($F15 = "", "", INDEX(Producten!$B$4:$AE$983,MATCH($F15,Producten!$B$4:$B$983,0),Y$1))</f>
        <v>90</v>
      </c>
      <c r="Z15" s="123" t="str">
        <f>IF($F15 = "", "", INDEX(Producten!$B$4:$AE$983,MATCH($F15,Producten!$B$4:$B$983,0),Z$1))</f>
        <v>30110509</v>
      </c>
      <c r="AA15" s="124">
        <f>IF($F15 = "", "", INDEX(Producten!$B$4:$AE$983,MATCH($F15,Producten!$B$4:$B$983,0),AA$1))</f>
        <v>30110509</v>
      </c>
      <c r="AB15" s="120" t="str">
        <f>IF($F15 = "", "", INDEX(Producten!$B$4:$AE$983,MATCH($F15,Producten!$B$4:$B$983,0),AB$1))</f>
        <v>3832</v>
      </c>
      <c r="AC15" s="120">
        <f>IF($F15 = "", "", INDEX(Producten!$B$4:$AE$983,MATCH($F15,Producten!$B$4:$B$983,0),AC$1))</f>
        <v>3832</v>
      </c>
      <c r="AD15" s="120" t="str">
        <f>IF($F15 = "", "", INDEX(Producten!$B$4:$AE$983,MATCH($F15,Producten!$B$4:$B$983,0),AD$1))</f>
        <v>Z49</v>
      </c>
      <c r="AE15" s="6" t="str">
        <f>IF($E15 = "","",INDEX(Webdiensten!$A$2:$AD$992,MATCH($E15,Webdiensten!$A$2:$A$991,0),AE$1))</f>
        <v>/wagenparkoverzicht-uitgebreid-eigenaar</v>
      </c>
    </row>
    <row r="16" spans="1:31" s="136" customFormat="1" ht="28.8" x14ac:dyDescent="0.3">
      <c r="A16" s="126" t="s">
        <v>792</v>
      </c>
      <c r="B16" s="127" t="s">
        <v>813</v>
      </c>
      <c r="C16" s="128" t="s">
        <v>342</v>
      </c>
      <c r="D16" s="128" t="s">
        <v>793</v>
      </c>
      <c r="E16" s="111" t="s">
        <v>773</v>
      </c>
      <c r="F16" s="111" t="s">
        <v>457</v>
      </c>
      <c r="G16" s="128" t="s">
        <v>320</v>
      </c>
      <c r="H16" s="129" t="str">
        <f>IF($E16 = "","",INDEX(Webdiensten!$A$2:$AD$992,MATCH($E16,Webdiensten!$A$2:$A$991,0),H$1))</f>
        <v>RDW certificaat</v>
      </c>
      <c r="I16" s="130" t="str">
        <f>IF($E16 = "","",INDEX(Webdiensten!$A$2:$AD$992,MATCH($E16,Webdiensten!$A$2:$A$991,0),I$1))</f>
        <v>basistoegang erkende bedrijven</v>
      </c>
      <c r="J16" s="131">
        <f>IF($E16 = "","",INDEX(Webdiensten!$A$2:$AD$992,MATCH($E16,Webdiensten!$A$2:$A$991,0),J$1))</f>
        <v>2718</v>
      </c>
      <c r="K16" s="129" t="str">
        <f>IF($E16 = "","",INDEX(Webdiensten!$A$2:$AD$992,MATCH($E16,Webdiensten!$A$2:$A$991,0),K$1))</f>
        <v>winkelwagen/n orders</v>
      </c>
      <c r="L16" s="129" t="str">
        <f>IF($E16 = "","",INDEX(Webdiensten!$A$2:$AD$992,MATCH($E16,Webdiensten!$A$2:$A$991,0),L$1))</f>
        <v>eenvoudig/batch</v>
      </c>
      <c r="M16" s="129" t="str">
        <f>IF($E16 = "","",INDEX(Webdiensten!$A$2:$AD$992,MATCH($E16,Webdiensten!$A$2:$A$991,0),M$1))</f>
        <v>xMS werkorder</v>
      </c>
      <c r="N16" s="129" t="str">
        <f>IF($E16 = "","",INDEX(Webdiensten!$A$2:$AD$992,MATCH($E16,Webdiensten!$A$2:$A$991,0),N$1))</f>
        <v>VMS</v>
      </c>
      <c r="O16" s="129" t="str">
        <f>IF($E16 = "","",INDEX(Webdiensten!$A$2:$AD$992,MATCH($E16,Webdiensten!$A$2:$A$991,0),O$1))</f>
        <v>nee</v>
      </c>
      <c r="P16" s="129" t="str">
        <f>IF($E16 = "","",INDEX(Webdiensten!$A$2:$AD$992,MATCH($E16,Webdiensten!$A$2:$A$991,0),P$1))</f>
        <v>backoffice</v>
      </c>
      <c r="Q16" s="129" t="str">
        <f>IF($E16 = "","",INDEX(Webdiensten!$A$2:$AD$992,MATCH($E16,Webdiensten!$A$2:$A$991,0),Q$1))</f>
        <v>-</v>
      </c>
      <c r="R16" s="129" t="str">
        <f>IF($E16 = "","",INDEX(Webdiensten!$A$2:$AD$992,MATCH($E16,Webdiensten!$A$2:$A$991,0),R$1))</f>
        <v>nee</v>
      </c>
      <c r="S16" s="129" t="str">
        <f>IF($E16 = "","",INDEX(Webdiensten!$A$2:$AD$992,MATCH($E16,Webdiensten!$A$2:$A$991,0),S$1))</f>
        <v>achteraf</v>
      </c>
      <c r="T16" s="129" t="str">
        <f>IF($E16 = "","",INDEX(Webdiensten!$A$2:$AD$992,MATCH($E16,Webdiensten!$A$2:$A$991,0),T$1))</f>
        <v>xMS/FVC</v>
      </c>
      <c r="U16" s="129" t="str">
        <f>IF($E16 = "","",INDEX(Webdiensten!$A$2:$AD$992,MATCH($E16,Webdiensten!$A$2:$A$991,0),U$1))</f>
        <v>nee</v>
      </c>
      <c r="V16" s="129" t="str">
        <f>IF($E16 = "","",INDEX(Webdiensten!$A$2:$AD$992,MATCH($E16,Webdiensten!$A$2:$A$991,0),V$1))</f>
        <v>nee</v>
      </c>
      <c r="W16" s="129" t="str">
        <f>IF($E16 = "","",INDEX(Webdiensten!$A$2:$AD$992,MATCH($E16,Webdiensten!$A$2:$A$991,0),W$1))</f>
        <v>VVK2</v>
      </c>
      <c r="X16" s="132" t="str">
        <f>IF($F16 = "", "", INDEX(Producten!$B$4:$AE$983,MATCH($F16,Producten!$B$4:$B$983,0),X$1))</f>
        <v>VVK-KEN-TEN-BED</v>
      </c>
      <c r="Y16" s="133">
        <f>IF($F16 = "", "", INDEX(Producten!$B$4:$AE$983,MATCH($F16,Producten!$B$4:$B$983,0),Y$1))</f>
        <v>31.5</v>
      </c>
      <c r="Z16" s="134" t="str">
        <f>IF($F16 = "", "", INDEX(Producten!$B$4:$AE$983,MATCH($F16,Producten!$B$4:$B$983,0),Z$1))</f>
        <v>30221201</v>
      </c>
      <c r="AA16" s="135">
        <f>IF($F16 = "", "", INDEX(Producten!$B$4:$AE$983,MATCH($F16,Producten!$B$4:$B$983,0),AA$1))</f>
        <v>30221201</v>
      </c>
      <c r="AB16" s="131" t="str">
        <f>IF($F16 = "", "", INDEX(Producten!$B$4:$AE$983,MATCH($F16,Producten!$B$4:$B$983,0),AB$1))</f>
        <v/>
      </c>
      <c r="AC16" s="131" t="str">
        <f>IF($F16 = "", "", INDEX(Producten!$B$4:$AE$983,MATCH($F16,Producten!$B$4:$B$983,0),AC$1))</f>
        <v>-</v>
      </c>
      <c r="AD16" s="131" t="str">
        <f>IF($F16 = "", "", INDEX(Producten!$B$4:$AE$983,MATCH($F16,Producten!$B$4:$B$983,0),AD$1))</f>
        <v>-</v>
      </c>
      <c r="AE16" s="6" t="str">
        <f>IF($E16 = "","",INDEX(Webdiensten!$A$2:$AD$992,MATCH($E16,Webdiensten!$A$2:$A$991,0),AE$1))</f>
        <v>/kentekenbewijs-aanvragen-bedrijf/</v>
      </c>
    </row>
    <row r="17" spans="1:31" s="125" customFormat="1" ht="28.8" x14ac:dyDescent="0.3">
      <c r="A17" s="115" t="s">
        <v>731</v>
      </c>
      <c r="B17" s="116" t="s">
        <v>813</v>
      </c>
      <c r="C17" s="117" t="s">
        <v>342</v>
      </c>
      <c r="D17" s="117" t="s">
        <v>298</v>
      </c>
      <c r="E17" s="111" t="s">
        <v>766</v>
      </c>
      <c r="F17" s="111" t="s">
        <v>459</v>
      </c>
      <c r="G17" s="117" t="s">
        <v>319</v>
      </c>
      <c r="H17" s="118" t="str">
        <f>IF($E17 = "","",INDEX(Webdiensten!$A$2:$AD$992,MATCH($E17,Webdiensten!$A$2:$A$991,0),H$1))</f>
        <v>RDW certificaat</v>
      </c>
      <c r="I17" s="119" t="str">
        <f>IF($E17 = "","",INDEX(Webdiensten!$A$2:$AD$992,MATCH($E17,Webdiensten!$A$2:$A$991,0),I$1))</f>
        <v>basistoegang</v>
      </c>
      <c r="J17" s="120">
        <f>IF($E17 = "","",INDEX(Webdiensten!$A$2:$AD$992,MATCH($E17,Webdiensten!$A$2:$A$991,0),J$1))</f>
        <v>2718</v>
      </c>
      <c r="K17" s="118" t="str">
        <f>IF($E17 = "","",INDEX(Webdiensten!$A$2:$AD$992,MATCH($E17,Webdiensten!$A$2:$A$991,0),K$1))</f>
        <v>frequent</v>
      </c>
      <c r="L17" s="118" t="str">
        <f>IF($E17 = "","",INDEX(Webdiensten!$A$2:$AD$992,MATCH($E17,Webdiensten!$A$2:$A$991,0),L$1))</f>
        <v>complex (BizTalk)</v>
      </c>
      <c r="M17" s="118" t="str">
        <f>IF($E17 = "","",INDEX(Webdiensten!$A$2:$AD$992,MATCH($E17,Webdiensten!$A$2:$A$991,0),M$1))</f>
        <v>raadpleging</v>
      </c>
      <c r="N17" s="118" t="str">
        <f>IF($E17 = "","",INDEX(Webdiensten!$A$2:$AD$992,MATCH($E17,Webdiensten!$A$2:$A$991,0),N$1))</f>
        <v>BKR</v>
      </c>
      <c r="O17" s="118" t="str">
        <f>IF($E17 = "","",INDEX(Webdiensten!$A$2:$AD$992,MATCH($E17,Webdiensten!$A$2:$A$991,0),O$1))</f>
        <v>ja</v>
      </c>
      <c r="P17" s="118" t="str">
        <f>IF($E17 = "","",INDEX(Webdiensten!$A$2:$AD$992,MATCH($E17,Webdiensten!$A$2:$A$991,0),P$1))</f>
        <v>nee</v>
      </c>
      <c r="Q17" s="118" t="str">
        <f>IF($E17 = "","",INDEX(Webdiensten!$A$2:$AD$992,MATCH($E17,Webdiensten!$A$2:$A$991,0),Q$1))</f>
        <v>-</v>
      </c>
      <c r="R17" s="118" t="str">
        <f>IF($E17 = "","",INDEX(Webdiensten!$A$2:$AD$992,MATCH($E17,Webdiensten!$A$2:$A$991,0),R$1))</f>
        <v>nee</v>
      </c>
      <c r="S17" s="118" t="str">
        <f>IF($E17 = "","",INDEX(Webdiensten!$A$2:$AD$992,MATCH($E17,Webdiensten!$A$2:$A$991,0),S$1))</f>
        <v>achteraf</v>
      </c>
      <c r="T17" s="118" t="str">
        <f>IF($E17 = "","",INDEX(Webdiensten!$A$2:$AD$992,MATCH($E17,Webdiensten!$A$2:$A$991,0),T$1))</f>
        <v>EDS/SAP-SD</v>
      </c>
      <c r="U17" s="118" t="str">
        <f>IF($E17 = "","",INDEX(Webdiensten!$A$2:$AD$992,MATCH($E17,Webdiensten!$A$2:$A$991,0),U$1))</f>
        <v>nee</v>
      </c>
      <c r="V17" s="118" t="str">
        <f>IF($E17 = "","",INDEX(Webdiensten!$A$2:$AD$992,MATCH($E17,Webdiensten!$A$2:$A$991,0),V$1))</f>
        <v>nee</v>
      </c>
      <c r="W17" s="118" t="str">
        <f>IF($E17 = "","",INDEX(Webdiensten!$A$2:$AD$992,MATCH($E17,Webdiensten!$A$2:$A$991,0),W$1))</f>
        <v>OVIZ</v>
      </c>
      <c r="X17" s="121" t="str">
        <f>IF($F17 = "", "", INDEX(Producten!$B$4:$AE$983,MATCH($F17,Producten!$B$4:$B$983,0),X$1))</f>
        <v>RBCZ</v>
      </c>
      <c r="Y17" s="122">
        <f>IF($F17 = "", "", INDEX(Producten!$B$4:$AE$983,MATCH($F17,Producten!$B$4:$B$983,0),Y$1))</f>
        <v>0.14000000000000001</v>
      </c>
      <c r="Z17" s="123" t="str">
        <f>IF($F17 = "", "", INDEX(Producten!$B$4:$AE$983,MATCH($F17,Producten!$B$4:$B$983,0),Z$1))</f>
        <v>30130801</v>
      </c>
      <c r="AA17" s="124">
        <f>IF($F17 = "", "", INDEX(Producten!$B$4:$AE$983,MATCH($F17,Producten!$B$4:$B$983,0),AA$1))</f>
        <v>30130801</v>
      </c>
      <c r="AB17" s="120" t="str">
        <f>IF($F17 = "", "", INDEX(Producten!$B$4:$AE$983,MATCH($F17,Producten!$B$4:$B$983,0),AB$1))</f>
        <v>3784</v>
      </c>
      <c r="AC17" s="120">
        <f>IF($F17 = "", "", INDEX(Producten!$B$4:$AE$983,MATCH($F17,Producten!$B$4:$B$983,0),AC$1))</f>
        <v>3784</v>
      </c>
      <c r="AD17" s="120" t="str">
        <f>IF($F17 = "", "", INDEX(Producten!$B$4:$AE$983,MATCH($F17,Producten!$B$4:$B$983,0),AD$1))</f>
        <v>Z47</v>
      </c>
      <c r="AE17" s="6">
        <f>IF($E17 = "","",INDEX(Webdiensten!$A$2:$AD$992,MATCH($E17,Webdiensten!$A$2:$A$991,0),AE$1))</f>
        <v>0</v>
      </c>
    </row>
    <row r="18" spans="1:31" s="136" customFormat="1" ht="28.8" x14ac:dyDescent="0.3">
      <c r="A18" s="126" t="s">
        <v>296</v>
      </c>
      <c r="B18" s="127" t="s">
        <v>812</v>
      </c>
      <c r="C18" s="128" t="s">
        <v>345</v>
      </c>
      <c r="D18" s="128" t="s">
        <v>317</v>
      </c>
      <c r="E18" s="111" t="s">
        <v>296</v>
      </c>
      <c r="F18" s="111" t="s">
        <v>437</v>
      </c>
      <c r="G18" s="128" t="s">
        <v>339</v>
      </c>
      <c r="H18" s="129" t="str">
        <f>IF($E18 = "","",INDEX(Webdiensten!$A$2:$AD$992,MATCH($E18,Webdiensten!$A$2:$A$991,0),H$1))</f>
        <v>RDW certificaat</v>
      </c>
      <c r="I18" s="130" t="str">
        <f>IF($E18 = "","",INDEX(Webdiensten!$A$2:$AD$992,MATCH($E18,Webdiensten!$A$2:$A$991,0),I$1))</f>
        <v>dienstspecifiek</v>
      </c>
      <c r="J18" s="131">
        <f>IF($E18 = "","",INDEX(Webdiensten!$A$2:$AD$992,MATCH($E18,Webdiensten!$A$2:$A$991,0),J$1))</f>
        <v>2949</v>
      </c>
      <c r="K18" s="129" t="str">
        <f>IF($E18 = "","",INDEX(Webdiensten!$A$2:$AD$992,MATCH($E18,Webdiensten!$A$2:$A$991,0),K$1))</f>
        <v>incidenteel</v>
      </c>
      <c r="L18" s="129" t="str">
        <f>IF($E18 = "","",INDEX(Webdiensten!$A$2:$AD$992,MATCH($E18,Webdiensten!$A$2:$A$991,0),L$1))</f>
        <v>complex (BizTalk)</v>
      </c>
      <c r="M18" s="129" t="str">
        <f>IF($E18 = "","",INDEX(Webdiensten!$A$2:$AD$992,MATCH($E18,Webdiensten!$A$2:$A$991,0),M$1))</f>
        <v>raadpleging</v>
      </c>
      <c r="N18" s="129" t="str">
        <f>IF($E18 = "","",INDEX(Webdiensten!$A$2:$AD$992,MATCH($E18,Webdiensten!$A$2:$A$991,0),N$1))</f>
        <v>BI</v>
      </c>
      <c r="O18" s="129" t="str">
        <f>IF($E18 = "","",INDEX(Webdiensten!$A$2:$AD$992,MATCH($E18,Webdiensten!$A$2:$A$991,0),O$1))</f>
        <v>ja</v>
      </c>
      <c r="P18" s="129" t="str">
        <f>IF($E18 = "","",INDEX(Webdiensten!$A$2:$AD$992,MATCH($E18,Webdiensten!$A$2:$A$991,0),P$1))</f>
        <v>ja</v>
      </c>
      <c r="Q18" s="129" t="str">
        <f>IF($E18 = "","",INDEX(Webdiensten!$A$2:$AD$992,MATCH($E18,Webdiensten!$A$2:$A$991,0),Q$1))</f>
        <v>digitale kluis</v>
      </c>
      <c r="R18" s="129" t="str">
        <f>IF($E18 = "","",INDEX(Webdiensten!$A$2:$AD$992,MATCH($E18,Webdiensten!$A$2:$A$991,0),R$1))</f>
        <v>nee</v>
      </c>
      <c r="S18" s="129" t="str">
        <f>IF($E18 = "","",INDEX(Webdiensten!$A$2:$AD$992,MATCH($E18,Webdiensten!$A$2:$A$991,0),S$1))</f>
        <v>achteraf</v>
      </c>
      <c r="T18" s="129" t="str">
        <f>IF($E18 = "","",INDEX(Webdiensten!$A$2:$AD$992,MATCH($E18,Webdiensten!$A$2:$A$991,0),T$1))</f>
        <v>EDS/SAP-SD</v>
      </c>
      <c r="U18" s="129" t="str">
        <f>IF($E18 = "","",INDEX(Webdiensten!$A$2:$AD$992,MATCH($E18,Webdiensten!$A$2:$A$991,0),U$1))</f>
        <v>nee</v>
      </c>
      <c r="V18" s="129" t="str">
        <f>IF($E18 = "","",INDEX(Webdiensten!$A$2:$AD$992,MATCH($E18,Webdiensten!$A$2:$A$991,0),V$1))</f>
        <v>nee</v>
      </c>
      <c r="W18" s="129" t="str">
        <f>IF($E18 = "","",INDEX(Webdiensten!$A$2:$AD$992,MATCH($E18,Webdiensten!$A$2:$A$991,0),W$1))</f>
        <v>IVS</v>
      </c>
      <c r="X18" s="132" t="str">
        <f>IF($F18 = "", "", INDEX(Producten!$B$4:$AE$983,MATCH($F18,Producten!$B$4:$B$983,0),X$1))</f>
        <v>IVS-REC-STAT</v>
      </c>
      <c r="Y18" s="133">
        <f>IF($F18 = "", "", INDEX(Producten!$B$4:$AE$983,MATCH($F18,Producten!$B$4:$B$983,0),Y$1))</f>
        <v>1.95</v>
      </c>
      <c r="Z18" s="134" t="str">
        <f>IF($F18 = "", "", INDEX(Producten!$B$4:$AE$983,MATCH($F18,Producten!$B$4:$B$983,0),Z$1))</f>
        <v>30111504</v>
      </c>
      <c r="AA18" s="135">
        <f>IF($F18 = "", "", INDEX(Producten!$B$4:$AE$983,MATCH($F18,Producten!$B$4:$B$983,0),AA$1))</f>
        <v>30111504</v>
      </c>
      <c r="AB18" s="131" t="str">
        <f>IF($F18 = "", "", INDEX(Producten!$B$4:$AE$983,MATCH($F18,Producten!$B$4:$B$983,0),AB$1))</f>
        <v>3934</v>
      </c>
      <c r="AC18" s="131">
        <f>IF($F18 = "", "", INDEX(Producten!$B$4:$AE$983,MATCH($F18,Producten!$B$4:$B$983,0),AC$1))</f>
        <v>3934</v>
      </c>
      <c r="AD18" s="131" t="str">
        <f>IF($F18 = "", "", INDEX(Producten!$B$4:$AE$983,MATCH($F18,Producten!$B$4:$B$983,0),AD$1))</f>
        <v>Z49</v>
      </c>
      <c r="AE18" s="6" t="str">
        <f>IF($E18 = "","",INDEX(Webdiensten!$A$2:$AD$992,MATCH($E18,Webdiensten!$A$2:$A$991,0),AE$1))</f>
        <v>/overzicht-terugroepacties</v>
      </c>
    </row>
    <row r="19" spans="1:31" s="125" customFormat="1" ht="28.8" x14ac:dyDescent="0.3">
      <c r="A19" s="115" t="s">
        <v>732</v>
      </c>
      <c r="B19" s="116" t="s">
        <v>812</v>
      </c>
      <c r="C19" s="117" t="s">
        <v>345</v>
      </c>
      <c r="D19" s="117" t="s">
        <v>318</v>
      </c>
      <c r="E19" s="111" t="s">
        <v>732</v>
      </c>
      <c r="F19" s="111" t="s">
        <v>297</v>
      </c>
      <c r="G19" s="117" t="s">
        <v>335</v>
      </c>
      <c r="H19" s="118" t="str">
        <f>IF($E19 = "","",INDEX(Webdiensten!$A$2:$AD$992,MATCH($E19,Webdiensten!$A$2:$A$991,0),H$1))</f>
        <v>RDW certificaat</v>
      </c>
      <c r="I19" s="119" t="str">
        <f>IF($E19 = "","",INDEX(Webdiensten!$A$2:$AD$992,MATCH($E19,Webdiensten!$A$2:$A$991,0),I$1))</f>
        <v>dienstspecifiek</v>
      </c>
      <c r="J19" s="120">
        <f>IF($E19 = "","",INDEX(Webdiensten!$A$2:$AD$992,MATCH($E19,Webdiensten!$A$2:$A$991,0),J$1))</f>
        <v>2949</v>
      </c>
      <c r="K19" s="118" t="str">
        <f>IF($E19 = "","",INDEX(Webdiensten!$A$2:$AD$992,MATCH($E19,Webdiensten!$A$2:$A$991,0),K$1))</f>
        <v>incidenteel</v>
      </c>
      <c r="L19" s="118" t="str">
        <f>IF($E19 = "","",INDEX(Webdiensten!$A$2:$AD$992,MATCH($E19,Webdiensten!$A$2:$A$991,0),L$1))</f>
        <v>complex (BizTalk)</v>
      </c>
      <c r="M19" s="118" t="str">
        <f>IF($E19 = "","",INDEX(Webdiensten!$A$2:$AD$992,MATCH($E19,Webdiensten!$A$2:$A$991,0),M$1))</f>
        <v>rechtstreekse mutatie</v>
      </c>
      <c r="N19" s="118" t="str">
        <f>IF($E19 = "","",INDEX(Webdiensten!$A$2:$AD$992,MATCH($E19,Webdiensten!$A$2:$A$991,0),N$1))</f>
        <v>TGP</v>
      </c>
      <c r="O19" s="118" t="str">
        <f>IF($E19 = "","",INDEX(Webdiensten!$A$2:$AD$992,MATCH($E19,Webdiensten!$A$2:$A$991,0),O$1))</f>
        <v>nee</v>
      </c>
      <c r="P19" s="118" t="str">
        <f>IF($E19 = "","",INDEX(Webdiensten!$A$2:$AD$992,MATCH($E19,Webdiensten!$A$2:$A$991,0),P$1))</f>
        <v>ja</v>
      </c>
      <c r="Q19" s="118" t="str">
        <f>IF($E19 = "","",INDEX(Webdiensten!$A$2:$AD$992,MATCH($E19,Webdiensten!$A$2:$A$991,0),Q$1))</f>
        <v>digitale kluis</v>
      </c>
      <c r="R19" s="118" t="str">
        <f>IF($E19 = "","",INDEX(Webdiensten!$A$2:$AD$992,MATCH($E19,Webdiensten!$A$2:$A$991,0),R$1))</f>
        <v>nee</v>
      </c>
      <c r="S19" s="118" t="str">
        <f>IF($E19 = "","",INDEX(Webdiensten!$A$2:$AD$992,MATCH($E19,Webdiensten!$A$2:$A$991,0),S$1))</f>
        <v>achteraf</v>
      </c>
      <c r="T19" s="118" t="str">
        <f>IF($E19 = "","",INDEX(Webdiensten!$A$2:$AD$992,MATCH($E19,Webdiensten!$A$2:$A$991,0),T$1))</f>
        <v>geen</v>
      </c>
      <c r="U19" s="118" t="str">
        <f>IF($E19 = "","",INDEX(Webdiensten!$A$2:$AD$992,MATCH($E19,Webdiensten!$A$2:$A$991,0),U$1))</f>
        <v>nee</v>
      </c>
      <c r="V19" s="118" t="str">
        <f>IF($E19 = "","",INDEX(Webdiensten!$A$2:$AD$992,MATCH($E19,Webdiensten!$A$2:$A$991,0),V$1))</f>
        <v>ja</v>
      </c>
      <c r="W19" s="118" t="str">
        <f>IF($E19 = "","",INDEX(Webdiensten!$A$2:$AD$992,MATCH($E19,Webdiensten!$A$2:$A$991,0),W$1))</f>
        <v>REC</v>
      </c>
      <c r="X19" s="121" t="str">
        <f>IF($F19 = "", "", INDEX(Producten!$B$4:$AE$983,MATCH($F19,Producten!$B$4:$B$983,0),X$1))</f>
        <v>REC-VIN</v>
      </c>
      <c r="Y19" s="122">
        <f>IF($F19 = "", "", INDEX(Producten!$B$4:$AE$983,MATCH($F19,Producten!$B$4:$B$983,0),Y$1))</f>
        <v>0</v>
      </c>
      <c r="Z19" s="123" t="str">
        <f>IF($F19 = "", "", INDEX(Producten!$B$4:$AE$983,MATCH($F19,Producten!$B$4:$B$983,0),Z$1))</f>
        <v>30111505</v>
      </c>
      <c r="AA19" s="124">
        <f>IF($F19 = "", "", INDEX(Producten!$B$4:$AE$983,MATCH($F19,Producten!$B$4:$B$983,0),AA$1))</f>
        <v>30111505</v>
      </c>
      <c r="AB19" s="120" t="str">
        <f>IF($F19 = "", "", INDEX(Producten!$B$4:$AE$983,MATCH($F19,Producten!$B$4:$B$983,0),AB$1))</f>
        <v>3935</v>
      </c>
      <c r="AC19" s="120">
        <f>IF($F19 = "", "", INDEX(Producten!$B$4:$AE$983,MATCH($F19,Producten!$B$4:$B$983,0),AC$1))</f>
        <v>3935</v>
      </c>
      <c r="AD19" s="120">
        <f>IF($F19 = "", "", INDEX(Producten!$B$4:$AE$983,MATCH($F19,Producten!$B$4:$B$983,0),AD$1))</f>
        <v>0</v>
      </c>
      <c r="AE19" s="6" t="str">
        <f>IF($E19 = "","",INDEX(Webdiensten!$A$2:$AD$992,MATCH($E19,Webdiensten!$A$2:$A$991,0),AE$1))</f>
        <v>/aanleveren-vin-lijst</v>
      </c>
    </row>
    <row r="20" spans="1:31" s="136" customFormat="1" ht="28.8" x14ac:dyDescent="0.3">
      <c r="A20" s="126" t="s">
        <v>292</v>
      </c>
      <c r="B20" s="127" t="s">
        <v>813</v>
      </c>
      <c r="C20" s="128" t="s">
        <v>346</v>
      </c>
      <c r="D20" s="128" t="s">
        <v>302</v>
      </c>
      <c r="E20" s="111" t="s">
        <v>292</v>
      </c>
      <c r="F20" s="111" t="s">
        <v>398</v>
      </c>
      <c r="G20" s="128" t="s">
        <v>302</v>
      </c>
      <c r="H20" s="129" t="str">
        <f>IF($E20 = "","",INDEX(Webdiensten!$A$2:$AD$992,MATCH($E20,Webdiensten!$A$2:$A$991,0),H$1))</f>
        <v>RDW certificaat</v>
      </c>
      <c r="I20" s="130" t="str">
        <f>IF($E20 = "","",INDEX(Webdiensten!$A$2:$AD$992,MATCH($E20,Webdiensten!$A$2:$A$991,0),I$1))</f>
        <v>dienstspecifiek</v>
      </c>
      <c r="J20" s="131">
        <f>IF($E20 = "","",INDEX(Webdiensten!$A$2:$AD$992,MATCH($E20,Webdiensten!$A$2:$A$991,0),J$1))</f>
        <v>2759</v>
      </c>
      <c r="K20" s="129" t="str">
        <f>IF($E20 = "","",INDEX(Webdiensten!$A$2:$AD$992,MATCH($E20,Webdiensten!$A$2:$A$991,0),K$1))</f>
        <v>incidenteel</v>
      </c>
      <c r="L20" s="129" t="str">
        <f>IF($E20 = "","",INDEX(Webdiensten!$A$2:$AD$992,MATCH($E20,Webdiensten!$A$2:$A$991,0),L$1))</f>
        <v>complex (BizTalk)</v>
      </c>
      <c r="M20" s="129" t="str">
        <f>IF($E20 = "","",INDEX(Webdiensten!$A$2:$AD$992,MATCH($E20,Webdiensten!$A$2:$A$991,0),M$1))</f>
        <v>raadpleging</v>
      </c>
      <c r="N20" s="129" t="str">
        <f>IF($E20 = "","",INDEX(Webdiensten!$A$2:$AD$992,MATCH($E20,Webdiensten!$A$2:$A$991,0),N$1))</f>
        <v>PWC</v>
      </c>
      <c r="O20" s="129" t="str">
        <f>IF($E20 = "","",INDEX(Webdiensten!$A$2:$AD$992,MATCH($E20,Webdiensten!$A$2:$A$991,0),O$1))</f>
        <v>nee</v>
      </c>
      <c r="P20" s="129" t="str">
        <f>IF($E20 = "","",INDEX(Webdiensten!$A$2:$AD$992,MATCH($E20,Webdiensten!$A$2:$A$991,0),P$1))</f>
        <v>ja</v>
      </c>
      <c r="Q20" s="129" t="str">
        <f>IF($E20 = "","",INDEX(Webdiensten!$A$2:$AD$992,MATCH($E20,Webdiensten!$A$2:$A$991,0),Q$1))</f>
        <v>digitale kluis</v>
      </c>
      <c r="R20" s="129" t="str">
        <f>IF($E20 = "","",INDEX(Webdiensten!$A$2:$AD$992,MATCH($E20,Webdiensten!$A$2:$A$991,0),R$1))</f>
        <v>nee</v>
      </c>
      <c r="S20" s="129" t="str">
        <f>IF($E20 = "","",INDEX(Webdiensten!$A$2:$AD$992,MATCH($E20,Webdiensten!$A$2:$A$991,0),S$1))</f>
        <v>achteraf</v>
      </c>
      <c r="T20" s="129" t="str">
        <f>IF($E20 = "","",INDEX(Webdiensten!$A$2:$AD$992,MATCH($E20,Webdiensten!$A$2:$A$991,0),T$1))</f>
        <v>EDS/SAP-SD</v>
      </c>
      <c r="U20" s="129" t="str">
        <f>IF($E20 = "","",INDEX(Webdiensten!$A$2:$AD$992,MATCH($E20,Webdiensten!$A$2:$A$991,0),U$1))</f>
        <v>nee</v>
      </c>
      <c r="V20" s="129" t="str">
        <f>IF($E20 = "","",INDEX(Webdiensten!$A$2:$AD$992,MATCH($E20,Webdiensten!$A$2:$A$991,0),V$1))</f>
        <v>ja</v>
      </c>
      <c r="W20" s="129" t="str">
        <f>IF($E20 = "","",INDEX(Webdiensten!$A$2:$AD$992,MATCH($E20,Webdiensten!$A$2:$A$991,0),W$1))</f>
        <v>IVS</v>
      </c>
      <c r="X20" s="132" t="str">
        <f>IF($F20 = "", "", INDEX(Producten!$B$4:$AE$983,MATCH($F20,Producten!$B$4:$B$983,0),X$1))</f>
        <v>IVS-VL-FGV</v>
      </c>
      <c r="Y20" s="133">
        <f>IF($F20 = "", "", INDEX(Producten!$B$4:$AE$983,MATCH($F20,Producten!$B$4:$B$983,0),Y$1))</f>
        <v>0</v>
      </c>
      <c r="Z20" s="134" t="str">
        <f>IF($F20 = "", "", INDEX(Producten!$B$4:$AE$983,MATCH($F20,Producten!$B$4:$B$983,0),Z$1))</f>
        <v>30110604</v>
      </c>
      <c r="AA20" s="135">
        <f>IF($F20 = "", "", INDEX(Producten!$B$4:$AE$983,MATCH($F20,Producten!$B$4:$B$983,0),AA$1))</f>
        <v>30110604</v>
      </c>
      <c r="AB20" s="131" t="str">
        <f>IF($F20 = "", "", INDEX(Producten!$B$4:$AE$983,MATCH($F20,Producten!$B$4:$B$983,0),AB$1))</f>
        <v>3844</v>
      </c>
      <c r="AC20" s="131">
        <f>IF($F20 = "", "", INDEX(Producten!$B$4:$AE$983,MATCH($F20,Producten!$B$4:$B$983,0),AC$1))</f>
        <v>3844</v>
      </c>
      <c r="AD20" s="131" t="str">
        <f>IF($F20 = "", "", INDEX(Producten!$B$4:$AE$983,MATCH($F20,Producten!$B$4:$B$983,0),AD$1))</f>
        <v>Z49</v>
      </c>
      <c r="AE20" s="6" t="str">
        <f>IF($E20 = "","",INDEX(Webdiensten!$A$2:$AD$992,MATCH($E20,Webdiensten!$A$2:$A$991,0),AE$1))</f>
        <v>/voertuigkenmerken-handhavingssystemen</v>
      </c>
    </row>
    <row r="21" spans="1:31" s="125" customFormat="1" ht="28.8" x14ac:dyDescent="0.3">
      <c r="A21" s="115" t="s">
        <v>707</v>
      </c>
      <c r="B21" s="116" t="s">
        <v>813</v>
      </c>
      <c r="C21" s="117" t="s">
        <v>343</v>
      </c>
      <c r="D21" s="117" t="s">
        <v>300</v>
      </c>
      <c r="E21" s="111" t="s">
        <v>707</v>
      </c>
      <c r="F21" s="111" t="s">
        <v>384</v>
      </c>
      <c r="G21" s="117" t="s">
        <v>322</v>
      </c>
      <c r="H21" s="118" t="str">
        <f>IF($E21 = "","",INDEX(Webdiensten!$A$2:$AD$992,MATCH($E21,Webdiensten!$A$2:$A$991,0),H$1))</f>
        <v>RDW certificaat</v>
      </c>
      <c r="I21" s="119" t="str">
        <f>IF($E21 = "","",INDEX(Webdiensten!$A$2:$AD$992,MATCH($E21,Webdiensten!$A$2:$A$991,0),I$1))</f>
        <v>dienstspecifiek</v>
      </c>
      <c r="J21" s="120">
        <f>IF($E21 = "","",INDEX(Webdiensten!$A$2:$AD$992,MATCH($E21,Webdiensten!$A$2:$A$991,0),J$1))</f>
        <v>2737</v>
      </c>
      <c r="K21" s="118" t="str">
        <f>IF($E21 = "","",INDEX(Webdiensten!$A$2:$AD$992,MATCH($E21,Webdiensten!$A$2:$A$991,0),K$1))</f>
        <v>incidenteel</v>
      </c>
      <c r="L21" s="118" t="str">
        <f>IF($E21 = "","",INDEX(Webdiensten!$A$2:$AD$992,MATCH($E21,Webdiensten!$A$2:$A$991,0),L$1))</f>
        <v>complex (BizTalk)</v>
      </c>
      <c r="M21" s="118" t="str">
        <f>IF($E21 = "","",INDEX(Webdiensten!$A$2:$AD$992,MATCH($E21,Webdiensten!$A$2:$A$991,0),M$1))</f>
        <v>raadpleging</v>
      </c>
      <c r="N21" s="118" t="str">
        <f>IF($E21 = "","",INDEX(Webdiensten!$A$2:$AD$992,MATCH($E21,Webdiensten!$A$2:$A$991,0),N$1))</f>
        <v>BI</v>
      </c>
      <c r="O21" s="118" t="str">
        <f>IF($E21 = "","",INDEX(Webdiensten!$A$2:$AD$992,MATCH($E21,Webdiensten!$A$2:$A$991,0),O$1))</f>
        <v>ja</v>
      </c>
      <c r="P21" s="118" t="str">
        <f>IF($E21 = "","",INDEX(Webdiensten!$A$2:$AD$992,MATCH($E21,Webdiensten!$A$2:$A$991,0),P$1))</f>
        <v>ja</v>
      </c>
      <c r="Q21" s="118" t="str">
        <f>IF($E21 = "","",INDEX(Webdiensten!$A$2:$AD$992,MATCH($E21,Webdiensten!$A$2:$A$991,0),Q$1))</f>
        <v>digitale kluis</v>
      </c>
      <c r="R21" s="118" t="str">
        <f>IF($E21 = "","",INDEX(Webdiensten!$A$2:$AD$992,MATCH($E21,Webdiensten!$A$2:$A$991,0),R$1))</f>
        <v>nee</v>
      </c>
      <c r="S21" s="118" t="str">
        <f>IF($E21 = "","",INDEX(Webdiensten!$A$2:$AD$992,MATCH($E21,Webdiensten!$A$2:$A$991,0),S$1))</f>
        <v>achteraf</v>
      </c>
      <c r="T21" s="118" t="str">
        <f>IF($E21 = "","",INDEX(Webdiensten!$A$2:$AD$992,MATCH($E21,Webdiensten!$A$2:$A$991,0),T$1))</f>
        <v>EDS/SAP-SD</v>
      </c>
      <c r="U21" s="118" t="str">
        <f>IF($E21 = "","",INDEX(Webdiensten!$A$2:$AD$992,MATCH($E21,Webdiensten!$A$2:$A$991,0),U$1))</f>
        <v>nee</v>
      </c>
      <c r="V21" s="118" t="str">
        <f>IF($E21 = "","",INDEX(Webdiensten!$A$2:$AD$992,MATCH($E21,Webdiensten!$A$2:$A$991,0),V$1))</f>
        <v>nee</v>
      </c>
      <c r="W21" s="118" t="str">
        <f>IF($E21 = "","",INDEX(Webdiensten!$A$2:$AD$992,MATCH($E21,Webdiensten!$A$2:$A$991,0),W$1))</f>
        <v>IVS</v>
      </c>
      <c r="X21" s="121" t="str">
        <f>IF($F21 = "", "", INDEX(Producten!$B$4:$AE$983,MATCH($F21,Producten!$B$4:$B$983,0),X$1))</f>
        <v>IVS-VL-BVO</v>
      </c>
      <c r="Y21" s="122">
        <f>IF($F21 = "", "", INDEX(Producten!$B$4:$AE$983,MATCH($F21,Producten!$B$4:$B$983,0),Y$1))</f>
        <v>4.9000000000000004</v>
      </c>
      <c r="Z21" s="123" t="str">
        <f>IF($F21 = "", "", INDEX(Producten!$B$4:$AE$983,MATCH($F21,Producten!$B$4:$B$983,0),Z$1))</f>
        <v>30110503</v>
      </c>
      <c r="AA21" s="124">
        <f>IF($F21 = "", "", INDEX(Producten!$B$4:$AE$983,MATCH($F21,Producten!$B$4:$B$983,0),AA$1))</f>
        <v>30110503</v>
      </c>
      <c r="AB21" s="120" t="str">
        <f>IF($F21 = "", "", INDEX(Producten!$B$4:$AE$983,MATCH($F21,Producten!$B$4:$B$983,0),AB$1))</f>
        <v>3470</v>
      </c>
      <c r="AC21" s="120">
        <f>IF($F21 = "", "", INDEX(Producten!$B$4:$AE$983,MATCH($F21,Producten!$B$4:$B$983,0),AC$1))</f>
        <v>3470</v>
      </c>
      <c r="AD21" s="120" t="str">
        <f>IF($F21 = "", "", INDEX(Producten!$B$4:$AE$983,MATCH($F21,Producten!$B$4:$B$983,0),AD$1))</f>
        <v>Z45</v>
      </c>
      <c r="AE21" s="6" t="str">
        <f>IF($E21 = "","",INDEX(Webdiensten!$A$2:$AD$992,MATCH($E21,Webdiensten!$A$2:$A$991,0),AE$1))</f>
        <v>/opvragen-bedrijfsvoorraad-erkenninghouder</v>
      </c>
    </row>
    <row r="22" spans="1:31" s="136" customFormat="1" ht="57.6" x14ac:dyDescent="0.3">
      <c r="A22" s="126" t="s">
        <v>719</v>
      </c>
      <c r="B22" s="127" t="s">
        <v>813</v>
      </c>
      <c r="C22" s="128" t="s">
        <v>343</v>
      </c>
      <c r="D22" s="128" t="s">
        <v>304</v>
      </c>
      <c r="E22" s="111" t="s">
        <v>719</v>
      </c>
      <c r="F22" s="111" t="s">
        <v>460</v>
      </c>
      <c r="G22" s="128" t="s">
        <v>327</v>
      </c>
      <c r="H22" s="129" t="str">
        <f>IF($E22 = "","",INDEX(Webdiensten!$A$2:$AD$992,MATCH($E22,Webdiensten!$A$2:$A$991,0),H$1))</f>
        <v>RDW certificaat</v>
      </c>
      <c r="I22" s="130" t="str">
        <f>IF($E22 = "","",INDEX(Webdiensten!$A$2:$AD$992,MATCH($E22,Webdiensten!$A$2:$A$991,0),I$1))</f>
        <v>basistoegang erkende bedrijven</v>
      </c>
      <c r="J22" s="131">
        <f>IF($E22 = "","",INDEX(Webdiensten!$A$2:$AD$992,MATCH($E22,Webdiensten!$A$2:$A$991,0),J$1))</f>
        <v>2718</v>
      </c>
      <c r="K22" s="129" t="str">
        <f>IF($E22 = "","",INDEX(Webdiensten!$A$2:$AD$992,MATCH($E22,Webdiensten!$A$2:$A$991,0),K$1))</f>
        <v>incidenteel</v>
      </c>
      <c r="L22" s="129" t="str">
        <f>IF($E22 = "","",INDEX(Webdiensten!$A$2:$AD$992,MATCH($E22,Webdiensten!$A$2:$A$991,0),L$1))</f>
        <v>complex (BizTalk)</v>
      </c>
      <c r="M22" s="129" t="str">
        <f>IF($E22 = "","",INDEX(Webdiensten!$A$2:$AD$992,MATCH($E22,Webdiensten!$A$2:$A$991,0),M$1))</f>
        <v>xMS werkorder</v>
      </c>
      <c r="N22" s="129" t="str">
        <f>IF($E22 = "","",INDEX(Webdiensten!$A$2:$AD$992,MATCH($E22,Webdiensten!$A$2:$A$991,0),N$1))</f>
        <v>AMS</v>
      </c>
      <c r="O22" s="129" t="str">
        <f>IF($E22 = "","",INDEX(Webdiensten!$A$2:$AD$992,MATCH($E22,Webdiensten!$A$2:$A$991,0),O$1))</f>
        <v>ja</v>
      </c>
      <c r="P22" s="129" t="str">
        <f>IF($E22 = "","",INDEX(Webdiensten!$A$2:$AD$992,MATCH($E22,Webdiensten!$A$2:$A$991,0),P$1))</f>
        <v>ja</v>
      </c>
      <c r="Q22" s="129" t="str">
        <f>IF($E22 = "","",INDEX(Webdiensten!$A$2:$AD$992,MATCH($E22,Webdiensten!$A$2:$A$991,0),Q$1))</f>
        <v>digitale kluis</v>
      </c>
      <c r="R22" s="129" t="str">
        <f>IF($E22 = "","",INDEX(Webdiensten!$A$2:$AD$992,MATCH($E22,Webdiensten!$A$2:$A$991,0),R$1))</f>
        <v>nee</v>
      </c>
      <c r="S22" s="129" t="str">
        <f>IF($E22 = "","",INDEX(Webdiensten!$A$2:$AD$992,MATCH($E22,Webdiensten!$A$2:$A$991,0),S$1))</f>
        <v>achteraf</v>
      </c>
      <c r="T22" s="129" t="str">
        <f>IF($E22 = "","",INDEX(Webdiensten!$A$2:$AD$992,MATCH($E22,Webdiensten!$A$2:$A$991,0),T$1))</f>
        <v>xMS/FVC</v>
      </c>
      <c r="U22" s="129" t="str">
        <f>IF($E22 = "","",INDEX(Webdiensten!$A$2:$AD$992,MATCH($E22,Webdiensten!$A$2:$A$991,0),U$1))</f>
        <v>nee</v>
      </c>
      <c r="V22" s="129" t="str">
        <f>IF($E22 = "","",INDEX(Webdiensten!$A$2:$AD$992,MATCH($E22,Webdiensten!$A$2:$A$991,0),V$1))</f>
        <v>nee</v>
      </c>
      <c r="W22" s="129" t="str">
        <f>IF($E22 = "","",INDEX(Webdiensten!$A$2:$AD$992,MATCH($E22,Webdiensten!$A$2:$A$991,0),W$1))</f>
        <v>EMC</v>
      </c>
      <c r="X22" s="132" t="str">
        <f>IF($F22 = "", "", INDEX(Producten!$B$4:$AE$983,MATCH($F22,Producten!$B$4:$B$983,0),X$1))</f>
        <v>EMC</v>
      </c>
      <c r="Y22" s="133">
        <f>IF($F22 = "", "", INDEX(Producten!$B$4:$AE$983,MATCH($F22,Producten!$B$4:$B$983,0),Y$1))</f>
        <v>0</v>
      </c>
      <c r="Z22" s="134" t="str">
        <f>IF($F22 = "", "", INDEX(Producten!$B$4:$AE$983,MATCH($F22,Producten!$B$4:$B$983,0),Z$1))</f>
        <v>30221203</v>
      </c>
      <c r="AA22" s="135">
        <f>IF($F22 = "", "", INDEX(Producten!$B$4:$AE$983,MATCH($F22,Producten!$B$4:$B$983,0),AA$1))</f>
        <v>30221203</v>
      </c>
      <c r="AB22" s="131" t="str">
        <f>IF($F22 = "", "", INDEX(Producten!$B$4:$AE$983,MATCH($F22,Producten!$B$4:$B$983,0),AB$1))</f>
        <v/>
      </c>
      <c r="AC22" s="131" t="str">
        <f>IF($F22 = "", "", INDEX(Producten!$B$4:$AE$983,MATCH($F22,Producten!$B$4:$B$983,0),AC$1))</f>
        <v>-</v>
      </c>
      <c r="AD22" s="131" t="str">
        <f>IF($F22 = "", "", INDEX(Producten!$B$4:$AE$983,MATCH($F22,Producten!$B$4:$B$983,0),AD$1))</f>
        <v>-</v>
      </c>
      <c r="AE22" s="6" t="str">
        <f>IF($E22 = "","",INDEX(Webdiensten!$A$2:$AD$992,MATCH($E22,Webdiensten!$A$2:$A$991,0),AE$1))</f>
        <v>/digitaal-machtigen</v>
      </c>
    </row>
    <row r="23" spans="1:31" s="125" customFormat="1" ht="28.8" x14ac:dyDescent="0.3">
      <c r="A23" s="115" t="s">
        <v>700</v>
      </c>
      <c r="B23" s="116" t="s">
        <v>813</v>
      </c>
      <c r="C23" s="117" t="s">
        <v>343</v>
      </c>
      <c r="D23" s="117" t="s">
        <v>309</v>
      </c>
      <c r="E23" s="111" t="s">
        <v>700</v>
      </c>
      <c r="F23" s="111" t="s">
        <v>408</v>
      </c>
      <c r="G23" s="117" t="s">
        <v>331</v>
      </c>
      <c r="H23" s="118" t="str">
        <f>IF($E23 = "","",INDEX(Webdiensten!$A$2:$AD$992,MATCH($E23,Webdiensten!$A$2:$A$991,0),H$1))</f>
        <v>RDW certificaat</v>
      </c>
      <c r="I23" s="119" t="str">
        <f>IF($E23 = "","",INDEX(Webdiensten!$A$2:$AD$992,MATCH($E23,Webdiensten!$A$2:$A$991,0),I$1))</f>
        <v>basistoegang erkende bedrijven</v>
      </c>
      <c r="J23" s="120">
        <f>IF($E23 = "","",INDEX(Webdiensten!$A$2:$AD$992,MATCH($E23,Webdiensten!$A$2:$A$991,0),J$1))</f>
        <v>2718</v>
      </c>
      <c r="K23" s="118" t="str">
        <f>IF($E23 = "","",INDEX(Webdiensten!$A$2:$AD$992,MATCH($E23,Webdiensten!$A$2:$A$991,0),K$1))</f>
        <v>incidenteel</v>
      </c>
      <c r="L23" s="118" t="str">
        <f>IF($E23 = "","",INDEX(Webdiensten!$A$2:$AD$992,MATCH($E23,Webdiensten!$A$2:$A$991,0),L$1))</f>
        <v>eenvoudig/batch</v>
      </c>
      <c r="M23" s="118" t="str">
        <f>IF($E23 = "","",INDEX(Webdiensten!$A$2:$AD$992,MATCH($E23,Webdiensten!$A$2:$A$991,0),M$1))</f>
        <v>xMS werkorder</v>
      </c>
      <c r="N23" s="118" t="str">
        <f>IF($E23 = "","",INDEX(Webdiensten!$A$2:$AD$992,MATCH($E23,Webdiensten!$A$2:$A$991,0),N$1))</f>
        <v>AMS</v>
      </c>
      <c r="O23" s="118" t="str">
        <f>IF($E23 = "","",INDEX(Webdiensten!$A$2:$AD$992,MATCH($E23,Webdiensten!$A$2:$A$991,0),O$1))</f>
        <v>nee</v>
      </c>
      <c r="P23" s="118" t="str">
        <f>IF($E23 = "","",INDEX(Webdiensten!$A$2:$AD$992,MATCH($E23,Webdiensten!$A$2:$A$991,0),P$1))</f>
        <v>backoffice</v>
      </c>
      <c r="Q23" s="118" t="str">
        <f>IF($E23 = "","",INDEX(Webdiensten!$A$2:$AD$992,MATCH($E23,Webdiensten!$A$2:$A$991,0),Q$1))</f>
        <v>-</v>
      </c>
      <c r="R23" s="118" t="str">
        <f>IF($E23 = "","",INDEX(Webdiensten!$A$2:$AD$992,MATCH($E23,Webdiensten!$A$2:$A$991,0),R$1))</f>
        <v>nee</v>
      </c>
      <c r="S23" s="118" t="str">
        <f>IF($E23 = "","",INDEX(Webdiensten!$A$2:$AD$992,MATCH($E23,Webdiensten!$A$2:$A$991,0),S$1))</f>
        <v>achteraf</v>
      </c>
      <c r="T23" s="118" t="str">
        <f>IF($E23 = "","",INDEX(Webdiensten!$A$2:$AD$992,MATCH($E23,Webdiensten!$A$2:$A$991,0),T$1))</f>
        <v>xMS/FVC</v>
      </c>
      <c r="U23" s="118" t="str">
        <f>IF($E23 = "","",INDEX(Webdiensten!$A$2:$AD$992,MATCH($E23,Webdiensten!$A$2:$A$991,0),U$1))</f>
        <v>nee</v>
      </c>
      <c r="V23" s="118" t="str">
        <f>IF($E23 = "","",INDEX(Webdiensten!$A$2:$AD$992,MATCH($E23,Webdiensten!$A$2:$A$991,0),V$1))</f>
        <v>nee</v>
      </c>
      <c r="W23" s="118" t="str">
        <f>IF($E23 = "","",INDEX(Webdiensten!$A$2:$AD$992,MATCH($E23,Webdiensten!$A$2:$A$991,0),W$1))</f>
        <v>KCB</v>
      </c>
      <c r="X23" s="121" t="str">
        <f>IF($F23 = "", "", INDEX(Producten!$B$4:$AE$983,MATCH($F23,Producten!$B$4:$B$983,0),X$1))</f>
        <v>KCB</v>
      </c>
      <c r="Y23" s="122">
        <f>IF($F23 = "", "", INDEX(Producten!$B$4:$AE$983,MATCH($F23,Producten!$B$4:$B$983,0),Y$1))</f>
        <v>2.9</v>
      </c>
      <c r="Z23" s="123" t="str">
        <f>IF($F23 = "", "", INDEX(Producten!$B$4:$AE$983,MATCH($F23,Producten!$B$4:$B$983,0),Z$1))</f>
        <v>30221209</v>
      </c>
      <c r="AA23" s="124">
        <f>IF($F23 = "", "", INDEX(Producten!$B$4:$AE$983,MATCH($F23,Producten!$B$4:$B$983,0),AA$1))</f>
        <v>30221209</v>
      </c>
      <c r="AB23" s="120" t="str">
        <f>IF($F23 = "", "", INDEX(Producten!$B$4:$AE$983,MATCH($F23,Producten!$B$4:$B$983,0),AB$1))</f>
        <v/>
      </c>
      <c r="AC23" s="120" t="str">
        <f>IF($F23 = "", "", INDEX(Producten!$B$4:$AE$983,MATCH($F23,Producten!$B$4:$B$983,0),AC$1))</f>
        <v>-</v>
      </c>
      <c r="AD23" s="120" t="str">
        <f>IF($F23 = "", "", INDEX(Producten!$B$4:$AE$983,MATCH($F23,Producten!$B$4:$B$983,0),AD$1))</f>
        <v>-</v>
      </c>
      <c r="AE23" s="6" t="str">
        <f>IF($E23 = "","",INDEX(Webdiensten!$A$2:$AD$992,MATCH($E23,Webdiensten!$A$2:$A$991,0),AE$1))</f>
        <v>/kentekencard-bedrijfsvoorraad</v>
      </c>
    </row>
    <row r="24" spans="1:31" s="136" customFormat="1" ht="28.8" x14ac:dyDescent="0.3">
      <c r="A24" s="126" t="s">
        <v>710</v>
      </c>
      <c r="B24" s="127" t="s">
        <v>813</v>
      </c>
      <c r="C24" s="128" t="s">
        <v>343</v>
      </c>
      <c r="D24" s="128" t="s">
        <v>654</v>
      </c>
      <c r="E24" s="111" t="s">
        <v>782</v>
      </c>
      <c r="F24" s="111" t="s">
        <v>382</v>
      </c>
      <c r="G24" s="128"/>
      <c r="H24" s="129" t="str">
        <f>IF($E24 = "","",INDEX(Webdiensten!$A$2:$AD$992,MATCH($E24,Webdiensten!$A$2:$A$991,0),H$1))</f>
        <v>RDW certificaat</v>
      </c>
      <c r="I24" s="130" t="str">
        <f>IF($E24 = "","",INDEX(Webdiensten!$A$2:$AD$992,MATCH($E24,Webdiensten!$A$2:$A$991,0),I$1))</f>
        <v>basistoegang erkende bedrijven</v>
      </c>
      <c r="J24" s="131">
        <f>IF($E24 = "","",INDEX(Webdiensten!$A$2:$AD$992,MATCH($E24,Webdiensten!$A$2:$A$991,0),J$1))</f>
        <v>2722</v>
      </c>
      <c r="K24" s="129" t="str">
        <f>IF($E24 = "","",INDEX(Webdiensten!$A$2:$AD$992,MATCH($E24,Webdiensten!$A$2:$A$991,0),K$1))</f>
        <v>incidenteel</v>
      </c>
      <c r="L24" s="129" t="str">
        <f>IF($E24 = "","",INDEX(Webdiensten!$A$2:$AD$992,MATCH($E24,Webdiensten!$A$2:$A$991,0),L$1))</f>
        <v>complex (BizTalk)</v>
      </c>
      <c r="M24" s="129" t="str">
        <f>IF($E24 = "","",INDEX(Webdiensten!$A$2:$AD$992,MATCH($E24,Webdiensten!$A$2:$A$991,0),M$1))</f>
        <v>raadpleging</v>
      </c>
      <c r="N24" s="129" t="str">
        <f>IF($E24 = "","",INDEX(Webdiensten!$A$2:$AD$992,MATCH($E24,Webdiensten!$A$2:$A$991,0),N$1))</f>
        <v>BI</v>
      </c>
      <c r="O24" s="129" t="str">
        <f>IF($E24 = "","",INDEX(Webdiensten!$A$2:$AD$992,MATCH($E24,Webdiensten!$A$2:$A$991,0),O$1))</f>
        <v>ja</v>
      </c>
      <c r="P24" s="129" t="str">
        <f>IF($E24 = "","",INDEX(Webdiensten!$A$2:$AD$992,MATCH($E24,Webdiensten!$A$2:$A$991,0),P$1))</f>
        <v>ja</v>
      </c>
      <c r="Q24" s="129" t="str">
        <f>IF($E24 = "","",INDEX(Webdiensten!$A$2:$AD$992,MATCH($E24,Webdiensten!$A$2:$A$991,0),Q$1))</f>
        <v>digitale kluis</v>
      </c>
      <c r="R24" s="129" t="str">
        <f>IF($E24 = "","",INDEX(Webdiensten!$A$2:$AD$992,MATCH($E24,Webdiensten!$A$2:$A$991,0),R$1))</f>
        <v>nee</v>
      </c>
      <c r="S24" s="129" t="str">
        <f>IF($E24 = "","",INDEX(Webdiensten!$A$2:$AD$992,MATCH($E24,Webdiensten!$A$2:$A$991,0),S$1))</f>
        <v>achteraf</v>
      </c>
      <c r="T24" s="129" t="str">
        <f>IF($E24 = "","",INDEX(Webdiensten!$A$2:$AD$992,MATCH($E24,Webdiensten!$A$2:$A$991,0),T$1))</f>
        <v>EDS/SAP-SD</v>
      </c>
      <c r="U24" s="129" t="str">
        <f>IF($E24 = "","",INDEX(Webdiensten!$A$2:$AD$992,MATCH($E24,Webdiensten!$A$2:$A$991,0),U$1))</f>
        <v>nee</v>
      </c>
      <c r="V24" s="129" t="str">
        <f>IF($E24 = "","",INDEX(Webdiensten!$A$2:$AD$992,MATCH($E24,Webdiensten!$A$2:$A$991,0),V$1))</f>
        <v>nee</v>
      </c>
      <c r="W24" s="129" t="str">
        <f>IF($E24 = "","",INDEX(Webdiensten!$A$2:$AD$992,MATCH($E24,Webdiensten!$A$2:$A$991,0),W$1))</f>
        <v>IVS</v>
      </c>
      <c r="X24" s="132" t="str">
        <f>IF($F24 = "", "", INDEX(Producten!$B$4:$AE$983,MATCH($F24,Producten!$B$4:$B$983,0),X$1))</f>
        <v>IVS-VRZ</v>
      </c>
      <c r="Y24" s="133">
        <f>IF($F24 = "", "", INDEX(Producten!$B$4:$AE$983,MATCH($F24,Producten!$B$4:$B$983,0),Y$1))</f>
        <v>4.9000000000000004</v>
      </c>
      <c r="Z24" s="134" t="str">
        <f>IF($F24 = "", "", INDEX(Producten!$B$4:$AE$983,MATCH($F24,Producten!$B$4:$B$983,0),Z$1))</f>
        <v>30110506</v>
      </c>
      <c r="AA24" s="135">
        <f>IF($F24 = "", "", INDEX(Producten!$B$4:$AE$983,MATCH($F24,Producten!$B$4:$B$983,0),AA$1))</f>
        <v>30110506</v>
      </c>
      <c r="AB24" s="131" t="str">
        <f>IF($F24 = "", "", INDEX(Producten!$B$4:$AE$983,MATCH($F24,Producten!$B$4:$B$983,0),AB$1))</f>
        <v>3917</v>
      </c>
      <c r="AC24" s="131">
        <f>IF($F24 = "", "", INDEX(Producten!$B$4:$AE$983,MATCH($F24,Producten!$B$4:$B$983,0),AC$1))</f>
        <v>3917</v>
      </c>
      <c r="AD24" s="131" t="str">
        <f>IF($F24 = "", "", INDEX(Producten!$B$4:$AE$983,MATCH($F24,Producten!$B$4:$B$983,0),AD$1))</f>
        <v>Z49</v>
      </c>
      <c r="AE24" s="6" t="str">
        <f>IF($E24 = "","",INDEX(Webdiensten!$A$2:$AD$992,MATCH($E24,Webdiensten!$A$2:$A$991,0),AE$1))</f>
        <v>/voertuiggegevens-erkenninghouder</v>
      </c>
    </row>
    <row r="25" spans="1:31" s="125" customFormat="1" ht="28.8" x14ac:dyDescent="0.3">
      <c r="A25" s="115" t="s">
        <v>702</v>
      </c>
      <c r="B25" s="116" t="s">
        <v>813</v>
      </c>
      <c r="C25" s="117" t="s">
        <v>343</v>
      </c>
      <c r="D25" s="117" t="s">
        <v>316</v>
      </c>
      <c r="E25" s="111" t="s">
        <v>702</v>
      </c>
      <c r="F25" s="111" t="s">
        <v>295</v>
      </c>
      <c r="G25" s="117" t="s">
        <v>334</v>
      </c>
      <c r="H25" s="118" t="str">
        <f>IF($E25 = "","",INDEX(Webdiensten!$A$2:$AD$992,MATCH($E25,Webdiensten!$A$2:$A$991,0),H$1))</f>
        <v>RDW certificaat</v>
      </c>
      <c r="I25" s="119" t="str">
        <f>IF($E25 = "","",INDEX(Webdiensten!$A$2:$AD$992,MATCH($E25,Webdiensten!$A$2:$A$991,0),I$1))</f>
        <v>basistoegang erkende bedrijven</v>
      </c>
      <c r="J25" s="120">
        <f>IF($E25 = "","",INDEX(Webdiensten!$A$2:$AD$992,MATCH($E25,Webdiensten!$A$2:$A$991,0),J$1))</f>
        <v>2718</v>
      </c>
      <c r="K25" s="118" t="str">
        <f>IF($E25 = "","",INDEX(Webdiensten!$A$2:$AD$992,MATCH($E25,Webdiensten!$A$2:$A$991,0),K$1))</f>
        <v>incidenteel</v>
      </c>
      <c r="L25" s="118" t="str">
        <f>IF($E25 = "","",INDEX(Webdiensten!$A$2:$AD$992,MATCH($E25,Webdiensten!$A$2:$A$991,0),L$1))</f>
        <v>complex (BizTalk)</v>
      </c>
      <c r="M25" s="118" t="str">
        <f>IF($E25 = "","",INDEX(Webdiensten!$A$2:$AD$992,MATCH($E25,Webdiensten!$A$2:$A$991,0),M$1))</f>
        <v>rechtstreekse mutatie</v>
      </c>
      <c r="N25" s="118" t="str">
        <f>IF($E25 = "","",INDEX(Webdiensten!$A$2:$AD$992,MATCH($E25,Webdiensten!$A$2:$A$991,0),N$1))</f>
        <v>BKR</v>
      </c>
      <c r="O25" s="118" t="str">
        <f>IF($E25 = "","",INDEX(Webdiensten!$A$2:$AD$992,MATCH($E25,Webdiensten!$A$2:$A$991,0),O$1))</f>
        <v>ja</v>
      </c>
      <c r="P25" s="118" t="str">
        <f>IF($E25 = "","",INDEX(Webdiensten!$A$2:$AD$992,MATCH($E25,Webdiensten!$A$2:$A$991,0),P$1))</f>
        <v>ja</v>
      </c>
      <c r="Q25" s="118" t="str">
        <f>IF($E25 = "","",INDEX(Webdiensten!$A$2:$AD$992,MATCH($E25,Webdiensten!$A$2:$A$991,0),Q$1))</f>
        <v>digitale kluis</v>
      </c>
      <c r="R25" s="118" t="str">
        <f>IF($E25 = "","",INDEX(Webdiensten!$A$2:$AD$992,MATCH($E25,Webdiensten!$A$2:$A$991,0),R$1))</f>
        <v>nee</v>
      </c>
      <c r="S25" s="118" t="str">
        <f>IF($E25 = "","",INDEX(Webdiensten!$A$2:$AD$992,MATCH($E25,Webdiensten!$A$2:$A$991,0),S$1))</f>
        <v>achteraf</v>
      </c>
      <c r="T25" s="118" t="str">
        <f>IF($E25 = "","",INDEX(Webdiensten!$A$2:$AD$992,MATCH($E25,Webdiensten!$A$2:$A$991,0),T$1))</f>
        <v>xMS/FVC</v>
      </c>
      <c r="U25" s="118" t="str">
        <f>IF($E25 = "","",INDEX(Webdiensten!$A$2:$AD$992,MATCH($E25,Webdiensten!$A$2:$A$991,0),U$1))</f>
        <v>nee</v>
      </c>
      <c r="V25" s="118" t="str">
        <f>IF($E25 = "","",INDEX(Webdiensten!$A$2:$AD$992,MATCH($E25,Webdiensten!$A$2:$A$991,0),V$1))</f>
        <v>nee</v>
      </c>
      <c r="W25" s="118" t="str">
        <f>IF($E25 = "","",INDEX(Webdiensten!$A$2:$AD$992,MATCH($E25,Webdiensten!$A$2:$A$991,0),W$1))</f>
        <v>TPA</v>
      </c>
      <c r="X25" s="121" t="str">
        <f>IF($F25 = "", "", INDEX(Producten!$B$4:$AE$983,MATCH($F25,Producten!$B$4:$B$983,0),X$1))</f>
        <v>NAP</v>
      </c>
      <c r="Y25" s="122">
        <f>IF($F25 = "", "", INDEX(Producten!$B$4:$AE$983,MATCH($F25,Producten!$B$4:$B$983,0),Y$1))</f>
        <v>0</v>
      </c>
      <c r="Z25" s="123" t="str">
        <f>IF($F25 = "", "", INDEX(Producten!$B$4:$AE$983,MATCH($F25,Producten!$B$4:$B$983,0),Z$1))</f>
        <v>30221504</v>
      </c>
      <c r="AA25" s="124">
        <f>IF($F25 = "", "", INDEX(Producten!$B$4:$AE$983,MATCH($F25,Producten!$B$4:$B$983,0),AA$1))</f>
        <v>30221504</v>
      </c>
      <c r="AB25" s="120" t="str">
        <f>IF($F25 = "", "", INDEX(Producten!$B$4:$AE$983,MATCH($F25,Producten!$B$4:$B$983,0),AB$1))</f>
        <v>4216</v>
      </c>
      <c r="AC25" s="120">
        <f>IF($F25 = "", "", INDEX(Producten!$B$4:$AE$983,MATCH($F25,Producten!$B$4:$B$983,0),AC$1))</f>
        <v>4216</v>
      </c>
      <c r="AD25" s="120" t="str">
        <f>IF($F25 = "", "", INDEX(Producten!$B$4:$AE$983,MATCH($F25,Producten!$B$4:$B$983,0),AD$1))</f>
        <v>Z49</v>
      </c>
      <c r="AE25" s="6" t="str">
        <f>IF($E25 = "","",INDEX(Webdiensten!$A$2:$AD$992,MATCH($E25,Webdiensten!$A$2:$A$991,0),AE$1))</f>
        <v>/tellerrapport-aanvragen</v>
      </c>
    </row>
    <row r="26" spans="1:31" s="136" customFormat="1" ht="28.8" x14ac:dyDescent="0.3">
      <c r="A26" s="126" t="s">
        <v>703</v>
      </c>
      <c r="B26" s="127" t="s">
        <v>813</v>
      </c>
      <c r="C26" s="128" t="s">
        <v>343</v>
      </c>
      <c r="D26" s="128" t="s">
        <v>315</v>
      </c>
      <c r="E26" s="111" t="s">
        <v>703</v>
      </c>
      <c r="F26" s="111" t="s">
        <v>355</v>
      </c>
      <c r="G26" s="128"/>
      <c r="H26" s="129" t="str">
        <f>IF($E26 = "","",INDEX(Webdiensten!$A$2:$AD$992,MATCH($E26,Webdiensten!$A$2:$A$991,0),H$1))</f>
        <v>RDW certificaat</v>
      </c>
      <c r="I26" s="130" t="str">
        <f>IF($E26 = "","",INDEX(Webdiensten!$A$2:$AD$992,MATCH($E26,Webdiensten!$A$2:$A$991,0),I$1))</f>
        <v>basistoegang erkende bedrijven</v>
      </c>
      <c r="J26" s="131">
        <f>IF($E26 = "","",INDEX(Webdiensten!$A$2:$AD$992,MATCH($E26,Webdiensten!$A$2:$A$991,0),J$1))</f>
        <v>2718</v>
      </c>
      <c r="K26" s="129" t="str">
        <f>IF($E26 = "","",INDEX(Webdiensten!$A$2:$AD$992,MATCH($E26,Webdiensten!$A$2:$A$991,0),K$1))</f>
        <v>incidenteel</v>
      </c>
      <c r="L26" s="129" t="str">
        <f>IF($E26 = "","",INDEX(Webdiensten!$A$2:$AD$992,MATCH($E26,Webdiensten!$A$2:$A$991,0),L$1))</f>
        <v>eenvoudig/batch</v>
      </c>
      <c r="M26" s="129" t="str">
        <f>IF($E26 = "","",INDEX(Webdiensten!$A$2:$AD$992,MATCH($E26,Webdiensten!$A$2:$A$991,0),M$1))</f>
        <v>xMS werkorder</v>
      </c>
      <c r="N26" s="129" t="str">
        <f>IF($E26 = "","",INDEX(Webdiensten!$A$2:$AD$992,MATCH($E26,Webdiensten!$A$2:$A$991,0),N$1))</f>
        <v>VMS</v>
      </c>
      <c r="O26" s="129" t="str">
        <f>IF($E26 = "","",INDEX(Webdiensten!$A$2:$AD$992,MATCH($E26,Webdiensten!$A$2:$A$991,0),O$1))</f>
        <v>nee</v>
      </c>
      <c r="P26" s="129" t="str">
        <f>IF($E26 = "","",INDEX(Webdiensten!$A$2:$AD$992,MATCH($E26,Webdiensten!$A$2:$A$991,0),P$1))</f>
        <v>backoffice</v>
      </c>
      <c r="Q26" s="129" t="str">
        <f>IF($E26 = "","",INDEX(Webdiensten!$A$2:$AD$992,MATCH($E26,Webdiensten!$A$2:$A$991,0),Q$1))</f>
        <v>-</v>
      </c>
      <c r="R26" s="129" t="str">
        <f>IF($E26 = "","",INDEX(Webdiensten!$A$2:$AD$992,MATCH($E26,Webdiensten!$A$2:$A$991,0),R$1))</f>
        <v>nee</v>
      </c>
      <c r="S26" s="129" t="str">
        <f>IF($E26 = "","",INDEX(Webdiensten!$A$2:$AD$992,MATCH($E26,Webdiensten!$A$2:$A$991,0),S$1))</f>
        <v>achteraf</v>
      </c>
      <c r="T26" s="129" t="str">
        <f>IF($E26 = "","",INDEX(Webdiensten!$A$2:$AD$992,MATCH($E26,Webdiensten!$A$2:$A$991,0),T$1))</f>
        <v>xMS/FVC</v>
      </c>
      <c r="U26" s="129" t="str">
        <f>IF($E26 = "","",INDEX(Webdiensten!$A$2:$AD$992,MATCH($E26,Webdiensten!$A$2:$A$991,0),U$1))</f>
        <v>nee</v>
      </c>
      <c r="V26" s="129" t="str">
        <f>IF($E26 = "","",INDEX(Webdiensten!$A$2:$AD$992,MATCH($E26,Webdiensten!$A$2:$A$991,0),V$1))</f>
        <v>nee</v>
      </c>
      <c r="W26" s="129" t="str">
        <f>IF($E26 = "","",INDEX(Webdiensten!$A$2:$AD$992,MATCH($E26,Webdiensten!$A$2:$A$991,0),W$1))</f>
        <v>MIL</v>
      </c>
      <c r="X26" s="132" t="str">
        <f>IF($F26 = "", "", INDEX(Producten!$B$4:$AE$983,MATCH($F26,Producten!$B$4:$B$983,0),X$1))</f>
        <v>MIL-CTS</v>
      </c>
      <c r="Y26" s="133">
        <f>IF($F26 = "", "", INDEX(Producten!$B$4:$AE$983,MATCH($F26,Producten!$B$4:$B$983,0),Y$1))</f>
        <v>0</v>
      </c>
      <c r="Z26" s="134" t="str">
        <f>IF($F26 = "", "", INDEX(Producten!$B$4:$AE$983,MATCH($F26,Producten!$B$4:$B$983,0),Z$1))</f>
        <v>30221502</v>
      </c>
      <c r="AA26" s="135">
        <f>IF($F26 = "", "", INDEX(Producten!$B$4:$AE$983,MATCH($F26,Producten!$B$4:$B$983,0),AA$1))</f>
        <v>30221502</v>
      </c>
      <c r="AB26" s="131" t="str">
        <f>IF($F26 = "", "", INDEX(Producten!$B$4:$AE$983,MATCH($F26,Producten!$B$4:$B$983,0),AB$1))</f>
        <v/>
      </c>
      <c r="AC26" s="131" t="str">
        <f>IF($F26 = "", "", INDEX(Producten!$B$4:$AE$983,MATCH($F26,Producten!$B$4:$B$983,0),AC$1))</f>
        <v>-</v>
      </c>
      <c r="AD26" s="131" t="str">
        <f>IF($F26 = "", "", INDEX(Producten!$B$4:$AE$983,MATCH($F26,Producten!$B$4:$B$983,0),AD$1))</f>
        <v>-</v>
      </c>
      <c r="AE26" s="6" t="str">
        <f>IF($E26 = "","",INDEX(Webdiensten!$A$2:$AD$992,MATCH($E26,Webdiensten!$A$2:$A$991,0),AE$1))</f>
        <v>/tellerstand-corrigeren</v>
      </c>
    </row>
    <row r="27" spans="1:31" s="125" customFormat="1" ht="28.8" x14ac:dyDescent="0.3">
      <c r="A27" s="115" t="s">
        <v>704</v>
      </c>
      <c r="B27" s="116" t="s">
        <v>813</v>
      </c>
      <c r="C27" s="117" t="s">
        <v>343</v>
      </c>
      <c r="D27" s="117" t="s">
        <v>314</v>
      </c>
      <c r="E27" s="111" t="s">
        <v>704</v>
      </c>
      <c r="F27" s="111" t="s">
        <v>354</v>
      </c>
      <c r="G27" s="117"/>
      <c r="H27" s="118" t="str">
        <f>IF($E27 = "","",INDEX(Webdiensten!$A$2:$AD$992,MATCH($E27,Webdiensten!$A$2:$A$991,0),H$1))</f>
        <v>RDW certificaat</v>
      </c>
      <c r="I27" s="119" t="str">
        <f>IF($E27 = "","",INDEX(Webdiensten!$A$2:$AD$992,MATCH($E27,Webdiensten!$A$2:$A$991,0),I$1))</f>
        <v>basistoegang erkende bedrijven</v>
      </c>
      <c r="J27" s="120">
        <f>IF($E27 = "","",INDEX(Webdiensten!$A$2:$AD$992,MATCH($E27,Webdiensten!$A$2:$A$991,0),J$1))</f>
        <v>2718</v>
      </c>
      <c r="K27" s="118" t="str">
        <f>IF($E27 = "","",INDEX(Webdiensten!$A$2:$AD$992,MATCH($E27,Webdiensten!$A$2:$A$991,0),K$1))</f>
        <v>incidenteel</v>
      </c>
      <c r="L27" s="118" t="str">
        <f>IF($E27 = "","",INDEX(Webdiensten!$A$2:$AD$992,MATCH($E27,Webdiensten!$A$2:$A$991,0),L$1))</f>
        <v>eenvoudig/batch</v>
      </c>
      <c r="M27" s="118" t="str">
        <f>IF($E27 = "","",INDEX(Webdiensten!$A$2:$AD$992,MATCH($E27,Webdiensten!$A$2:$A$991,0),M$1))</f>
        <v>xMS werkorder</v>
      </c>
      <c r="N27" s="118" t="str">
        <f>IF($E27 = "","",INDEX(Webdiensten!$A$2:$AD$992,MATCH($E27,Webdiensten!$A$2:$A$991,0),N$1))</f>
        <v>VMS</v>
      </c>
      <c r="O27" s="118" t="str">
        <f>IF($E27 = "","",INDEX(Webdiensten!$A$2:$AD$992,MATCH($E27,Webdiensten!$A$2:$A$991,0),O$1))</f>
        <v>nee</v>
      </c>
      <c r="P27" s="118" t="str">
        <f>IF($E27 = "","",INDEX(Webdiensten!$A$2:$AD$992,MATCH($E27,Webdiensten!$A$2:$A$991,0),P$1))</f>
        <v>backoffice</v>
      </c>
      <c r="Q27" s="118" t="str">
        <f>IF($E27 = "","",INDEX(Webdiensten!$A$2:$AD$992,MATCH($E27,Webdiensten!$A$2:$A$991,0),Q$1))</f>
        <v>-</v>
      </c>
      <c r="R27" s="118" t="str">
        <f>IF($E27 = "","",INDEX(Webdiensten!$A$2:$AD$992,MATCH($E27,Webdiensten!$A$2:$A$991,0),R$1))</f>
        <v>nee</v>
      </c>
      <c r="S27" s="118" t="str">
        <f>IF($E27 = "","",INDEX(Webdiensten!$A$2:$AD$992,MATCH($E27,Webdiensten!$A$2:$A$991,0),S$1))</f>
        <v>achteraf</v>
      </c>
      <c r="T27" s="118" t="str">
        <f>IF($E27 = "","",INDEX(Webdiensten!$A$2:$AD$992,MATCH($E27,Webdiensten!$A$2:$A$991,0),T$1))</f>
        <v>xMS/FVC</v>
      </c>
      <c r="U27" s="118" t="str">
        <f>IF($E27 = "","",INDEX(Webdiensten!$A$2:$AD$992,MATCH($E27,Webdiensten!$A$2:$A$991,0),U$1))</f>
        <v>nee</v>
      </c>
      <c r="V27" s="118" t="str">
        <f>IF($E27 = "","",INDEX(Webdiensten!$A$2:$AD$992,MATCH($E27,Webdiensten!$A$2:$A$991,0),V$1))</f>
        <v>nee</v>
      </c>
      <c r="W27" s="118" t="str">
        <f>IF($E27 = "","",INDEX(Webdiensten!$A$2:$AD$992,MATCH($E27,Webdiensten!$A$2:$A$991,0),W$1))</f>
        <v>MIL</v>
      </c>
      <c r="X27" s="121" t="str">
        <f>IF($F27 = "", "", INDEX(Producten!$B$4:$AE$983,MATCH($F27,Producten!$B$4:$B$983,0),X$1))</f>
        <v>MIL-OTS</v>
      </c>
      <c r="Y27" s="122">
        <f>IF($F27 = "", "", INDEX(Producten!$B$4:$AE$983,MATCH($F27,Producten!$B$4:$B$983,0),Y$1))</f>
        <v>0</v>
      </c>
      <c r="Z27" s="123" t="str">
        <f>IF($F27 = "", "", INDEX(Producten!$B$4:$AE$983,MATCH($F27,Producten!$B$4:$B$983,0),Z$1))</f>
        <v>30221501</v>
      </c>
      <c r="AA27" s="124">
        <f>IF($F27 = "", "", INDEX(Producten!$B$4:$AE$983,MATCH($F27,Producten!$B$4:$B$983,0),AA$1))</f>
        <v>30221501</v>
      </c>
      <c r="AB27" s="120" t="str">
        <f>IF($F27 = "", "", INDEX(Producten!$B$4:$AE$983,MATCH($F27,Producten!$B$4:$B$983,0),AB$1))</f>
        <v/>
      </c>
      <c r="AC27" s="120" t="str">
        <f>IF($F27 = "", "", INDEX(Producten!$B$4:$AE$983,MATCH($F27,Producten!$B$4:$B$983,0),AC$1))</f>
        <v>-</v>
      </c>
      <c r="AD27" s="120" t="str">
        <f>IF($F27 = "", "", INDEX(Producten!$B$4:$AE$983,MATCH($F27,Producten!$B$4:$B$983,0),AD$1))</f>
        <v>-</v>
      </c>
      <c r="AE27" s="6" t="str">
        <f>IF($E27 = "","",INDEX(Webdiensten!$A$2:$AD$992,MATCH($E27,Webdiensten!$A$2:$A$991,0),AE$1))</f>
        <v>/tellerstand-opvoeren</v>
      </c>
    </row>
    <row r="28" spans="1:31" s="136" customFormat="1" ht="43.2" x14ac:dyDescent="0.3">
      <c r="A28" s="126" t="s">
        <v>706</v>
      </c>
      <c r="B28" s="127" t="s">
        <v>813</v>
      </c>
      <c r="C28" s="128" t="s">
        <v>343</v>
      </c>
      <c r="D28" s="128" t="s">
        <v>307</v>
      </c>
      <c r="E28" s="111" t="s">
        <v>706</v>
      </c>
      <c r="F28" s="111" t="s">
        <v>37</v>
      </c>
      <c r="G28" s="128" t="s">
        <v>330</v>
      </c>
      <c r="H28" s="129" t="str">
        <f>IF($E28 = "","",INDEX(Webdiensten!$A$2:$AD$992,MATCH($E28,Webdiensten!$A$2:$A$991,0),H$1))</f>
        <v>RDW certificaat</v>
      </c>
      <c r="I28" s="130" t="str">
        <f>IF($E28 = "","",INDEX(Webdiensten!$A$2:$AD$992,MATCH($E28,Webdiensten!$A$2:$A$991,0),I$1))</f>
        <v>basistoegang erkende bedrijven</v>
      </c>
      <c r="J28" s="131">
        <f>IF($E28 = "","",INDEX(Webdiensten!$A$2:$AD$992,MATCH($E28,Webdiensten!$A$2:$A$991,0),J$1))</f>
        <v>2718</v>
      </c>
      <c r="K28" s="129" t="str">
        <f>IF($E28 = "","",INDEX(Webdiensten!$A$2:$AD$992,MATCH($E28,Webdiensten!$A$2:$A$991,0),K$1))</f>
        <v>incidenteel</v>
      </c>
      <c r="L28" s="129" t="str">
        <f>IF($E28 = "","",INDEX(Webdiensten!$A$2:$AD$992,MATCH($E28,Webdiensten!$A$2:$A$991,0),L$1))</f>
        <v>complex (BizTalk)</v>
      </c>
      <c r="M28" s="129" t="str">
        <f>IF($E28 = "","",INDEX(Webdiensten!$A$2:$AD$992,MATCH($E28,Webdiensten!$A$2:$A$991,0),M$1))</f>
        <v>xMS werkorder</v>
      </c>
      <c r="N28" s="129" t="str">
        <f>IF($E28 = "","",INDEX(Webdiensten!$A$2:$AD$992,MATCH($E28,Webdiensten!$A$2:$A$991,0),N$1))</f>
        <v>AMS</v>
      </c>
      <c r="O28" s="129" t="str">
        <f>IF($E28 = "","",INDEX(Webdiensten!$A$2:$AD$992,MATCH($E28,Webdiensten!$A$2:$A$991,0),O$1))</f>
        <v>ja</v>
      </c>
      <c r="P28" s="129" t="str">
        <f>IF($E28 = "","",INDEX(Webdiensten!$A$2:$AD$992,MATCH($E28,Webdiensten!$A$2:$A$991,0),P$1))</f>
        <v>ja</v>
      </c>
      <c r="Q28" s="129" t="str">
        <f>IF($E28 = "","",INDEX(Webdiensten!$A$2:$AD$992,MATCH($E28,Webdiensten!$A$2:$A$991,0),Q$1))</f>
        <v>digitale kluis</v>
      </c>
      <c r="R28" s="129" t="str">
        <f>IF($E28 = "","",INDEX(Webdiensten!$A$2:$AD$992,MATCH($E28,Webdiensten!$A$2:$A$991,0),R$1))</f>
        <v>nee</v>
      </c>
      <c r="S28" s="129" t="str">
        <f>IF($E28 = "","",INDEX(Webdiensten!$A$2:$AD$992,MATCH($E28,Webdiensten!$A$2:$A$991,0),S$1))</f>
        <v>achteraf</v>
      </c>
      <c r="T28" s="129" t="str">
        <f>IF($E28 = "","",INDEX(Webdiensten!$A$2:$AD$992,MATCH($E28,Webdiensten!$A$2:$A$991,0),T$1))</f>
        <v>xMS/FVC</v>
      </c>
      <c r="U28" s="129" t="str">
        <f>IF($E28 = "","",INDEX(Webdiensten!$A$2:$AD$992,MATCH($E28,Webdiensten!$A$2:$A$991,0),U$1))</f>
        <v>nee</v>
      </c>
      <c r="V28" s="129" t="str">
        <f>IF($E28 = "","",INDEX(Webdiensten!$A$2:$AD$992,MATCH($E28,Webdiensten!$A$2:$A$991,0),V$1))</f>
        <v>nee</v>
      </c>
      <c r="W28" s="129" t="str">
        <f>IF($E28 = "","",INDEX(Webdiensten!$A$2:$AD$992,MATCH($E28,Webdiensten!$A$2:$A$991,0),W$1))</f>
        <v>TDT</v>
      </c>
      <c r="X28" s="132" t="str">
        <f>IF($F28 = "", "", INDEX(Producten!$B$4:$AE$983,MATCH($F28,Producten!$B$4:$B$983,0),X$1))</f>
        <v>TDT-TIJD-DOC</v>
      </c>
      <c r="Y28" s="133">
        <f>IF($F28 = "", "", INDEX(Producten!$B$4:$AE$983,MATCH($F28,Producten!$B$4:$B$983,0),Y$1))</f>
        <v>0</v>
      </c>
      <c r="Z28" s="134" t="str">
        <f>IF($F28 = "", "", INDEX(Producten!$B$4:$AE$983,MATCH($F28,Producten!$B$4:$B$983,0),Z$1))</f>
        <v>30221207</v>
      </c>
      <c r="AA28" s="135">
        <f>IF($F28 = "", "", INDEX(Producten!$B$4:$AE$983,MATCH($F28,Producten!$B$4:$B$983,0),AA$1))</f>
        <v>30221207</v>
      </c>
      <c r="AB28" s="131" t="str">
        <f>IF($F28 = "", "", INDEX(Producten!$B$4:$AE$983,MATCH($F28,Producten!$B$4:$B$983,0),AB$1))</f>
        <v/>
      </c>
      <c r="AC28" s="131" t="str">
        <f>IF($F28 = "", "", INDEX(Producten!$B$4:$AE$983,MATCH($F28,Producten!$B$4:$B$983,0),AC$1))</f>
        <v>-</v>
      </c>
      <c r="AD28" s="131" t="str">
        <f>IF($F28 = "", "", INDEX(Producten!$B$4:$AE$983,MATCH($F28,Producten!$B$4:$B$983,0),AD$1))</f>
        <v>-</v>
      </c>
      <c r="AE28" s="6" t="str">
        <f>IF($E28 = "","",INDEX(Webdiensten!$A$2:$AD$992,MATCH($E28,Webdiensten!$A$2:$A$991,0),AE$1))</f>
        <v>/tijdelijk-documentnummer-aanvragen</v>
      </c>
    </row>
    <row r="29" spans="1:31" s="125" customFormat="1" ht="28.8" x14ac:dyDescent="0.3">
      <c r="A29" s="115" t="s">
        <v>708</v>
      </c>
      <c r="B29" s="116" t="s">
        <v>812</v>
      </c>
      <c r="C29" s="117" t="s">
        <v>344</v>
      </c>
      <c r="D29" s="117" t="s">
        <v>350</v>
      </c>
      <c r="E29" s="111" t="s">
        <v>783</v>
      </c>
      <c r="F29" s="111" t="s">
        <v>382</v>
      </c>
      <c r="G29" s="117"/>
      <c r="H29" s="118" t="str">
        <f>IF($E29 = "","",INDEX(Webdiensten!$A$2:$AD$992,MATCH($E29,Webdiensten!$A$2:$A$991,0),H$1))</f>
        <v>RDW certificaat</v>
      </c>
      <c r="I29" s="119" t="str">
        <f>IF($E29 = "","",INDEX(Webdiensten!$A$2:$AD$992,MATCH($E29,Webdiensten!$A$2:$A$991,0),I$1))</f>
        <v>dienstspecifiek</v>
      </c>
      <c r="J29" s="120">
        <f>IF($E29 = "","",INDEX(Webdiensten!$A$2:$AD$992,MATCH($E29,Webdiensten!$A$2:$A$991,0),J$1))</f>
        <v>2722</v>
      </c>
      <c r="K29" s="118" t="str">
        <f>IF($E29 = "","",INDEX(Webdiensten!$A$2:$AD$992,MATCH($E29,Webdiensten!$A$2:$A$991,0),K$1))</f>
        <v>incidenteel</v>
      </c>
      <c r="L29" s="118" t="str">
        <f>IF($E29 = "","",INDEX(Webdiensten!$A$2:$AD$992,MATCH($E29,Webdiensten!$A$2:$A$991,0),L$1))</f>
        <v>complex (BizTalk)</v>
      </c>
      <c r="M29" s="118" t="str">
        <f>IF($E29 = "","",INDEX(Webdiensten!$A$2:$AD$992,MATCH($E29,Webdiensten!$A$2:$A$991,0),M$1))</f>
        <v>raadpleging</v>
      </c>
      <c r="N29" s="118" t="str">
        <f>IF($E29 = "","",INDEX(Webdiensten!$A$2:$AD$992,MATCH($E29,Webdiensten!$A$2:$A$991,0),N$1))</f>
        <v>BI</v>
      </c>
      <c r="O29" s="118" t="str">
        <f>IF($E29 = "","",INDEX(Webdiensten!$A$2:$AD$992,MATCH($E29,Webdiensten!$A$2:$A$991,0),O$1))</f>
        <v>ja</v>
      </c>
      <c r="P29" s="118" t="str">
        <f>IF($E29 = "","",INDEX(Webdiensten!$A$2:$AD$992,MATCH($E29,Webdiensten!$A$2:$A$991,0),P$1))</f>
        <v>ja</v>
      </c>
      <c r="Q29" s="118" t="str">
        <f>IF($E29 = "","",INDEX(Webdiensten!$A$2:$AD$992,MATCH($E29,Webdiensten!$A$2:$A$991,0),Q$1))</f>
        <v>digitale kluis</v>
      </c>
      <c r="R29" s="118" t="str">
        <f>IF($E29 = "","",INDEX(Webdiensten!$A$2:$AD$992,MATCH($E29,Webdiensten!$A$2:$A$991,0),R$1))</f>
        <v>nee</v>
      </c>
      <c r="S29" s="118" t="str">
        <f>IF($E29 = "","",INDEX(Webdiensten!$A$2:$AD$992,MATCH($E29,Webdiensten!$A$2:$A$991,0),S$1))</f>
        <v>achteraf</v>
      </c>
      <c r="T29" s="118" t="str">
        <f>IF($E29 = "","",INDEX(Webdiensten!$A$2:$AD$992,MATCH($E29,Webdiensten!$A$2:$A$991,0),T$1))</f>
        <v>EDS/SAP-SD</v>
      </c>
      <c r="U29" s="118" t="str">
        <f>IF($E29 = "","",INDEX(Webdiensten!$A$2:$AD$992,MATCH($E29,Webdiensten!$A$2:$A$991,0),U$1))</f>
        <v>nee</v>
      </c>
      <c r="V29" s="118" t="str">
        <f>IF($E29 = "","",INDEX(Webdiensten!$A$2:$AD$992,MATCH($E29,Webdiensten!$A$2:$A$991,0),V$1))</f>
        <v>nee</v>
      </c>
      <c r="W29" s="118" t="str">
        <f>IF($E29 = "","",INDEX(Webdiensten!$A$2:$AD$992,MATCH($E29,Webdiensten!$A$2:$A$991,0),W$1))</f>
        <v>IVS</v>
      </c>
      <c r="X29" s="121" t="str">
        <f>IF($F29 = "", "", INDEX(Producten!$B$4:$AE$983,MATCH($F29,Producten!$B$4:$B$983,0),X$1))</f>
        <v>IVS-VRZ</v>
      </c>
      <c r="Y29" s="122">
        <f>IF($F29 = "", "", INDEX(Producten!$B$4:$AE$983,MATCH($F29,Producten!$B$4:$B$983,0),Y$1))</f>
        <v>4.9000000000000004</v>
      </c>
      <c r="Z29" s="123" t="str">
        <f>IF($F29 = "", "", INDEX(Producten!$B$4:$AE$983,MATCH($F29,Producten!$B$4:$B$983,0),Z$1))</f>
        <v>30110506</v>
      </c>
      <c r="AA29" s="124">
        <f>IF($F29 = "", "", INDEX(Producten!$B$4:$AE$983,MATCH($F29,Producten!$B$4:$B$983,0),AA$1))</f>
        <v>30110506</v>
      </c>
      <c r="AB29" s="120" t="str">
        <f>IF($F29 = "", "", INDEX(Producten!$B$4:$AE$983,MATCH($F29,Producten!$B$4:$B$983,0),AB$1))</f>
        <v>3917</v>
      </c>
      <c r="AC29" s="120">
        <f>IF($F29 = "", "", INDEX(Producten!$B$4:$AE$983,MATCH($F29,Producten!$B$4:$B$983,0),AC$1))</f>
        <v>3917</v>
      </c>
      <c r="AD29" s="120" t="str">
        <f>IF($F29 = "", "", INDEX(Producten!$B$4:$AE$983,MATCH($F29,Producten!$B$4:$B$983,0),AD$1))</f>
        <v>Z49</v>
      </c>
      <c r="AE29" s="6" t="str">
        <f>IF($E29 = "","",INDEX(Webdiensten!$A$2:$AD$992,MATCH($E29,Webdiensten!$A$2:$A$991,0),AE$1))</f>
        <v>/voertuiggegevens-leasemaatschappij</v>
      </c>
    </row>
    <row r="30" spans="1:31" s="136" customFormat="1" ht="28.8" x14ac:dyDescent="0.3">
      <c r="A30" s="126" t="s">
        <v>701</v>
      </c>
      <c r="B30" s="127" t="s">
        <v>813</v>
      </c>
      <c r="C30" s="128" t="s">
        <v>344</v>
      </c>
      <c r="D30" s="128" t="s">
        <v>310</v>
      </c>
      <c r="E30" s="111" t="s">
        <v>701</v>
      </c>
      <c r="F30" s="111" t="s">
        <v>429</v>
      </c>
      <c r="G30" s="128" t="s">
        <v>332</v>
      </c>
      <c r="H30" s="129" t="str">
        <f>IF($E30 = "","",INDEX(Webdiensten!$A$2:$AD$992,MATCH($E30,Webdiensten!$A$2:$A$991,0),H$1))</f>
        <v>RDW certificaat</v>
      </c>
      <c r="I30" s="130" t="str">
        <f>IF($E30 = "","",INDEX(Webdiensten!$A$2:$AD$992,MATCH($E30,Webdiensten!$A$2:$A$991,0),I$1))</f>
        <v>dienstspecifiek</v>
      </c>
      <c r="J30" s="131">
        <f>IF($E30 = "","",INDEX(Webdiensten!$A$2:$AD$992,MATCH($E30,Webdiensten!$A$2:$A$991,0),J$1))</f>
        <v>2878</v>
      </c>
      <c r="K30" s="129" t="str">
        <f>IF($E30 = "","",INDEX(Webdiensten!$A$2:$AD$992,MATCH($E30,Webdiensten!$A$2:$A$991,0),K$1))</f>
        <v>incidenteel</v>
      </c>
      <c r="L30" s="129" t="str">
        <f>IF($E30 = "","",INDEX(Webdiensten!$A$2:$AD$992,MATCH($E30,Webdiensten!$A$2:$A$991,0),L$1))</f>
        <v>complex (BizTalk)</v>
      </c>
      <c r="M30" s="129" t="str">
        <f>IF($E30 = "","",INDEX(Webdiensten!$A$2:$AD$992,MATCH($E30,Webdiensten!$A$2:$A$991,0),M$1))</f>
        <v>xMS werkorder</v>
      </c>
      <c r="N30" s="129" t="str">
        <f>IF($E30 = "","",INDEX(Webdiensten!$A$2:$AD$992,MATCH($E30,Webdiensten!$A$2:$A$991,0),N$1))</f>
        <v>AMS</v>
      </c>
      <c r="O30" s="129" t="str">
        <f>IF($E30 = "","",INDEX(Webdiensten!$A$2:$AD$992,MATCH($E30,Webdiensten!$A$2:$A$991,0),O$1))</f>
        <v>ja</v>
      </c>
      <c r="P30" s="129" t="str">
        <f>IF($E30 = "","",INDEX(Webdiensten!$A$2:$AD$992,MATCH($E30,Webdiensten!$A$2:$A$991,0),P$1))</f>
        <v>ja</v>
      </c>
      <c r="Q30" s="129" t="str">
        <f>IF($E30 = "","",INDEX(Webdiensten!$A$2:$AD$992,MATCH($E30,Webdiensten!$A$2:$A$991,0),Q$1))</f>
        <v>digitale kluis</v>
      </c>
      <c r="R30" s="129" t="str">
        <f>IF($E30 = "","",INDEX(Webdiensten!$A$2:$AD$992,MATCH($E30,Webdiensten!$A$2:$A$991,0),R$1))</f>
        <v>nee</v>
      </c>
      <c r="S30" s="129" t="str">
        <f>IF($E30 = "","",INDEX(Webdiensten!$A$2:$AD$992,MATCH($E30,Webdiensten!$A$2:$A$991,0),S$1))</f>
        <v>achteraf</v>
      </c>
      <c r="T30" s="129" t="str">
        <f>IF($E30 = "","",INDEX(Webdiensten!$A$2:$AD$992,MATCH($E30,Webdiensten!$A$2:$A$991,0),T$1))</f>
        <v>xMS/FVC</v>
      </c>
      <c r="U30" s="129" t="str">
        <f>IF($E30 = "","",INDEX(Webdiensten!$A$2:$AD$992,MATCH($E30,Webdiensten!$A$2:$A$991,0),U$1))</f>
        <v>nee</v>
      </c>
      <c r="V30" s="129" t="str">
        <f>IF($E30 = "","",INDEX(Webdiensten!$A$2:$AD$992,MATCH($E30,Webdiensten!$A$2:$A$991,0),V$1))</f>
        <v>nee</v>
      </c>
      <c r="W30" s="129" t="str">
        <f>IF($E30 = "","",INDEX(Webdiensten!$A$2:$AD$992,MATCH($E30,Webdiensten!$A$2:$A$991,0),W$1))</f>
        <v>OTT</v>
      </c>
      <c r="X30" s="132" t="str">
        <f>IF($F30 = "", "", INDEX(Producten!$B$4:$AE$983,MATCH($F30,Producten!$B$4:$B$983,0),X$1))</f>
        <v>OTT-OPV</v>
      </c>
      <c r="Y30" s="133">
        <f>IF($F30 = "", "", INDEX(Producten!$B$4:$AE$983,MATCH($F30,Producten!$B$4:$B$983,0),Y$1))</f>
        <v>5</v>
      </c>
      <c r="Z30" s="134" t="str">
        <f>IF($F30 = "", "", INDEX(Producten!$B$4:$AE$983,MATCH($F30,Producten!$B$4:$B$983,0),Z$1))</f>
        <v>30221210</v>
      </c>
      <c r="AA30" s="135">
        <f>IF($F30 = "", "", INDEX(Producten!$B$4:$AE$983,MATCH($F30,Producten!$B$4:$B$983,0),AA$1))</f>
        <v>30221210</v>
      </c>
      <c r="AB30" s="131" t="str">
        <f>IF($F30 = "", "", INDEX(Producten!$B$4:$AE$983,MATCH($F30,Producten!$B$4:$B$983,0),AB$1))</f>
        <v/>
      </c>
      <c r="AC30" s="131" t="str">
        <f>IF($F30 = "", "", INDEX(Producten!$B$4:$AE$983,MATCH($F30,Producten!$B$4:$B$983,0),AC$1))</f>
        <v>-</v>
      </c>
      <c r="AD30" s="131" t="str">
        <f>IF($F30 = "", "", INDEX(Producten!$B$4:$AE$983,MATCH($F30,Producten!$B$4:$B$983,0),AD$1))</f>
        <v>-</v>
      </c>
      <c r="AE30" s="6" t="str">
        <f>IF($E30 = "","",INDEX(Webdiensten!$A$2:$AD$992,MATCH($E30,Webdiensten!$A$2:$A$991,0),AE$1))</f>
        <v>/opdracht-tot-tenaamstellen-opvoeren</v>
      </c>
    </row>
    <row r="31" spans="1:31" s="125" customFormat="1" ht="28.8" x14ac:dyDescent="0.3">
      <c r="A31" s="115" t="s">
        <v>293</v>
      </c>
      <c r="B31" s="116" t="s">
        <v>813</v>
      </c>
      <c r="C31" s="117" t="s">
        <v>344</v>
      </c>
      <c r="D31" s="117" t="s">
        <v>311</v>
      </c>
      <c r="E31" s="111" t="s">
        <v>293</v>
      </c>
      <c r="F31" s="111" t="s">
        <v>430</v>
      </c>
      <c r="G31" s="117" t="s">
        <v>332</v>
      </c>
      <c r="H31" s="118" t="str">
        <f>IF($E31 = "","",INDEX(Webdiensten!$A$2:$AD$992,MATCH($E31,Webdiensten!$A$2:$A$991,0),H$1))</f>
        <v>RDW certificaat</v>
      </c>
      <c r="I31" s="119" t="str">
        <f>IF($E31 = "","",INDEX(Webdiensten!$A$2:$AD$992,MATCH($E31,Webdiensten!$A$2:$A$991,0),I$1))</f>
        <v>dienstspecifiek</v>
      </c>
      <c r="J31" s="120">
        <f>IF($E31 = "","",INDEX(Webdiensten!$A$2:$AD$992,MATCH($E31,Webdiensten!$A$2:$A$991,0),J$1))</f>
        <v>2878</v>
      </c>
      <c r="K31" s="118" t="str">
        <f>IF($E31 = "","",INDEX(Webdiensten!$A$2:$AD$992,MATCH($E31,Webdiensten!$A$2:$A$991,0),K$1))</f>
        <v>incidenteel</v>
      </c>
      <c r="L31" s="118" t="str">
        <f>IF($E31 = "","",INDEX(Webdiensten!$A$2:$AD$992,MATCH($E31,Webdiensten!$A$2:$A$991,0),L$1))</f>
        <v>complex (BizTalk)</v>
      </c>
      <c r="M31" s="118" t="str">
        <f>IF($E31 = "","",INDEX(Webdiensten!$A$2:$AD$992,MATCH($E31,Webdiensten!$A$2:$A$991,0),M$1))</f>
        <v>xMS werkorder</v>
      </c>
      <c r="N31" s="118" t="str">
        <f>IF($E31 = "","",INDEX(Webdiensten!$A$2:$AD$992,MATCH($E31,Webdiensten!$A$2:$A$991,0),N$1))</f>
        <v>AMS</v>
      </c>
      <c r="O31" s="118" t="str">
        <f>IF($E31 = "","",INDEX(Webdiensten!$A$2:$AD$992,MATCH($E31,Webdiensten!$A$2:$A$991,0),O$1))</f>
        <v>ja</v>
      </c>
      <c r="P31" s="118" t="str">
        <f>IF($E31 = "","",INDEX(Webdiensten!$A$2:$AD$992,MATCH($E31,Webdiensten!$A$2:$A$991,0),P$1))</f>
        <v>ja</v>
      </c>
      <c r="Q31" s="118" t="str">
        <f>IF($E31 = "","",INDEX(Webdiensten!$A$2:$AD$992,MATCH($E31,Webdiensten!$A$2:$A$991,0),Q$1))</f>
        <v>digitale kluis</v>
      </c>
      <c r="R31" s="118" t="str">
        <f>IF($E31 = "","",INDEX(Webdiensten!$A$2:$AD$992,MATCH($E31,Webdiensten!$A$2:$A$991,0),R$1))</f>
        <v>nee</v>
      </c>
      <c r="S31" s="118" t="str">
        <f>IF($E31 = "","",INDEX(Webdiensten!$A$2:$AD$992,MATCH($E31,Webdiensten!$A$2:$A$991,0),S$1))</f>
        <v>achteraf</v>
      </c>
      <c r="T31" s="118" t="str">
        <f>IF($E31 = "","",INDEX(Webdiensten!$A$2:$AD$992,MATCH($E31,Webdiensten!$A$2:$A$991,0),T$1))</f>
        <v>xMS/FVC</v>
      </c>
      <c r="U31" s="118" t="str">
        <f>IF($E31 = "","",INDEX(Webdiensten!$A$2:$AD$992,MATCH($E31,Webdiensten!$A$2:$A$991,0),U$1))</f>
        <v>nee</v>
      </c>
      <c r="V31" s="118" t="str">
        <f>IF($E31 = "","",INDEX(Webdiensten!$A$2:$AD$992,MATCH($E31,Webdiensten!$A$2:$A$991,0),V$1))</f>
        <v>nee</v>
      </c>
      <c r="W31" s="118" t="str">
        <f>IF($E31 = "","",INDEX(Webdiensten!$A$2:$AD$992,MATCH($E31,Webdiensten!$A$2:$A$991,0),W$1))</f>
        <v>OTT</v>
      </c>
      <c r="X31" s="121" t="str">
        <f>IF($F31 = "", "", INDEX(Producten!$B$4:$AE$983,MATCH($F31,Producten!$B$4:$B$983,0),X$1))</f>
        <v>OTT-WIJZ</v>
      </c>
      <c r="Y31" s="122">
        <f>IF($F31 = "", "", INDEX(Producten!$B$4:$AE$983,MATCH($F31,Producten!$B$4:$B$983,0),Y$1))</f>
        <v>0</v>
      </c>
      <c r="Z31" s="123" t="str">
        <f>IF($F31 = "", "", INDEX(Producten!$B$4:$AE$983,MATCH($F31,Producten!$B$4:$B$983,0),Z$1))</f>
        <v>30221211</v>
      </c>
      <c r="AA31" s="124">
        <f>IF($F31 = "", "", INDEX(Producten!$B$4:$AE$983,MATCH($F31,Producten!$B$4:$B$983,0),AA$1))</f>
        <v>30221211</v>
      </c>
      <c r="AB31" s="120" t="str">
        <f>IF($F31 = "", "", INDEX(Producten!$B$4:$AE$983,MATCH($F31,Producten!$B$4:$B$983,0),AB$1))</f>
        <v/>
      </c>
      <c r="AC31" s="120" t="str">
        <f>IF($F31 = "", "", INDEX(Producten!$B$4:$AE$983,MATCH($F31,Producten!$B$4:$B$983,0),AC$1))</f>
        <v>-</v>
      </c>
      <c r="AD31" s="120" t="str">
        <f>IF($F31 = "", "", INDEX(Producten!$B$4:$AE$983,MATCH($F31,Producten!$B$4:$B$983,0),AD$1))</f>
        <v>-</v>
      </c>
      <c r="AE31" s="6" t="str">
        <f>IF($E31 = "","",INDEX(Webdiensten!$A$2:$AD$992,MATCH($E31,Webdiensten!$A$2:$A$991,0),AE$1))</f>
        <v>/opdracht-tot-tenaamstellen-wijzigen</v>
      </c>
    </row>
    <row r="32" spans="1:31" s="136" customFormat="1" ht="43.2" x14ac:dyDescent="0.3">
      <c r="A32" s="126" t="s">
        <v>705</v>
      </c>
      <c r="B32" s="127" t="s">
        <v>813</v>
      </c>
      <c r="C32" s="128" t="s">
        <v>344</v>
      </c>
      <c r="D32" s="128" t="s">
        <v>308</v>
      </c>
      <c r="E32" s="111" t="s">
        <v>705</v>
      </c>
      <c r="F32" s="111" t="s">
        <v>51</v>
      </c>
      <c r="G32" s="128" t="s">
        <v>321</v>
      </c>
      <c r="H32" s="129" t="str">
        <f>IF($E32 = "","",INDEX(Webdiensten!$A$2:$AD$992,MATCH($E32,Webdiensten!$A$2:$A$991,0),H$1))</f>
        <v>RDW certificaat</v>
      </c>
      <c r="I32" s="130" t="str">
        <f>IF($E32 = "","",INDEX(Webdiensten!$A$2:$AD$992,MATCH($E32,Webdiensten!$A$2:$A$991,0),I$1))</f>
        <v>dienstspecifiek</v>
      </c>
      <c r="J32" s="131">
        <f>IF($E32 = "","",INDEX(Webdiensten!$A$2:$AD$992,MATCH($E32,Webdiensten!$A$2:$A$991,0),J$1))</f>
        <v>2876</v>
      </c>
      <c r="K32" s="129" t="str">
        <f>IF($E32 = "","",INDEX(Webdiensten!$A$2:$AD$992,MATCH($E32,Webdiensten!$A$2:$A$991,0),K$1))</f>
        <v>incidenteel</v>
      </c>
      <c r="L32" s="129" t="str">
        <f>IF($E32 = "","",INDEX(Webdiensten!$A$2:$AD$992,MATCH($E32,Webdiensten!$A$2:$A$991,0),L$1))</f>
        <v>complex (BizTalk)</v>
      </c>
      <c r="M32" s="129" t="str">
        <f>IF($E32 = "","",INDEX(Webdiensten!$A$2:$AD$992,MATCH($E32,Webdiensten!$A$2:$A$991,0),M$1))</f>
        <v>xMS werkorder</v>
      </c>
      <c r="N32" s="129" t="str">
        <f>IF($E32 = "","",INDEX(Webdiensten!$A$2:$AD$992,MATCH($E32,Webdiensten!$A$2:$A$991,0),N$1))</f>
        <v>AMS</v>
      </c>
      <c r="O32" s="129" t="str">
        <f>IF($E32 = "","",INDEX(Webdiensten!$A$2:$AD$992,MATCH($E32,Webdiensten!$A$2:$A$991,0),O$1))</f>
        <v>ja</v>
      </c>
      <c r="P32" s="129" t="str">
        <f>IF($E32 = "","",INDEX(Webdiensten!$A$2:$AD$992,MATCH($E32,Webdiensten!$A$2:$A$991,0),P$1))</f>
        <v>ja</v>
      </c>
      <c r="Q32" s="129" t="str">
        <f>IF($E32 = "","",INDEX(Webdiensten!$A$2:$AD$992,MATCH($E32,Webdiensten!$A$2:$A$991,0),Q$1))</f>
        <v>digitale kluis</v>
      </c>
      <c r="R32" s="129" t="str">
        <f>IF($E32 = "","",INDEX(Webdiensten!$A$2:$AD$992,MATCH($E32,Webdiensten!$A$2:$A$991,0),R$1))</f>
        <v>nee</v>
      </c>
      <c r="S32" s="129" t="str">
        <f>IF($E32 = "","",INDEX(Webdiensten!$A$2:$AD$992,MATCH($E32,Webdiensten!$A$2:$A$991,0),S$1))</f>
        <v>achteraf</v>
      </c>
      <c r="T32" s="129" t="str">
        <f>IF($E32 = "","",INDEX(Webdiensten!$A$2:$AD$992,MATCH($E32,Webdiensten!$A$2:$A$991,0),T$1))</f>
        <v>xMS/FVC</v>
      </c>
      <c r="U32" s="129" t="str">
        <f>IF($E32 = "","",INDEX(Webdiensten!$A$2:$AD$992,MATCH($E32,Webdiensten!$A$2:$A$991,0),U$1))</f>
        <v>nee</v>
      </c>
      <c r="V32" s="129" t="str">
        <f>IF($E32 = "","",INDEX(Webdiensten!$A$2:$AD$992,MATCH($E32,Webdiensten!$A$2:$A$991,0),V$1))</f>
        <v>nee</v>
      </c>
      <c r="W32" s="129" t="str">
        <f>IF($E32 = "","",INDEX(Webdiensten!$A$2:$AD$992,MATCH($E32,Webdiensten!$A$2:$A$991,0),W$1))</f>
        <v>TDT</v>
      </c>
      <c r="X32" s="132" t="str">
        <f>IF($F32 = "", "", INDEX(Producten!$B$4:$AE$983,MATCH($F32,Producten!$B$4:$B$983,0),X$1))</f>
        <v>TDT-TEN</v>
      </c>
      <c r="Y32" s="133">
        <f>IF($F32 = "", "", INDEX(Producten!$B$4:$AE$983,MATCH($F32,Producten!$B$4:$B$983,0),Y$1))</f>
        <v>0</v>
      </c>
      <c r="Z32" s="134" t="str">
        <f>IF($F32 = "", "", INDEX(Producten!$B$4:$AE$983,MATCH($F32,Producten!$B$4:$B$983,0),Z$1))</f>
        <v>30221208</v>
      </c>
      <c r="AA32" s="135">
        <f>IF($F32 = "", "", INDEX(Producten!$B$4:$AE$983,MATCH($F32,Producten!$B$4:$B$983,0),AA$1))</f>
        <v>30221208</v>
      </c>
      <c r="AB32" s="131" t="str">
        <f>IF($F32 = "", "", INDEX(Producten!$B$4:$AE$983,MATCH($F32,Producten!$B$4:$B$983,0),AB$1))</f>
        <v/>
      </c>
      <c r="AC32" s="131" t="str">
        <f>IF($F32 = "", "", INDEX(Producten!$B$4:$AE$983,MATCH($F32,Producten!$B$4:$B$983,0),AC$1))</f>
        <v>-</v>
      </c>
      <c r="AD32" s="131" t="str">
        <f>IF($F32 = "", "", INDEX(Producten!$B$4:$AE$983,MATCH($F32,Producten!$B$4:$B$983,0),AD$1))</f>
        <v>-</v>
      </c>
      <c r="AE32" s="6" t="str">
        <f>IF($E32 = "","",INDEX(Webdiensten!$A$2:$AD$992,MATCH($E32,Webdiensten!$A$2:$A$991,0),AE$1))</f>
        <v>/tenaamstellingscode-aanvragen</v>
      </c>
    </row>
    <row r="33" spans="1:31" s="125" customFormat="1" ht="28.8" x14ac:dyDescent="0.3">
      <c r="A33" s="115" t="s">
        <v>401</v>
      </c>
      <c r="B33" s="116" t="s">
        <v>812</v>
      </c>
      <c r="C33" s="117" t="s">
        <v>344</v>
      </c>
      <c r="D33" s="117" t="s">
        <v>651</v>
      </c>
      <c r="E33" s="111" t="s">
        <v>401</v>
      </c>
      <c r="F33" s="111" t="s">
        <v>401</v>
      </c>
      <c r="G33" s="117" t="s">
        <v>337</v>
      </c>
      <c r="H33" s="118" t="str">
        <f>IF($E33 = "","",INDEX(Webdiensten!$A$2:$AD$992,MATCH($E33,Webdiensten!$A$2:$A$991,0),H$1))</f>
        <v>RDW certificaat</v>
      </c>
      <c r="I33" s="119" t="str">
        <f>IF($E33 = "","",INDEX(Webdiensten!$A$2:$AD$992,MATCH($E33,Webdiensten!$A$2:$A$991,0),I$1))</f>
        <v>dienstspecifiek</v>
      </c>
      <c r="J33" s="120">
        <f>IF($E33 = "","",INDEX(Webdiensten!$A$2:$AD$992,MATCH($E33,Webdiensten!$A$2:$A$991,0),J$1))</f>
        <v>2768</v>
      </c>
      <c r="K33" s="118" t="str">
        <f>IF($E33 = "","",INDEX(Webdiensten!$A$2:$AD$992,MATCH($E33,Webdiensten!$A$2:$A$991,0),K$1))</f>
        <v>incidenteel</v>
      </c>
      <c r="L33" s="118" t="str">
        <f>IF($E33 = "","",INDEX(Webdiensten!$A$2:$AD$992,MATCH($E33,Webdiensten!$A$2:$A$991,0),L$1))</f>
        <v>complex (BizTalk)</v>
      </c>
      <c r="M33" s="118" t="str">
        <f>IF($E33 = "","",INDEX(Webdiensten!$A$2:$AD$992,MATCH($E33,Webdiensten!$A$2:$A$991,0),M$1))</f>
        <v>raadpleging</v>
      </c>
      <c r="N33" s="118" t="str">
        <f>IF($E33 = "","",INDEX(Webdiensten!$A$2:$AD$992,MATCH($E33,Webdiensten!$A$2:$A$991,0),N$1))</f>
        <v>PWC</v>
      </c>
      <c r="O33" s="118" t="str">
        <f>IF($E33 = "","",INDEX(Webdiensten!$A$2:$AD$992,MATCH($E33,Webdiensten!$A$2:$A$991,0),O$1))</f>
        <v>nee</v>
      </c>
      <c r="P33" s="118" t="str">
        <f>IF($E33 = "","",INDEX(Webdiensten!$A$2:$AD$992,MATCH($E33,Webdiensten!$A$2:$A$991,0),P$1))</f>
        <v>ja</v>
      </c>
      <c r="Q33" s="118" t="str">
        <f>IF($E33 = "","",INDEX(Webdiensten!$A$2:$AD$992,MATCH($E33,Webdiensten!$A$2:$A$991,0),Q$1))</f>
        <v>digitale kluis</v>
      </c>
      <c r="R33" s="118" t="str">
        <f>IF($E33 = "","",INDEX(Webdiensten!$A$2:$AD$992,MATCH($E33,Webdiensten!$A$2:$A$991,0),R$1))</f>
        <v>nee</v>
      </c>
      <c r="S33" s="118" t="str">
        <f>IF($E33 = "","",INDEX(Webdiensten!$A$2:$AD$992,MATCH($E33,Webdiensten!$A$2:$A$991,0),S$1))</f>
        <v>achteraf</v>
      </c>
      <c r="T33" s="118" t="str">
        <f>IF($E33 = "","",INDEX(Webdiensten!$A$2:$AD$992,MATCH($E33,Webdiensten!$A$2:$A$991,0),T$1))</f>
        <v>EDS/SAP-SD</v>
      </c>
      <c r="U33" s="118" t="str">
        <f>IF($E33 = "","",INDEX(Webdiensten!$A$2:$AD$992,MATCH($E33,Webdiensten!$A$2:$A$991,0),U$1))</f>
        <v>ja</v>
      </c>
      <c r="V33" s="118" t="str">
        <f>IF($E33 = "","",INDEX(Webdiensten!$A$2:$AD$992,MATCH($E33,Webdiensten!$A$2:$A$991,0),V$1))</f>
        <v>nee</v>
      </c>
      <c r="W33" s="118" t="str">
        <f>IF($E33 = "","",INDEX(Webdiensten!$A$2:$AD$992,MATCH($E33,Webdiensten!$A$2:$A$991,0),W$1))</f>
        <v>IVS</v>
      </c>
      <c r="X33" s="121" t="str">
        <f>IF($F33 = "", "", INDEX(Producten!$B$4:$AE$983,MATCH($F33,Producten!$B$4:$B$983,0),X$1))</f>
        <v>IVS-VL-DTL-RTL</v>
      </c>
      <c r="Y33" s="122">
        <f>IF($F33 = "", "", INDEX(Producten!$B$4:$AE$983,MATCH($F33,Producten!$B$4:$B$983,0),Y$1))</f>
        <v>90</v>
      </c>
      <c r="Z33" s="123" t="str">
        <f>IF($F33 = "", "", INDEX(Producten!$B$4:$AE$983,MATCH($F33,Producten!$B$4:$B$983,0),Z$1))</f>
        <v>30112201</v>
      </c>
      <c r="AA33" s="124">
        <f>IF($F33 = "", "", INDEX(Producten!$B$4:$AE$983,MATCH($F33,Producten!$B$4:$B$983,0),AA$1))</f>
        <v>30112201</v>
      </c>
      <c r="AB33" s="120" t="str">
        <f>IF($F33 = "", "", INDEX(Producten!$B$4:$AE$983,MATCH($F33,Producten!$B$4:$B$983,0),AB$1))</f>
        <v>2417</v>
      </c>
      <c r="AC33" s="120">
        <f>IF($F33 = "", "", INDEX(Producten!$B$4:$AE$983,MATCH($F33,Producten!$B$4:$B$983,0),AC$1))</f>
        <v>2417</v>
      </c>
      <c r="AD33" s="120" t="str">
        <f>IF($F33 = "", "", INDEX(Producten!$B$4:$AE$983,MATCH($F33,Producten!$B$4:$B$983,0),AD$1))</f>
        <v>Z49</v>
      </c>
      <c r="AE33" s="6" t="str">
        <f>IF($E33 = "","",INDEX(Webdiensten!$A$2:$AD$992,MATCH($E33,Webdiensten!$A$2:$A$991,0),AE$1))</f>
        <v>/wagenparkoverzicht-uitgebreid-leasemaatschappij</v>
      </c>
    </row>
    <row r="34" spans="1:31" s="136" customFormat="1" ht="28.8" x14ac:dyDescent="0.3">
      <c r="A34" s="126" t="s">
        <v>715</v>
      </c>
      <c r="B34" s="127" t="s">
        <v>813</v>
      </c>
      <c r="C34" s="128" t="s">
        <v>344</v>
      </c>
      <c r="D34" s="128" t="s">
        <v>312</v>
      </c>
      <c r="E34" s="111" t="s">
        <v>715</v>
      </c>
      <c r="F34" s="111" t="s">
        <v>352</v>
      </c>
      <c r="G34" s="128" t="s">
        <v>333</v>
      </c>
      <c r="H34" s="129" t="str">
        <f>IF($E34 = "","",INDEX(Webdiensten!$A$2:$AD$992,MATCH($E34,Webdiensten!$A$2:$A$991,0),H$1))</f>
        <v>RDW certificaat</v>
      </c>
      <c r="I34" s="130" t="str">
        <f>IF($E34 = "","",INDEX(Webdiensten!$A$2:$AD$992,MATCH($E34,Webdiensten!$A$2:$A$991,0),I$1))</f>
        <v>dienstspecifiek</v>
      </c>
      <c r="J34" s="131">
        <f>IF($E34 = "","",INDEX(Webdiensten!$A$2:$AD$992,MATCH($E34,Webdiensten!$A$2:$A$991,0),J$1))</f>
        <v>2879</v>
      </c>
      <c r="K34" s="129" t="str">
        <f>IF($E34 = "","",INDEX(Webdiensten!$A$2:$AD$992,MATCH($E34,Webdiensten!$A$2:$A$991,0),K$1))</f>
        <v>incidenteel</v>
      </c>
      <c r="L34" s="129" t="str">
        <f>IF($E34 = "","",INDEX(Webdiensten!$A$2:$AD$992,MATCH($E34,Webdiensten!$A$2:$A$991,0),L$1))</f>
        <v>complex (BizTalk)</v>
      </c>
      <c r="M34" s="129" t="str">
        <f>IF($E34 = "","",INDEX(Webdiensten!$A$2:$AD$992,MATCH($E34,Webdiensten!$A$2:$A$991,0),M$1))</f>
        <v>xMS werkorder</v>
      </c>
      <c r="N34" s="129" t="str">
        <f>IF($E34 = "","",INDEX(Webdiensten!$A$2:$AD$992,MATCH($E34,Webdiensten!$A$2:$A$991,0),N$1))</f>
        <v>AMS</v>
      </c>
      <c r="O34" s="129" t="str">
        <f>IF($E34 = "","",INDEX(Webdiensten!$A$2:$AD$992,MATCH($E34,Webdiensten!$A$2:$A$991,0),O$1))</f>
        <v>ja</v>
      </c>
      <c r="P34" s="129" t="str">
        <f>IF($E34 = "","",INDEX(Webdiensten!$A$2:$AD$992,MATCH($E34,Webdiensten!$A$2:$A$991,0),P$1))</f>
        <v>ja</v>
      </c>
      <c r="Q34" s="129" t="str">
        <f>IF($E34 = "","",INDEX(Webdiensten!$A$2:$AD$992,MATCH($E34,Webdiensten!$A$2:$A$991,0),Q$1))</f>
        <v>digitale kluis</v>
      </c>
      <c r="R34" s="129" t="str">
        <f>IF($E34 = "","",INDEX(Webdiensten!$A$2:$AD$992,MATCH($E34,Webdiensten!$A$2:$A$991,0),R$1))</f>
        <v>nee</v>
      </c>
      <c r="S34" s="129" t="str">
        <f>IF($E34 = "","",INDEX(Webdiensten!$A$2:$AD$992,MATCH($E34,Webdiensten!$A$2:$A$991,0),S$1))</f>
        <v>achteraf</v>
      </c>
      <c r="T34" s="129" t="str">
        <f>IF($E34 = "","",INDEX(Webdiensten!$A$2:$AD$992,MATCH($E34,Webdiensten!$A$2:$A$991,0),T$1))</f>
        <v>xMS/FVC</v>
      </c>
      <c r="U34" s="129" t="str">
        <f>IF($E34 = "","",INDEX(Webdiensten!$A$2:$AD$992,MATCH($E34,Webdiensten!$A$2:$A$991,0),U$1))</f>
        <v>nee</v>
      </c>
      <c r="V34" s="129" t="str">
        <f>IF($E34 = "","",INDEX(Webdiensten!$A$2:$AD$992,MATCH($E34,Webdiensten!$A$2:$A$991,0),V$1))</f>
        <v>nee</v>
      </c>
      <c r="W34" s="129" t="str">
        <f>IF($E34 = "","",INDEX(Webdiensten!$A$2:$AD$992,MATCH($E34,Webdiensten!$A$2:$A$991,0),W$1))</f>
        <v>VVB</v>
      </c>
      <c r="X34" s="132" t="str">
        <f>IF($F34 = "", "", INDEX(Producten!$B$4:$AE$983,MATCH($F34,Producten!$B$4:$B$983,0),X$1))</f>
        <v>VVB-OPV</v>
      </c>
      <c r="Y34" s="133">
        <f>IF($F34 = "", "", INDEX(Producten!$B$4:$AE$983,MATCH($F34,Producten!$B$4:$B$983,0),Y$1))</f>
        <v>0</v>
      </c>
      <c r="Z34" s="134" t="str">
        <f>IF($F34 = "", "", INDEX(Producten!$B$4:$AE$983,MATCH($F34,Producten!$B$4:$B$983,0),Z$1))</f>
        <v>30221212</v>
      </c>
      <c r="AA34" s="135">
        <f>IF($F34 = "", "", INDEX(Producten!$B$4:$AE$983,MATCH($F34,Producten!$B$4:$B$983,0),AA$1))</f>
        <v>30221212</v>
      </c>
      <c r="AB34" s="131" t="str">
        <f>IF($F34 = "", "", INDEX(Producten!$B$4:$AE$983,MATCH($F34,Producten!$B$4:$B$983,0),AB$1))</f>
        <v/>
      </c>
      <c r="AC34" s="131" t="str">
        <f>IF($F34 = "", "", INDEX(Producten!$B$4:$AE$983,MATCH($F34,Producten!$B$4:$B$983,0),AC$1))</f>
        <v>-</v>
      </c>
      <c r="AD34" s="131" t="str">
        <f>IF($F34 = "", "", INDEX(Producten!$B$4:$AE$983,MATCH($F34,Producten!$B$4:$B$983,0),AD$1))</f>
        <v>-</v>
      </c>
      <c r="AE34" s="6" t="str">
        <f>IF($E34 = "","",INDEX(Webdiensten!$A$2:$AD$992,MATCH($E34,Webdiensten!$A$2:$A$991,0),AE$1))</f>
        <v>/verstrekkingsvoorbehoud-opvoeren</v>
      </c>
    </row>
    <row r="35" spans="1:31" s="125" customFormat="1" ht="28.8" x14ac:dyDescent="0.3">
      <c r="A35" s="115" t="s">
        <v>294</v>
      </c>
      <c r="B35" s="116" t="s">
        <v>813</v>
      </c>
      <c r="C35" s="117" t="s">
        <v>344</v>
      </c>
      <c r="D35" s="117" t="s">
        <v>313</v>
      </c>
      <c r="E35" s="111" t="s">
        <v>294</v>
      </c>
      <c r="F35" s="111" t="s">
        <v>353</v>
      </c>
      <c r="G35" s="117" t="s">
        <v>333</v>
      </c>
      <c r="H35" s="118" t="str">
        <f>IF($E35 = "","",INDEX(Webdiensten!$A$2:$AD$992,MATCH($E35,Webdiensten!$A$2:$A$991,0),H$1))</f>
        <v>RDW certificaat</v>
      </c>
      <c r="I35" s="119" t="str">
        <f>IF($E35 = "","",INDEX(Webdiensten!$A$2:$AD$992,MATCH($E35,Webdiensten!$A$2:$A$991,0),I$1))</f>
        <v>dienstspecifiek</v>
      </c>
      <c r="J35" s="120">
        <f>IF($E35 = "","",INDEX(Webdiensten!$A$2:$AD$992,MATCH($E35,Webdiensten!$A$2:$A$991,0),J$1))</f>
        <v>2879</v>
      </c>
      <c r="K35" s="118" t="str">
        <f>IF($E35 = "","",INDEX(Webdiensten!$A$2:$AD$992,MATCH($E35,Webdiensten!$A$2:$A$991,0),K$1))</f>
        <v>incidenteel</v>
      </c>
      <c r="L35" s="118" t="str">
        <f>IF($E35 = "","",INDEX(Webdiensten!$A$2:$AD$992,MATCH($E35,Webdiensten!$A$2:$A$991,0),L$1))</f>
        <v>complex (BizTalk)</v>
      </c>
      <c r="M35" s="118" t="str">
        <f>IF($E35 = "","",INDEX(Webdiensten!$A$2:$AD$992,MATCH($E35,Webdiensten!$A$2:$A$991,0),M$1))</f>
        <v>xMS werkorder</v>
      </c>
      <c r="N35" s="118" t="str">
        <f>IF($E35 = "","",INDEX(Webdiensten!$A$2:$AD$992,MATCH($E35,Webdiensten!$A$2:$A$991,0),N$1))</f>
        <v>AMS</v>
      </c>
      <c r="O35" s="118" t="str">
        <f>IF($E35 = "","",INDEX(Webdiensten!$A$2:$AD$992,MATCH($E35,Webdiensten!$A$2:$A$991,0),O$1))</f>
        <v>ja</v>
      </c>
      <c r="P35" s="118" t="str">
        <f>IF($E35 = "","",INDEX(Webdiensten!$A$2:$AD$992,MATCH($E35,Webdiensten!$A$2:$A$991,0),P$1))</f>
        <v>ja</v>
      </c>
      <c r="Q35" s="118" t="str">
        <f>IF($E35 = "","",INDEX(Webdiensten!$A$2:$AD$992,MATCH($E35,Webdiensten!$A$2:$A$991,0),Q$1))</f>
        <v>digitale kluis</v>
      </c>
      <c r="R35" s="118" t="str">
        <f>IF($E35 = "","",INDEX(Webdiensten!$A$2:$AD$992,MATCH($E35,Webdiensten!$A$2:$A$991,0),R$1))</f>
        <v>nee</v>
      </c>
      <c r="S35" s="118" t="str">
        <f>IF($E35 = "","",INDEX(Webdiensten!$A$2:$AD$992,MATCH($E35,Webdiensten!$A$2:$A$991,0),S$1))</f>
        <v>achteraf</v>
      </c>
      <c r="T35" s="118" t="str">
        <f>IF($E35 = "","",INDEX(Webdiensten!$A$2:$AD$992,MATCH($E35,Webdiensten!$A$2:$A$991,0),T$1))</f>
        <v>xMS/FVC</v>
      </c>
      <c r="U35" s="118" t="str">
        <f>IF($E35 = "","",INDEX(Webdiensten!$A$2:$AD$992,MATCH($E35,Webdiensten!$A$2:$A$991,0),U$1))</f>
        <v>nee</v>
      </c>
      <c r="V35" s="118" t="str">
        <f>IF($E35 = "","",INDEX(Webdiensten!$A$2:$AD$992,MATCH($E35,Webdiensten!$A$2:$A$991,0),V$1))</f>
        <v>nee</v>
      </c>
      <c r="W35" s="118" t="str">
        <f>IF($E35 = "","",INDEX(Webdiensten!$A$2:$AD$992,MATCH($E35,Webdiensten!$A$2:$A$991,0),W$1))</f>
        <v>VVB</v>
      </c>
      <c r="X35" s="121" t="str">
        <f>IF($F35 = "", "", INDEX(Producten!$B$4:$AE$983,MATCH($F35,Producten!$B$4:$B$983,0),X$1))</f>
        <v>VVB-VERW</v>
      </c>
      <c r="Y35" s="122">
        <f>IF($F35 = "", "", INDEX(Producten!$B$4:$AE$983,MATCH($F35,Producten!$B$4:$B$983,0),Y$1))</f>
        <v>0</v>
      </c>
      <c r="Z35" s="123" t="str">
        <f>IF($F35 = "", "", INDEX(Producten!$B$4:$AE$983,MATCH($F35,Producten!$B$4:$B$983,0),Z$1))</f>
        <v>30221313</v>
      </c>
      <c r="AA35" s="124">
        <f>IF($F35 = "", "", INDEX(Producten!$B$4:$AE$983,MATCH($F35,Producten!$B$4:$B$983,0),AA$1))</f>
        <v>30221313</v>
      </c>
      <c r="AB35" s="120" t="str">
        <f>IF($F35 = "", "", INDEX(Producten!$B$4:$AE$983,MATCH($F35,Producten!$B$4:$B$983,0),AB$1))</f>
        <v/>
      </c>
      <c r="AC35" s="120" t="str">
        <f>IF($F35 = "", "", INDEX(Producten!$B$4:$AE$983,MATCH($F35,Producten!$B$4:$B$983,0),AC$1))</f>
        <v>-</v>
      </c>
      <c r="AD35" s="120" t="str">
        <f>IF($F35 = "", "", INDEX(Producten!$B$4:$AE$983,MATCH($F35,Producten!$B$4:$B$983,0),AD$1))</f>
        <v>-</v>
      </c>
      <c r="AE35" s="6" t="str">
        <f>IF($E35 = "","",INDEX(Webdiensten!$A$2:$AD$992,MATCH($E35,Webdiensten!$A$2:$A$991,0),AE$1))</f>
        <v>/verstrekkingsvoorbehoud-verwijderen</v>
      </c>
    </row>
    <row r="36" spans="1:31" s="136" customFormat="1" ht="28.8" x14ac:dyDescent="0.3">
      <c r="A36" s="126" t="s">
        <v>133</v>
      </c>
      <c r="B36" s="127" t="s">
        <v>813</v>
      </c>
      <c r="C36" s="128" t="s">
        <v>24</v>
      </c>
      <c r="D36" s="128" t="s">
        <v>135</v>
      </c>
      <c r="E36" s="111" t="s">
        <v>133</v>
      </c>
      <c r="F36" s="111" t="s">
        <v>132</v>
      </c>
      <c r="G36" s="128" t="s">
        <v>134</v>
      </c>
      <c r="H36" s="129" t="str">
        <f>IF($E36 = "","",INDEX(Webdiensten!$A$2:$AD$992,MATCH($E36,Webdiensten!$A$2:$A$991,0),H$1))</f>
        <v>DigID</v>
      </c>
      <c r="I36" s="130" t="str">
        <f>IF($E36 = "","",INDEX(Webdiensten!$A$2:$AD$992,MATCH($E36,Webdiensten!$A$2:$A$991,0),I$1))</f>
        <v>geen</v>
      </c>
      <c r="J36" s="131" t="str">
        <f>IF($E36 = "","",INDEX(Webdiensten!$A$2:$AD$992,MATCH($E36,Webdiensten!$A$2:$A$991,0),J$1))</f>
        <v>-</v>
      </c>
      <c r="K36" s="129" t="str">
        <f>IF($E36 = "","",INDEX(Webdiensten!$A$2:$AD$992,MATCH($E36,Webdiensten!$A$2:$A$991,0),K$1))</f>
        <v>incidenteel</v>
      </c>
      <c r="L36" s="129" t="str">
        <f>IF($E36 = "","",INDEX(Webdiensten!$A$2:$AD$992,MATCH($E36,Webdiensten!$A$2:$A$991,0),L$1))</f>
        <v>eenvoudig/batch</v>
      </c>
      <c r="M36" s="129" t="str">
        <f>IF($E36 = "","",INDEX(Webdiensten!$A$2:$AD$992,MATCH($E36,Webdiensten!$A$2:$A$991,0),M$1))</f>
        <v>xMS werkorder</v>
      </c>
      <c r="N36" s="129" t="str">
        <f>IF($E36 = "","",INDEX(Webdiensten!$A$2:$AD$992,MATCH($E36,Webdiensten!$A$2:$A$991,0),N$1))</f>
        <v>RMS</v>
      </c>
      <c r="O36" s="129" t="str">
        <f>IF($E36 = "","",INDEX(Webdiensten!$A$2:$AD$992,MATCH($E36,Webdiensten!$A$2:$A$991,0),O$1))</f>
        <v>nee</v>
      </c>
      <c r="P36" s="129" t="str">
        <f>IF($E36 = "","",INDEX(Webdiensten!$A$2:$AD$992,MATCH($E36,Webdiensten!$A$2:$A$991,0),P$1))</f>
        <v>backoffice</v>
      </c>
      <c r="Q36" s="129" t="str">
        <f>IF($E36 = "","",INDEX(Webdiensten!$A$2:$AD$992,MATCH($E36,Webdiensten!$A$2:$A$991,0),Q$1))</f>
        <v>-</v>
      </c>
      <c r="R36" s="129" t="str">
        <f>IF($E36 = "","",INDEX(Webdiensten!$A$2:$AD$992,MATCH($E36,Webdiensten!$A$2:$A$991,0),R$1))</f>
        <v>nee</v>
      </c>
      <c r="S36" s="129" t="str">
        <f>IF($E36 = "","",INDEX(Webdiensten!$A$2:$AD$992,MATCH($E36,Webdiensten!$A$2:$A$991,0),S$1))</f>
        <v>vooraf (iDEAL)</v>
      </c>
      <c r="T36" s="129" t="str">
        <f>IF($E36 = "","",INDEX(Webdiensten!$A$2:$AD$992,MATCH($E36,Webdiensten!$A$2:$A$991,0),T$1))</f>
        <v>EDS/SAP-SD</v>
      </c>
      <c r="U36" s="129" t="str">
        <f>IF($E36 = "","",INDEX(Webdiensten!$A$2:$AD$992,MATCH($E36,Webdiensten!$A$2:$A$991,0),U$1))</f>
        <v>ja</v>
      </c>
      <c r="V36" s="129" t="str">
        <f>IF($E36 = "","",INDEX(Webdiensten!$A$2:$AD$992,MATCH($E36,Webdiensten!$A$2:$A$991,0),V$1))</f>
        <v>ja</v>
      </c>
      <c r="W36" s="129" t="str">
        <f>IF($E36 = "","",INDEX(Webdiensten!$A$2:$AD$992,MATCH($E36,Webdiensten!$A$2:$A$991,0),W$1))</f>
        <v>BGR</v>
      </c>
      <c r="X36" s="132" t="str">
        <f>IF($F36 = "", "", INDEX(Producten!$B$4:$AE$983,MATCH($F36,Producten!$B$4:$B$983,0),X$1))</f>
        <v>BGRRequestCoachingPass</v>
      </c>
      <c r="Y36" s="133">
        <f>IF($F36 = "", "", INDEX(Producten!$B$4:$AE$983,MATCH($F36,Producten!$B$4:$B$983,0),Y$1))</f>
        <v>35</v>
      </c>
      <c r="Z36" s="134" t="str">
        <f>IF($F36 = "", "", INDEX(Producten!$B$4:$AE$983,MATCH($F36,Producten!$B$4:$B$983,0),Z$1))</f>
        <v>30440107</v>
      </c>
      <c r="AA36" s="135">
        <f>IF($F36 = "", "", INDEX(Producten!$B$4:$AE$983,MATCH($F36,Producten!$B$4:$B$983,0),AA$1))</f>
        <v>30440107</v>
      </c>
      <c r="AB36" s="131" t="str">
        <f>IF($F36 = "", "", INDEX(Producten!$B$4:$AE$983,MATCH($F36,Producten!$B$4:$B$983,0),AB$1))</f>
        <v>3813</v>
      </c>
      <c r="AC36" s="131">
        <f>IF($F36 = "", "", INDEX(Producten!$B$4:$AE$983,MATCH($F36,Producten!$B$4:$B$983,0),AC$1))</f>
        <v>3813</v>
      </c>
      <c r="AD36" s="131" t="str">
        <f>IF($F36 = "", "", INDEX(Producten!$B$4:$AE$983,MATCH($F36,Producten!$B$4:$B$983,0),AD$1))</f>
        <v>Z35</v>
      </c>
      <c r="AE36" s="6" t="str">
        <f>IF($E36 = "","",INDEX(Webdiensten!$A$2:$AD$992,MATCH($E36,Webdiensten!$A$2:$A$991,0),AE$1))</f>
        <v>/aanvragen-begeleiderspas</v>
      </c>
    </row>
    <row r="37" spans="1:31" s="125" customFormat="1" x14ac:dyDescent="0.3">
      <c r="A37" s="115" t="s">
        <v>695</v>
      </c>
      <c r="B37" s="116" t="s">
        <v>813</v>
      </c>
      <c r="C37" s="117" t="s">
        <v>24</v>
      </c>
      <c r="D37" s="117" t="s">
        <v>131</v>
      </c>
      <c r="E37" s="111" t="s">
        <v>695</v>
      </c>
      <c r="F37" s="111" t="s">
        <v>169</v>
      </c>
      <c r="G37" s="117" t="s">
        <v>22</v>
      </c>
      <c r="H37" s="118" t="str">
        <f>IF($E37 = "","",INDEX(Webdiensten!$A$2:$AD$992,MATCH($E37,Webdiensten!$A$2:$A$991,0),H$1))</f>
        <v>DigID</v>
      </c>
      <c r="I37" s="119" t="str">
        <f>IF($E37 = "","",INDEX(Webdiensten!$A$2:$AD$992,MATCH($E37,Webdiensten!$A$2:$A$991,0),I$1))</f>
        <v>geen</v>
      </c>
      <c r="J37" s="120" t="str">
        <f>IF($E37 = "","",INDEX(Webdiensten!$A$2:$AD$992,MATCH($E37,Webdiensten!$A$2:$A$991,0),J$1))</f>
        <v>-</v>
      </c>
      <c r="K37" s="118" t="str">
        <f>IF($E37 = "","",INDEX(Webdiensten!$A$2:$AD$992,MATCH($E37,Webdiensten!$A$2:$A$991,0),K$1))</f>
        <v>incidenteel</v>
      </c>
      <c r="L37" s="118" t="str">
        <f>IF($E37 = "","",INDEX(Webdiensten!$A$2:$AD$992,MATCH($E37,Webdiensten!$A$2:$A$991,0),L$1))</f>
        <v>hybride</v>
      </c>
      <c r="M37" s="118" t="str">
        <f>IF($E37 = "","",INDEX(Webdiensten!$A$2:$AD$992,MATCH($E37,Webdiensten!$A$2:$A$991,0),M$1))</f>
        <v>xMS werkorder</v>
      </c>
      <c r="N37" s="118" t="str">
        <f>IF($E37 = "","",INDEX(Webdiensten!$A$2:$AD$992,MATCH($E37,Webdiensten!$A$2:$A$991,0),N$1))</f>
        <v>RMS/AMS</v>
      </c>
      <c r="O37" s="118" t="str">
        <f>IF($E37 = "","",INDEX(Webdiensten!$A$2:$AD$992,MATCH($E37,Webdiensten!$A$2:$A$991,0),O$1))</f>
        <v>nee</v>
      </c>
      <c r="P37" s="118" t="str">
        <f>IF($E37 = "","",INDEX(Webdiensten!$A$2:$AD$992,MATCH($E37,Webdiensten!$A$2:$A$991,0),P$1))</f>
        <v>backoffice</v>
      </c>
      <c r="Q37" s="118" t="str">
        <f>IF($E37 = "","",INDEX(Webdiensten!$A$2:$AD$992,MATCH($E37,Webdiensten!$A$2:$A$991,0),Q$1))</f>
        <v>-</v>
      </c>
      <c r="R37" s="118" t="str">
        <f>IF($E37 = "","",INDEX(Webdiensten!$A$2:$AD$992,MATCH($E37,Webdiensten!$A$2:$A$991,0),R$1))</f>
        <v>nee</v>
      </c>
      <c r="S37" s="118" t="str">
        <f>IF($E37 = "","",INDEX(Webdiensten!$A$2:$AD$992,MATCH($E37,Webdiensten!$A$2:$A$991,0),S$1))</f>
        <v>vooraf pro forma (0-tarief)</v>
      </c>
      <c r="T37" s="118" t="str">
        <f>IF($E37 = "","",INDEX(Webdiensten!$A$2:$AD$992,MATCH($E37,Webdiensten!$A$2:$A$991,0),T$1))</f>
        <v>geen</v>
      </c>
      <c r="U37" s="118" t="str">
        <f>IF($E37 = "","",INDEX(Webdiensten!$A$2:$AD$992,MATCH($E37,Webdiensten!$A$2:$A$991,0),U$1))</f>
        <v>ja</v>
      </c>
      <c r="V37" s="118" t="str">
        <f>IF($E37 = "","",INDEX(Webdiensten!$A$2:$AD$992,MATCH($E37,Webdiensten!$A$2:$A$991,0),V$1))</f>
        <v>ja</v>
      </c>
      <c r="W37" s="118" t="str">
        <f>IF($E37 = "","",INDEX(Webdiensten!$A$2:$AD$992,MATCH($E37,Webdiensten!$A$2:$A$991,0),W$1))</f>
        <v>BGR</v>
      </c>
      <c r="X37" s="121" t="str">
        <f>IF($F37 = "", "", INDEX(Producten!$B$4:$AE$983,MATCH($F37,Producten!$B$4:$B$983,0),X$1))</f>
        <v>BGRRegisterCoach</v>
      </c>
      <c r="Y37" s="122">
        <f>IF($F37 = "", "", INDEX(Producten!$B$4:$AE$983,MATCH($F37,Producten!$B$4:$B$983,0),Y$1))</f>
        <v>0</v>
      </c>
      <c r="Z37" s="123" t="str">
        <f>IF($F37 = "", "", INDEX(Producten!$B$4:$AE$983,MATCH($F37,Producten!$B$4:$B$983,0),Z$1))</f>
        <v>30440106</v>
      </c>
      <c r="AA37" s="124">
        <f>IF($F37 = "", "", INDEX(Producten!$B$4:$AE$983,MATCH($F37,Producten!$B$4:$B$983,0),AA$1))</f>
        <v>30440106</v>
      </c>
      <c r="AB37" s="120" t="str">
        <f>IF($F37 = "", "", INDEX(Producten!$B$4:$AE$983,MATCH($F37,Producten!$B$4:$B$983,0),AB$1))</f>
        <v/>
      </c>
      <c r="AC37" s="120" t="str">
        <f>IF($F37 = "", "", INDEX(Producten!$B$4:$AE$983,MATCH($F37,Producten!$B$4:$B$983,0),AC$1))</f>
        <v>-</v>
      </c>
      <c r="AD37" s="120" t="str">
        <f>IF($F37 = "", "", INDEX(Producten!$B$4:$AE$983,MATCH($F37,Producten!$B$4:$B$983,0),AD$1))</f>
        <v>-</v>
      </c>
      <c r="AE37" s="6" t="str">
        <f>IF($E37 = "","",INDEX(Webdiensten!$A$2:$AD$992,MATCH($E37,Webdiensten!$A$2:$A$991,0),AE$1))</f>
        <v>/aanmelden-begeleider</v>
      </c>
    </row>
    <row r="38" spans="1:31" s="136" customFormat="1" ht="28.8" x14ac:dyDescent="0.3">
      <c r="A38" s="126" t="s">
        <v>718</v>
      </c>
      <c r="B38" s="127" t="s">
        <v>813</v>
      </c>
      <c r="C38" s="128" t="s">
        <v>24</v>
      </c>
      <c r="D38" s="128" t="s">
        <v>136</v>
      </c>
      <c r="E38" s="111" t="s">
        <v>772</v>
      </c>
      <c r="F38" s="111" t="s">
        <v>215</v>
      </c>
      <c r="G38" s="128" t="s">
        <v>220</v>
      </c>
      <c r="H38" s="129" t="str">
        <f>IF($E38 = "","",INDEX(Webdiensten!$A$2:$AD$992,MATCH($E38,Webdiensten!$A$2:$A$991,0),H$1))</f>
        <v>DigID</v>
      </c>
      <c r="I38" s="130" t="str">
        <f>IF($E38 = "","",INDEX(Webdiensten!$A$2:$AD$992,MATCH($E38,Webdiensten!$A$2:$A$991,0),I$1))</f>
        <v>geen</v>
      </c>
      <c r="J38" s="131" t="str">
        <f>IF($E38 = "","",INDEX(Webdiensten!$A$2:$AD$992,MATCH($E38,Webdiensten!$A$2:$A$991,0),J$1))</f>
        <v>-</v>
      </c>
      <c r="K38" s="129" t="str">
        <f>IF($E38 = "","",INDEX(Webdiensten!$A$2:$AD$992,MATCH($E38,Webdiensten!$A$2:$A$991,0),K$1))</f>
        <v>incidenteel</v>
      </c>
      <c r="L38" s="129" t="str">
        <f>IF($E38 = "","",INDEX(Webdiensten!$A$2:$AD$992,MATCH($E38,Webdiensten!$A$2:$A$991,0),L$1))</f>
        <v>complex (BizTalk)</v>
      </c>
      <c r="M38" s="129" t="str">
        <f>IF($E38 = "","",INDEX(Webdiensten!$A$2:$AD$992,MATCH($E38,Webdiensten!$A$2:$A$991,0),M$1))</f>
        <v>xMS werkorder</v>
      </c>
      <c r="N38" s="129" t="str">
        <f>IF($E38 = "","",INDEX(Webdiensten!$A$2:$AD$992,MATCH($E38,Webdiensten!$A$2:$A$991,0),N$1))</f>
        <v>VMS</v>
      </c>
      <c r="O38" s="129" t="str">
        <f>IF($E38 = "","",INDEX(Webdiensten!$A$2:$AD$992,MATCH($E38,Webdiensten!$A$2:$A$991,0),O$1))</f>
        <v>ja</v>
      </c>
      <c r="P38" s="129" t="str">
        <f>IF($E38 = "","",INDEX(Webdiensten!$A$2:$AD$992,MATCH($E38,Webdiensten!$A$2:$A$991,0),P$1))</f>
        <v>nee</v>
      </c>
      <c r="Q38" s="129" t="str">
        <f>IF($E38 = "","",INDEX(Webdiensten!$A$2:$AD$992,MATCH($E38,Webdiensten!$A$2:$A$991,0),Q$1))</f>
        <v>fileshare</v>
      </c>
      <c r="R38" s="129" t="str">
        <f>IF($E38 = "","",INDEX(Webdiensten!$A$2:$AD$992,MATCH($E38,Webdiensten!$A$2:$A$991,0),R$1))</f>
        <v>ja</v>
      </c>
      <c r="S38" s="129" t="str">
        <f>IF($E38 = "","",INDEX(Webdiensten!$A$2:$AD$992,MATCH($E38,Webdiensten!$A$2:$A$991,0),S$1))</f>
        <v>vooraf pro forma (0-tarief)</v>
      </c>
      <c r="T38" s="129" t="str">
        <f>IF($E38 = "","",INDEX(Webdiensten!$A$2:$AD$992,MATCH($E38,Webdiensten!$A$2:$A$991,0),T$1))</f>
        <v>geen</v>
      </c>
      <c r="U38" s="129" t="str">
        <f>IF($E38 = "","",INDEX(Webdiensten!$A$2:$AD$992,MATCH($E38,Webdiensten!$A$2:$A$991,0),U$1))</f>
        <v>nee</v>
      </c>
      <c r="V38" s="129" t="str">
        <f>IF($E38 = "","",INDEX(Webdiensten!$A$2:$AD$992,MATCH($E38,Webdiensten!$A$2:$A$991,0),V$1))</f>
        <v>nee</v>
      </c>
      <c r="W38" s="129" t="str">
        <f>IF($E38 = "","",INDEX(Webdiensten!$A$2:$AD$992,MATCH($E38,Webdiensten!$A$2:$A$991,0),W$1))</f>
        <v>DEM</v>
      </c>
      <c r="X38" s="132" t="str">
        <f>IF($F38 = "", "", INDEX(Producten!$B$4:$AE$983,MATCH($F38,Producten!$B$4:$B$983,0),X$1))</f>
        <v>DEM-BUR</v>
      </c>
      <c r="Y38" s="133">
        <f>IF($F38 = "", "", INDEX(Producten!$B$4:$AE$983,MATCH($F38,Producten!$B$4:$B$983,0),Y$1))</f>
        <v>0</v>
      </c>
      <c r="Z38" s="134" t="str">
        <f>IF($F38 = "", "", INDEX(Producten!$B$4:$AE$983,MATCH($F38,Producten!$B$4:$B$983,0),Z$1))</f>
        <v>30221204</v>
      </c>
      <c r="AA38" s="135">
        <f>IF($F38 = "", "", INDEX(Producten!$B$4:$AE$983,MATCH($F38,Producten!$B$4:$B$983,0),AA$1))</f>
        <v>30221204</v>
      </c>
      <c r="AB38" s="131" t="str">
        <f>IF($F38 = "", "", INDEX(Producten!$B$4:$AE$983,MATCH($F38,Producten!$B$4:$B$983,0),AB$1))</f>
        <v/>
      </c>
      <c r="AC38" s="131" t="str">
        <f>IF($F38 = "", "", INDEX(Producten!$B$4:$AE$983,MATCH($F38,Producten!$B$4:$B$983,0),AC$1))</f>
        <v>-</v>
      </c>
      <c r="AD38" s="131" t="str">
        <f>IF($F38 = "", "", INDEX(Producten!$B$4:$AE$983,MATCH($F38,Producten!$B$4:$B$983,0),AD$1))</f>
        <v>-</v>
      </c>
      <c r="AE38" s="6" t="str">
        <f>IF($E38 = "","",INDEX(Webdiensten!$A$2:$AD$992,MATCH($E38,Webdiensten!$A$2:$A$991,0),AE$1))</f>
        <v>/aanvragen-demontagecode-burger</v>
      </c>
    </row>
    <row r="39" spans="1:31" s="125" customFormat="1" x14ac:dyDescent="0.3">
      <c r="A39" s="115" t="s">
        <v>699</v>
      </c>
      <c r="B39" s="116" t="s">
        <v>813</v>
      </c>
      <c r="C39" s="117" t="s">
        <v>24</v>
      </c>
      <c r="D39" s="117" t="s">
        <v>138</v>
      </c>
      <c r="E39" s="111" t="s">
        <v>699</v>
      </c>
      <c r="F39" s="111"/>
      <c r="G39" s="117" t="s">
        <v>22</v>
      </c>
      <c r="H39" s="118" t="str">
        <f>IF($E39 = "","",INDEX(Webdiensten!$A$2:$AD$992,MATCH($E39,Webdiensten!$A$2:$A$991,0),H$1))</f>
        <v>Anoniem</v>
      </c>
      <c r="I39" s="119" t="str">
        <f>IF($E39 = "","",INDEX(Webdiensten!$A$2:$AD$992,MATCH($E39,Webdiensten!$A$2:$A$991,0),I$1))</f>
        <v>geen</v>
      </c>
      <c r="J39" s="120" t="str">
        <f>IF($E39 = "","",INDEX(Webdiensten!$A$2:$AD$992,MATCH($E39,Webdiensten!$A$2:$A$991,0),J$1))</f>
        <v>-</v>
      </c>
      <c r="K39" s="118" t="str">
        <f>IF($E39 = "","",INDEX(Webdiensten!$A$2:$AD$992,MATCH($E39,Webdiensten!$A$2:$A$991,0),K$1))</f>
        <v>-</v>
      </c>
      <c r="L39" s="118" t="str">
        <f>IF($E39 = "","",INDEX(Webdiensten!$A$2:$AD$992,MATCH($E39,Webdiensten!$A$2:$A$991,0),L$1))</f>
        <v>-</v>
      </c>
      <c r="M39" s="118" t="str">
        <f>IF($E39 = "","",INDEX(Webdiensten!$A$2:$AD$992,MATCH($E39,Webdiensten!$A$2:$A$991,0),M$1))</f>
        <v>-</v>
      </c>
      <c r="N39" s="118" t="str">
        <f>IF($E39 = "","",INDEX(Webdiensten!$A$2:$AD$992,MATCH($E39,Webdiensten!$A$2:$A$991,0),N$1))</f>
        <v>-</v>
      </c>
      <c r="O39" s="118" t="str">
        <f>IF($E39 = "","",INDEX(Webdiensten!$A$2:$AD$992,MATCH($E39,Webdiensten!$A$2:$A$991,0),O$1))</f>
        <v>-</v>
      </c>
      <c r="P39" s="118" t="str">
        <f>IF($E39 = "","",INDEX(Webdiensten!$A$2:$AD$992,MATCH($E39,Webdiensten!$A$2:$A$991,0),P$1))</f>
        <v>-</v>
      </c>
      <c r="Q39" s="118" t="str">
        <f>IF($E39 = "","",INDEX(Webdiensten!$A$2:$AD$992,MATCH($E39,Webdiensten!$A$2:$A$991,0),Q$1))</f>
        <v>-</v>
      </c>
      <c r="R39" s="118" t="str">
        <f>IF($E39 = "","",INDEX(Webdiensten!$A$2:$AD$992,MATCH($E39,Webdiensten!$A$2:$A$991,0),R$1))</f>
        <v>-</v>
      </c>
      <c r="S39" s="118" t="str">
        <f>IF($E39 = "","",INDEX(Webdiensten!$A$2:$AD$992,MATCH($E39,Webdiensten!$A$2:$A$991,0),S$1))</f>
        <v>-</v>
      </c>
      <c r="T39" s="118" t="str">
        <f>IF($E39 = "","",INDEX(Webdiensten!$A$2:$AD$992,MATCH($E39,Webdiensten!$A$2:$A$991,0),T$1))</f>
        <v>-</v>
      </c>
      <c r="U39" s="118" t="str">
        <f>IF($E39 = "","",INDEX(Webdiensten!$A$2:$AD$992,MATCH($E39,Webdiensten!$A$2:$A$991,0),U$1))</f>
        <v>-</v>
      </c>
      <c r="V39" s="118" t="str">
        <f>IF($E39 = "","",INDEX(Webdiensten!$A$2:$AD$992,MATCH($E39,Webdiensten!$A$2:$A$991,0),V$1))</f>
        <v>-</v>
      </c>
      <c r="W39" s="118" t="str">
        <f>IF($E39 = "","",INDEX(Webdiensten!$A$2:$AD$992,MATCH($E39,Webdiensten!$A$2:$A$991,0),W$1))</f>
        <v>-</v>
      </c>
      <c r="X39" s="121" t="str">
        <f>IF($F39 = "", "", INDEX(Producten!$B$4:$AE$983,MATCH($F39,Producten!$B$4:$B$983,0),X$1))</f>
        <v/>
      </c>
      <c r="Y39" s="122" t="str">
        <f>IF($F39 = "", "", INDEX(Producten!$B$4:$AE$983,MATCH($F39,Producten!$B$4:$B$983,0),Y$1))</f>
        <v/>
      </c>
      <c r="Z39" s="123" t="str">
        <f>IF($F39 = "", "", INDEX(Producten!$B$4:$AE$983,MATCH($F39,Producten!$B$4:$B$983,0),Z$1))</f>
        <v/>
      </c>
      <c r="AA39" s="124" t="str">
        <f>IF($F39 = "", "", INDEX(Producten!$B$4:$AE$983,MATCH($F39,Producten!$B$4:$B$983,0),AA$1))</f>
        <v/>
      </c>
      <c r="AB39" s="120" t="str">
        <f>IF($F39 = "", "", INDEX(Producten!$B$4:$AE$983,MATCH($F39,Producten!$B$4:$B$983,0),AB$1))</f>
        <v/>
      </c>
      <c r="AC39" s="120" t="str">
        <f>IF($F39 = "", "", INDEX(Producten!$B$4:$AE$983,MATCH($F39,Producten!$B$4:$B$983,0),AC$1))</f>
        <v/>
      </c>
      <c r="AD39" s="120" t="str">
        <f>IF($F39 = "", "", INDEX(Producten!$B$4:$AE$983,MATCH($F39,Producten!$B$4:$B$983,0),AD$1))</f>
        <v/>
      </c>
      <c r="AE39" s="6" t="str">
        <f>IF($E39 = "","",INDEX(Webdiensten!$A$2:$AD$992,MATCH($E39,Webdiensten!$A$2:$A$991,0),AE$1))</f>
        <v>/documentnummer</v>
      </c>
    </row>
    <row r="40" spans="1:31" s="136" customFormat="1" x14ac:dyDescent="0.3">
      <c r="A40" s="126" t="s">
        <v>697</v>
      </c>
      <c r="B40" s="127" t="s">
        <v>813</v>
      </c>
      <c r="C40" s="128" t="s">
        <v>24</v>
      </c>
      <c r="D40" s="128" t="s">
        <v>137</v>
      </c>
      <c r="E40" s="111" t="s">
        <v>697</v>
      </c>
      <c r="F40" s="111"/>
      <c r="G40" s="128" t="s">
        <v>22</v>
      </c>
      <c r="H40" s="129" t="str">
        <f>IF($E40 = "","",INDEX(Webdiensten!$A$2:$AD$992,MATCH($E40,Webdiensten!$A$2:$A$991,0),H$1))</f>
        <v>Anoniem</v>
      </c>
      <c r="I40" s="130" t="str">
        <f>IF($E40 = "","",INDEX(Webdiensten!$A$2:$AD$992,MATCH($E40,Webdiensten!$A$2:$A$991,0),I$1))</f>
        <v>geen</v>
      </c>
      <c r="J40" s="131" t="str">
        <f>IF($E40 = "","",INDEX(Webdiensten!$A$2:$AD$992,MATCH($E40,Webdiensten!$A$2:$A$991,0),J$1))</f>
        <v>-</v>
      </c>
      <c r="K40" s="129" t="str">
        <f>IF($E40 = "","",INDEX(Webdiensten!$A$2:$AD$992,MATCH($E40,Webdiensten!$A$2:$A$991,0),K$1))</f>
        <v>-</v>
      </c>
      <c r="L40" s="129" t="str">
        <f>IF($E40 = "","",INDEX(Webdiensten!$A$2:$AD$992,MATCH($E40,Webdiensten!$A$2:$A$991,0),L$1))</f>
        <v>-</v>
      </c>
      <c r="M40" s="129" t="str">
        <f>IF($E40 = "","",INDEX(Webdiensten!$A$2:$AD$992,MATCH($E40,Webdiensten!$A$2:$A$991,0),M$1))</f>
        <v>-</v>
      </c>
      <c r="N40" s="129" t="str">
        <f>IF($E40 = "","",INDEX(Webdiensten!$A$2:$AD$992,MATCH($E40,Webdiensten!$A$2:$A$991,0),N$1))</f>
        <v>-</v>
      </c>
      <c r="O40" s="129" t="str">
        <f>IF($E40 = "","",INDEX(Webdiensten!$A$2:$AD$992,MATCH($E40,Webdiensten!$A$2:$A$991,0),O$1))</f>
        <v>-</v>
      </c>
      <c r="P40" s="129" t="str">
        <f>IF($E40 = "","",INDEX(Webdiensten!$A$2:$AD$992,MATCH($E40,Webdiensten!$A$2:$A$991,0),P$1))</f>
        <v>-</v>
      </c>
      <c r="Q40" s="129" t="str">
        <f>IF($E40 = "","",INDEX(Webdiensten!$A$2:$AD$992,MATCH($E40,Webdiensten!$A$2:$A$991,0),Q$1))</f>
        <v>-</v>
      </c>
      <c r="R40" s="129" t="str">
        <f>IF($E40 = "","",INDEX(Webdiensten!$A$2:$AD$992,MATCH($E40,Webdiensten!$A$2:$A$991,0),R$1))</f>
        <v>-</v>
      </c>
      <c r="S40" s="129" t="str">
        <f>IF($E40 = "","",INDEX(Webdiensten!$A$2:$AD$992,MATCH($E40,Webdiensten!$A$2:$A$991,0),S$1))</f>
        <v>-</v>
      </c>
      <c r="T40" s="129" t="str">
        <f>IF($E40 = "","",INDEX(Webdiensten!$A$2:$AD$992,MATCH($E40,Webdiensten!$A$2:$A$991,0),T$1))</f>
        <v>-</v>
      </c>
      <c r="U40" s="129" t="str">
        <f>IF($E40 = "","",INDEX(Webdiensten!$A$2:$AD$992,MATCH($E40,Webdiensten!$A$2:$A$991,0),U$1))</f>
        <v>-</v>
      </c>
      <c r="V40" s="129" t="str">
        <f>IF($E40 = "","",INDEX(Webdiensten!$A$2:$AD$992,MATCH($E40,Webdiensten!$A$2:$A$991,0),V$1))</f>
        <v>-</v>
      </c>
      <c r="W40" s="129" t="str">
        <f>IF($E40 = "","",INDEX(Webdiensten!$A$2:$AD$992,MATCH($E40,Webdiensten!$A$2:$A$991,0),W$1))</f>
        <v>-</v>
      </c>
      <c r="X40" s="132" t="str">
        <f>IF($F40 = "", "", INDEX(Producten!$B$4:$AE$983,MATCH($F40,Producten!$B$4:$B$983,0),X$1))</f>
        <v/>
      </c>
      <c r="Y40" s="133" t="str">
        <f>IF($F40 = "", "", INDEX(Producten!$B$4:$AE$983,MATCH($F40,Producten!$B$4:$B$983,0),Y$1))</f>
        <v/>
      </c>
      <c r="Z40" s="134" t="str">
        <f>IF($F40 = "", "", INDEX(Producten!$B$4:$AE$983,MATCH($F40,Producten!$B$4:$B$983,0),Z$1))</f>
        <v/>
      </c>
      <c r="AA40" s="135" t="str">
        <f>IF($F40 = "", "", INDEX(Producten!$B$4:$AE$983,MATCH($F40,Producten!$B$4:$B$983,0),AA$1))</f>
        <v/>
      </c>
      <c r="AB40" s="131" t="str">
        <f>IF($F40 = "", "", INDEX(Producten!$B$4:$AE$983,MATCH($F40,Producten!$B$4:$B$983,0),AB$1))</f>
        <v/>
      </c>
      <c r="AC40" s="131" t="str">
        <f>IF($F40 = "", "", INDEX(Producten!$B$4:$AE$983,MATCH($F40,Producten!$B$4:$B$983,0),AC$1))</f>
        <v/>
      </c>
      <c r="AD40" s="131" t="str">
        <f>IF($F40 = "", "", INDEX(Producten!$B$4:$AE$983,MATCH($F40,Producten!$B$4:$B$983,0),AD$1))</f>
        <v/>
      </c>
      <c r="AE40" s="6" t="str">
        <f>IF($E40 = "","",INDEX(Webdiensten!$A$2:$AD$992,MATCH($E40,Webdiensten!$A$2:$A$991,0),AE$1))</f>
        <v>/documentnummer-tenaamstellingscode</v>
      </c>
    </row>
    <row r="41" spans="1:31" s="125" customFormat="1" ht="57.6" x14ac:dyDescent="0.3">
      <c r="A41" s="115" t="s">
        <v>698</v>
      </c>
      <c r="B41" s="116" t="s">
        <v>813</v>
      </c>
      <c r="C41" s="117" t="s">
        <v>24</v>
      </c>
      <c r="D41" s="117" t="s">
        <v>123</v>
      </c>
      <c r="E41" s="111" t="s">
        <v>698</v>
      </c>
      <c r="F41" s="111" t="s">
        <v>1</v>
      </c>
      <c r="G41" s="117" t="s">
        <v>147</v>
      </c>
      <c r="H41" s="118" t="str">
        <f>IF($E41 = "","",INDEX(Webdiensten!$A$2:$AD$992,MATCH($E41,Webdiensten!$A$2:$A$991,0),H$1))</f>
        <v>Anoniem</v>
      </c>
      <c r="I41" s="119" t="str">
        <f>IF($E41 = "","",INDEX(Webdiensten!$A$2:$AD$992,MATCH($E41,Webdiensten!$A$2:$A$991,0),I$1))</f>
        <v>geen</v>
      </c>
      <c r="J41" s="120" t="str">
        <f>IF($E41 = "","",INDEX(Webdiensten!$A$2:$AD$992,MATCH($E41,Webdiensten!$A$2:$A$991,0),J$1))</f>
        <v>-</v>
      </c>
      <c r="K41" s="118" t="str">
        <f>IF($E41 = "","",INDEX(Webdiensten!$A$2:$AD$992,MATCH($E41,Webdiensten!$A$2:$A$991,0),K$1))</f>
        <v>incidenteel</v>
      </c>
      <c r="L41" s="118" t="str">
        <f>IF($E41 = "","",INDEX(Webdiensten!$A$2:$AD$992,MATCH($E41,Webdiensten!$A$2:$A$991,0),L$1))</f>
        <v>complex (BizTalk)</v>
      </c>
      <c r="M41" s="118" t="str">
        <f>IF($E41 = "","",INDEX(Webdiensten!$A$2:$AD$992,MATCH($E41,Webdiensten!$A$2:$A$991,0),M$1))</f>
        <v>rechtstreekse mutatie</v>
      </c>
      <c r="N41" s="118" t="str">
        <f>IF($E41 = "","",INDEX(Webdiensten!$A$2:$AD$992,MATCH($E41,Webdiensten!$A$2:$A$991,0),N$1))</f>
        <v>TKB</v>
      </c>
      <c r="O41" s="118" t="str">
        <f>IF($E41 = "","",INDEX(Webdiensten!$A$2:$AD$992,MATCH($E41,Webdiensten!$A$2:$A$991,0),O$1))</f>
        <v>nee</v>
      </c>
      <c r="P41" s="118" t="str">
        <f>IF($E41 = "","",INDEX(Webdiensten!$A$2:$AD$992,MATCH($E41,Webdiensten!$A$2:$A$991,0),P$1))</f>
        <v>ja</v>
      </c>
      <c r="Q41" s="118" t="str">
        <f>IF($E41 = "","",INDEX(Webdiensten!$A$2:$AD$992,MATCH($E41,Webdiensten!$A$2:$A$991,0),Q$1))</f>
        <v>fileshare</v>
      </c>
      <c r="R41" s="118" t="str">
        <f>IF($E41 = "","",INDEX(Webdiensten!$A$2:$AD$992,MATCH($E41,Webdiensten!$A$2:$A$991,0),R$1))</f>
        <v>nee</v>
      </c>
      <c r="S41" s="118" t="str">
        <f>IF($E41 = "","",INDEX(Webdiensten!$A$2:$AD$992,MATCH($E41,Webdiensten!$A$2:$A$991,0),S$1))</f>
        <v>vooraf pro forma (0-tarief)</v>
      </c>
      <c r="T41" s="118" t="str">
        <f>IF($E41 = "","",INDEX(Webdiensten!$A$2:$AD$992,MATCH($E41,Webdiensten!$A$2:$A$991,0),T$1))</f>
        <v>geen</v>
      </c>
      <c r="U41" s="118" t="str">
        <f>IF($E41 = "","",INDEX(Webdiensten!$A$2:$AD$992,MATCH($E41,Webdiensten!$A$2:$A$991,0),U$1))</f>
        <v>nee</v>
      </c>
      <c r="V41" s="118" t="str">
        <f>IF($E41 = "","",INDEX(Webdiensten!$A$2:$AD$992,MATCH($E41,Webdiensten!$A$2:$A$991,0),V$1))</f>
        <v>ja</v>
      </c>
      <c r="W41" s="118" t="str">
        <f>IF($E41 = "","",INDEX(Webdiensten!$A$2:$AD$992,MATCH($E41,Webdiensten!$A$2:$A$991,0),W$1))</f>
        <v>EKB</v>
      </c>
      <c r="X41" s="121" t="str">
        <f>IF($F41 = "", "", INDEX(Producten!$B$4:$AE$983,MATCH($F41,Producten!$B$4:$B$983,0),X$1))</f>
        <v>EKB2</v>
      </c>
      <c r="Y41" s="122">
        <f>IF($F41 = "", "", INDEX(Producten!$B$4:$AE$983,MATCH($F41,Producten!$B$4:$B$983,0),Y$1))</f>
        <v>0</v>
      </c>
      <c r="Z41" s="123" t="str">
        <f>IF($F41 = "", "", INDEX(Producten!$B$4:$AE$983,MATCH($F41,Producten!$B$4:$B$983,0),Z$1))</f>
        <v>30211213</v>
      </c>
      <c r="AA41" s="124">
        <f>IF($F41 = "", "", INDEX(Producten!$B$4:$AE$983,MATCH($F41,Producten!$B$4:$B$983,0),AA$1))</f>
        <v>30211213</v>
      </c>
      <c r="AB41" s="120" t="str">
        <f>IF($F41 = "", "", INDEX(Producten!$B$4:$AE$983,MATCH($F41,Producten!$B$4:$B$983,0),AB$1))</f>
        <v>3174</v>
      </c>
      <c r="AC41" s="120">
        <f>IF($F41 = "", "", INDEX(Producten!$B$4:$AE$983,MATCH($F41,Producten!$B$4:$B$983,0),AC$1))</f>
        <v>3174</v>
      </c>
      <c r="AD41" s="120" t="str">
        <f>IF($F41 = "", "", INDEX(Producten!$B$4:$AE$983,MATCH($F41,Producten!$B$4:$B$983,0),AD$1))</f>
        <v>Z50</v>
      </c>
      <c r="AE41" s="6" t="str">
        <f>IF($E41 = "","",INDEX(Webdiensten!$A$2:$AD$992,MATCH($E41,Webdiensten!$A$2:$A$991,0),AE$1))</f>
        <v>/eendagskentekenbewijs</v>
      </c>
    </row>
    <row r="42" spans="1:31" s="136" customFormat="1" x14ac:dyDescent="0.3">
      <c r="A42" s="126" t="s">
        <v>714</v>
      </c>
      <c r="B42" s="127" t="s">
        <v>813</v>
      </c>
      <c r="C42" s="128" t="s">
        <v>24</v>
      </c>
      <c r="D42" s="128" t="s">
        <v>126</v>
      </c>
      <c r="E42" s="111" t="s">
        <v>770</v>
      </c>
      <c r="F42" s="111" t="s">
        <v>404</v>
      </c>
      <c r="G42" s="128" t="s">
        <v>22</v>
      </c>
      <c r="H42" s="129" t="str">
        <f>IF($E42 = "","",INDEX(Webdiensten!$A$2:$AD$992,MATCH($E42,Webdiensten!$A$2:$A$991,0),H$1))</f>
        <v>Anoniem</v>
      </c>
      <c r="I42" s="130" t="str">
        <f>IF($E42 = "","",INDEX(Webdiensten!$A$2:$AD$992,MATCH($E42,Webdiensten!$A$2:$A$991,0),I$1))</f>
        <v>geen</v>
      </c>
      <c r="J42" s="131" t="str">
        <f>IF($E42 = "","",INDEX(Webdiensten!$A$2:$AD$992,MATCH($E42,Webdiensten!$A$2:$A$991,0),J$1))</f>
        <v>-</v>
      </c>
      <c r="K42" s="129" t="str">
        <f>IF($E42 = "","",INDEX(Webdiensten!$A$2:$AD$992,MATCH($E42,Webdiensten!$A$2:$A$991,0),K$1))</f>
        <v>winkelwagen/1 order</v>
      </c>
      <c r="L42" s="129" t="str">
        <f>IF($E42 = "","",INDEX(Webdiensten!$A$2:$AD$992,MATCH($E42,Webdiensten!$A$2:$A$991,0),L$1))</f>
        <v>complex (Service)</v>
      </c>
      <c r="M42" s="129" t="str">
        <f>IF($E42 = "","",INDEX(Webdiensten!$A$2:$AD$992,MATCH($E42,Webdiensten!$A$2:$A$991,0),M$1))</f>
        <v>SAP werkorder</v>
      </c>
      <c r="N42" s="129" t="str">
        <f>IF($E42 = "","",INDEX(Webdiensten!$A$2:$AD$992,MATCH($E42,Webdiensten!$A$2:$A$991,0),N$1))</f>
        <v>SAP-MRS</v>
      </c>
      <c r="O42" s="129" t="str">
        <f>IF($E42 = "","",INDEX(Webdiensten!$A$2:$AD$992,MATCH($E42,Webdiensten!$A$2:$A$991,0),O$1))</f>
        <v>ja</v>
      </c>
      <c r="P42" s="129" t="str">
        <f>IF($E42 = "","",INDEX(Webdiensten!$A$2:$AD$992,MATCH($E42,Webdiensten!$A$2:$A$991,0),P$1))</f>
        <v>nee</v>
      </c>
      <c r="Q42" s="129" t="str">
        <f>IF($E42 = "","",INDEX(Webdiensten!$A$2:$AD$992,MATCH($E42,Webdiensten!$A$2:$A$991,0),Q$1))</f>
        <v>-</v>
      </c>
      <c r="R42" s="129" t="str">
        <f>IF($E42 = "","",INDEX(Webdiensten!$A$2:$AD$992,MATCH($E42,Webdiensten!$A$2:$A$991,0),R$1))</f>
        <v>nee</v>
      </c>
      <c r="S42" s="129" t="str">
        <f>IF($E42 = "","",INDEX(Webdiensten!$A$2:$AD$992,MATCH($E42,Webdiensten!$A$2:$A$991,0),S$1))</f>
        <v>achteraf kassa</v>
      </c>
      <c r="T42" s="129" t="str">
        <f>IF($E42 = "","",INDEX(Webdiensten!$A$2:$AD$992,MATCH($E42,Webdiensten!$A$2:$A$991,0),T$1))</f>
        <v>geen</v>
      </c>
      <c r="U42" s="129" t="str">
        <f>IF($E42 = "","",INDEX(Webdiensten!$A$2:$AD$992,MATCH($E42,Webdiensten!$A$2:$A$991,0),U$1))</f>
        <v>ja</v>
      </c>
      <c r="V42" s="129" t="str">
        <f>IF($E42 = "","",INDEX(Webdiensten!$A$2:$AD$992,MATCH($E42,Webdiensten!$A$2:$A$991,0),V$1))</f>
        <v>nee</v>
      </c>
      <c r="W42" s="129" t="str">
        <f>IF($E42 = "","",INDEX(Webdiensten!$A$2:$AD$992,MATCH($E42,Webdiensten!$A$2:$A$991,0),W$1))</f>
        <v>PAS-KOS</v>
      </c>
      <c r="X42" s="132" t="str">
        <f>IF($F42 = "", "", INDEX(Producten!$B$4:$AE$983,MATCH($F42,Producten!$B$4:$B$983,0),X$1))</f>
        <v>diverse (PAS2-*)</v>
      </c>
      <c r="Y42" s="133" t="str">
        <f>IF($F42 = "", "", INDEX(Producten!$B$4:$AE$983,MATCH($F42,Producten!$B$4:$B$983,0),Y$1))</f>
        <v>diverse</v>
      </c>
      <c r="Z42" s="134" t="str">
        <f>IF($F42 = "", "", INDEX(Producten!$B$4:$AE$983,MATCH($F42,Producten!$B$4:$B$983,0),Z$1))</f>
        <v/>
      </c>
      <c r="AA42" s="135" t="str">
        <f>IF($F42 = "", "", INDEX(Producten!$B$4:$AE$983,MATCH($F42,Producten!$B$4:$B$983,0),AA$1))</f>
        <v>-</v>
      </c>
      <c r="AB42" s="131" t="str">
        <f>IF($F42 = "", "", INDEX(Producten!$B$4:$AE$983,MATCH($F42,Producten!$B$4:$B$983,0),AB$1))</f>
        <v/>
      </c>
      <c r="AC42" s="131" t="str">
        <f>IF($F42 = "", "", INDEX(Producten!$B$4:$AE$983,MATCH($F42,Producten!$B$4:$B$983,0),AC$1))</f>
        <v>-</v>
      </c>
      <c r="AD42" s="131" t="str">
        <f>IF($F42 = "", "", INDEX(Producten!$B$4:$AE$983,MATCH($F42,Producten!$B$4:$B$983,0),AD$1))</f>
        <v>-</v>
      </c>
      <c r="AE42" s="6" t="str">
        <f>IF($E42 = "","",INDEX(Webdiensten!$A$2:$AD$992,MATCH($E42,Webdiensten!$A$2:$A$991,0),AE$1))</f>
        <v>/keuringsafspraak-burger-op-station</v>
      </c>
    </row>
    <row r="43" spans="1:31" s="125" customFormat="1" ht="28.8" x14ac:dyDescent="0.3">
      <c r="A43" s="115" t="s">
        <v>711</v>
      </c>
      <c r="B43" s="116" t="s">
        <v>813</v>
      </c>
      <c r="C43" s="117" t="s">
        <v>24</v>
      </c>
      <c r="D43" s="117" t="s">
        <v>130</v>
      </c>
      <c r="E43" s="111" t="s">
        <v>771</v>
      </c>
      <c r="F43" s="111" t="s">
        <v>211</v>
      </c>
      <c r="G43" s="117" t="s">
        <v>219</v>
      </c>
      <c r="H43" s="118" t="str">
        <f>IF($E43 = "","",INDEX(Webdiensten!$A$2:$AD$992,MATCH($E43,Webdiensten!$A$2:$A$991,0),H$1))</f>
        <v>DigID</v>
      </c>
      <c r="I43" s="119" t="str">
        <f>IF($E43 = "","",INDEX(Webdiensten!$A$2:$AD$992,MATCH($E43,Webdiensten!$A$2:$A$991,0),I$1))</f>
        <v>geen</v>
      </c>
      <c r="J43" s="120" t="str">
        <f>IF($E43 = "","",INDEX(Webdiensten!$A$2:$AD$992,MATCH($E43,Webdiensten!$A$2:$A$991,0),J$1))</f>
        <v>-</v>
      </c>
      <c r="K43" s="118" t="str">
        <f>IF($E43 = "","",INDEX(Webdiensten!$A$2:$AD$992,MATCH($E43,Webdiensten!$A$2:$A$991,0),K$1))</f>
        <v>incidenteel</v>
      </c>
      <c r="L43" s="118" t="str">
        <f>IF($E43 = "","",INDEX(Webdiensten!$A$2:$AD$992,MATCH($E43,Webdiensten!$A$2:$A$991,0),L$1))</f>
        <v>complex (BizTalk)</v>
      </c>
      <c r="M43" s="118" t="str">
        <f>IF($E43 = "","",INDEX(Webdiensten!$A$2:$AD$992,MATCH($E43,Webdiensten!$A$2:$A$991,0),M$1))</f>
        <v>raadpleging</v>
      </c>
      <c r="N43" s="118" t="str">
        <f>IF($E43 = "","",INDEX(Webdiensten!$A$2:$AD$992,MATCH($E43,Webdiensten!$A$2:$A$991,0),N$1))</f>
        <v>BI</v>
      </c>
      <c r="O43" s="118" t="str">
        <f>IF($E43 = "","",INDEX(Webdiensten!$A$2:$AD$992,MATCH($E43,Webdiensten!$A$2:$A$991,0),O$1))</f>
        <v>ja</v>
      </c>
      <c r="P43" s="118" t="str">
        <f>IF($E43 = "","",INDEX(Webdiensten!$A$2:$AD$992,MATCH($E43,Webdiensten!$A$2:$A$991,0),P$1))</f>
        <v>nee</v>
      </c>
      <c r="Q43" s="118" t="str">
        <f>IF($E43 = "","",INDEX(Webdiensten!$A$2:$AD$992,MATCH($E43,Webdiensten!$A$2:$A$991,0),Q$1))</f>
        <v>tijdelijke opslag</v>
      </c>
      <c r="R43" s="118" t="str">
        <f>IF($E43 = "","",INDEX(Webdiensten!$A$2:$AD$992,MATCH($E43,Webdiensten!$A$2:$A$991,0),R$1))</f>
        <v>ja</v>
      </c>
      <c r="S43" s="118" t="str">
        <f>IF($E43 = "","",INDEX(Webdiensten!$A$2:$AD$992,MATCH($E43,Webdiensten!$A$2:$A$991,0),S$1))</f>
        <v>vooraf (iDEAL)</v>
      </c>
      <c r="T43" s="118" t="str">
        <f>IF($E43 = "","",INDEX(Webdiensten!$A$2:$AD$992,MATCH($E43,Webdiensten!$A$2:$A$991,0),T$1))</f>
        <v>EDS/SAP-SD</v>
      </c>
      <c r="U43" s="118" t="str">
        <f>IF($E43 = "","",INDEX(Webdiensten!$A$2:$AD$992,MATCH($E43,Webdiensten!$A$2:$A$991,0),U$1))</f>
        <v>nee</v>
      </c>
      <c r="V43" s="118" t="str">
        <f>IF($E43 = "","",INDEX(Webdiensten!$A$2:$AD$992,MATCH($E43,Webdiensten!$A$2:$A$991,0),V$1))</f>
        <v>nee</v>
      </c>
      <c r="W43" s="118" t="str">
        <f>IF($E43 = "","",INDEX(Webdiensten!$A$2:$AD$992,MATCH($E43,Webdiensten!$A$2:$A$991,0),W$1))</f>
        <v>IVS</v>
      </c>
      <c r="X43" s="121" t="str">
        <f>IF($F43 = "", "", INDEX(Producten!$B$4:$AE$983,MATCH($F43,Producten!$B$4:$B$983,0),X$1))</f>
        <v>IVS-VR</v>
      </c>
      <c r="Y43" s="122">
        <f>IF($F43 = "", "", INDEX(Producten!$B$4:$AE$983,MATCH($F43,Producten!$B$4:$B$983,0),Y$1))</f>
        <v>4.9000000000000004</v>
      </c>
      <c r="Z43" s="123" t="str">
        <f>IF($F43 = "", "", INDEX(Producten!$B$4:$AE$983,MATCH($F43,Producten!$B$4:$B$983,0),Z$1))</f>
        <v>30110506</v>
      </c>
      <c r="AA43" s="124">
        <f>IF($F43 = "", "", INDEX(Producten!$B$4:$AE$983,MATCH($F43,Producten!$B$4:$B$983,0),AA$1))</f>
        <v>30110506</v>
      </c>
      <c r="AB43" s="120" t="str">
        <f>IF($F43 = "", "", INDEX(Producten!$B$4:$AE$983,MATCH($F43,Producten!$B$4:$B$983,0),AB$1))</f>
        <v>3917</v>
      </c>
      <c r="AC43" s="120">
        <f>IF($F43 = "", "", INDEX(Producten!$B$4:$AE$983,MATCH($F43,Producten!$B$4:$B$983,0),AC$1))</f>
        <v>3917</v>
      </c>
      <c r="AD43" s="120" t="str">
        <f>IF($F43 = "", "", INDEX(Producten!$B$4:$AE$983,MATCH($F43,Producten!$B$4:$B$983,0),AD$1))</f>
        <v>Z49</v>
      </c>
      <c r="AE43" s="6" t="str">
        <f>IF($E43 = "","",INDEX(Webdiensten!$A$2:$AD$992,MATCH($E43,Webdiensten!$A$2:$A$991,0),AE$1))</f>
        <v>/voertuiggegevens-burger</v>
      </c>
    </row>
    <row r="44" spans="1:31" s="136" customFormat="1" ht="28.8" x14ac:dyDescent="0.3">
      <c r="A44" s="126" t="s">
        <v>728</v>
      </c>
      <c r="B44" s="127" t="s">
        <v>813</v>
      </c>
      <c r="C44" s="128" t="s">
        <v>24</v>
      </c>
      <c r="D44" s="128" t="s">
        <v>127</v>
      </c>
      <c r="E44" s="111" t="s">
        <v>728</v>
      </c>
      <c r="F44" s="111"/>
      <c r="G44" s="128" t="s">
        <v>22</v>
      </c>
      <c r="H44" s="129" t="str">
        <f>IF($E44 = "","",INDEX(Webdiensten!$A$2:$AD$992,MATCH($E44,Webdiensten!$A$2:$A$991,0),H$1))</f>
        <v>DigID</v>
      </c>
      <c r="I44" s="130" t="str">
        <f>IF($E44 = "","",INDEX(Webdiensten!$A$2:$AD$992,MATCH($E44,Webdiensten!$A$2:$A$991,0),I$1))</f>
        <v>geen</v>
      </c>
      <c r="J44" s="131" t="str">
        <f>IF($E44 = "","",INDEX(Webdiensten!$A$2:$AD$992,MATCH($E44,Webdiensten!$A$2:$A$991,0),J$1))</f>
        <v>-</v>
      </c>
      <c r="K44" s="129" t="str">
        <f>IF($E44 = "","",INDEX(Webdiensten!$A$2:$AD$992,MATCH($E44,Webdiensten!$A$2:$A$991,0),K$1))</f>
        <v>-</v>
      </c>
      <c r="L44" s="129" t="str">
        <f>IF($E44 = "","",INDEX(Webdiensten!$A$2:$AD$992,MATCH($E44,Webdiensten!$A$2:$A$991,0),L$1))</f>
        <v>-</v>
      </c>
      <c r="M44" s="129" t="str">
        <f>IF($E44 = "","",INDEX(Webdiensten!$A$2:$AD$992,MATCH($E44,Webdiensten!$A$2:$A$991,0),M$1))</f>
        <v>-</v>
      </c>
      <c r="N44" s="129" t="str">
        <f>IF($E44 = "","",INDEX(Webdiensten!$A$2:$AD$992,MATCH($E44,Webdiensten!$A$2:$A$991,0),N$1))</f>
        <v>-</v>
      </c>
      <c r="O44" s="129" t="str">
        <f>IF($E44 = "","",INDEX(Webdiensten!$A$2:$AD$992,MATCH($E44,Webdiensten!$A$2:$A$991,0),O$1))</f>
        <v>-</v>
      </c>
      <c r="P44" s="129" t="str">
        <f>IF($E44 = "","",INDEX(Webdiensten!$A$2:$AD$992,MATCH($E44,Webdiensten!$A$2:$A$991,0),P$1))</f>
        <v>-</v>
      </c>
      <c r="Q44" s="129" t="str">
        <f>IF($E44 = "","",INDEX(Webdiensten!$A$2:$AD$992,MATCH($E44,Webdiensten!$A$2:$A$991,0),Q$1))</f>
        <v>-</v>
      </c>
      <c r="R44" s="129" t="str">
        <f>IF($E44 = "","",INDEX(Webdiensten!$A$2:$AD$992,MATCH($E44,Webdiensten!$A$2:$A$991,0),R$1))</f>
        <v>nee</v>
      </c>
      <c r="S44" s="129" t="str">
        <f>IF($E44 = "","",INDEX(Webdiensten!$A$2:$AD$992,MATCH($E44,Webdiensten!$A$2:$A$991,0),S$1))</f>
        <v>-</v>
      </c>
      <c r="T44" s="129" t="str">
        <f>IF($E44 = "","",INDEX(Webdiensten!$A$2:$AD$992,MATCH($E44,Webdiensten!$A$2:$A$991,0),T$1))</f>
        <v>-</v>
      </c>
      <c r="U44" s="129" t="str">
        <f>IF($E44 = "","",INDEX(Webdiensten!$A$2:$AD$992,MATCH($E44,Webdiensten!$A$2:$A$991,0),U$1))</f>
        <v>-</v>
      </c>
      <c r="V44" s="129" t="str">
        <f>IF($E44 = "","",INDEX(Webdiensten!$A$2:$AD$992,MATCH($E44,Webdiensten!$A$2:$A$991,0),V$1))</f>
        <v>-</v>
      </c>
      <c r="W44" s="129" t="str">
        <f>IF($E44 = "","",INDEX(Webdiensten!$A$2:$AD$992,MATCH($E44,Webdiensten!$A$2:$A$991,0),W$1))</f>
        <v>-</v>
      </c>
      <c r="X44" s="132" t="str">
        <f>IF($F44 = "", "", INDEX(Producten!$B$4:$AE$983,MATCH($F44,Producten!$B$4:$B$983,0),X$1))</f>
        <v/>
      </c>
      <c r="Y44" s="133" t="str">
        <f>IF($F44 = "", "", INDEX(Producten!$B$4:$AE$983,MATCH($F44,Producten!$B$4:$B$983,0),Y$1))</f>
        <v/>
      </c>
      <c r="Z44" s="134" t="str">
        <f>IF($F44 = "", "", INDEX(Producten!$B$4:$AE$983,MATCH($F44,Producten!$B$4:$B$983,0),Z$1))</f>
        <v/>
      </c>
      <c r="AA44" s="135" t="str">
        <f>IF($F44 = "", "", INDEX(Producten!$B$4:$AE$983,MATCH($F44,Producten!$B$4:$B$983,0),AA$1))</f>
        <v/>
      </c>
      <c r="AB44" s="131" t="str">
        <f>IF($F44 = "", "", INDEX(Producten!$B$4:$AE$983,MATCH($F44,Producten!$B$4:$B$983,0),AB$1))</f>
        <v/>
      </c>
      <c r="AC44" s="131" t="str">
        <f>IF($F44 = "", "", INDEX(Producten!$B$4:$AE$983,MATCH($F44,Producten!$B$4:$B$983,0),AC$1))</f>
        <v/>
      </c>
      <c r="AD44" s="131" t="str">
        <f>IF($F44 = "", "", INDEX(Producten!$B$4:$AE$983,MATCH($F44,Producten!$B$4:$B$983,0),AD$1))</f>
        <v/>
      </c>
      <c r="AE44" s="6">
        <f>IF($E44 = "","",INDEX(Webdiensten!$A$2:$AD$992,MATCH($E44,Webdiensten!$A$2:$A$991,0),AE$1))</f>
        <v>0</v>
      </c>
    </row>
    <row r="45" spans="1:31" s="125" customFormat="1" ht="28.8" x14ac:dyDescent="0.3">
      <c r="A45" s="115" t="s">
        <v>285</v>
      </c>
      <c r="B45" s="116" t="s">
        <v>813</v>
      </c>
      <c r="C45" s="117" t="s">
        <v>24</v>
      </c>
      <c r="D45" s="117" t="s">
        <v>286</v>
      </c>
      <c r="E45" s="111" t="s">
        <v>285</v>
      </c>
      <c r="F45" s="111" t="s">
        <v>279</v>
      </c>
      <c r="G45" s="117" t="s">
        <v>287</v>
      </c>
      <c r="H45" s="118" t="str">
        <f>IF($E45 = "","",INDEX(Webdiensten!$A$2:$AD$992,MATCH($E45,Webdiensten!$A$2:$A$991,0),H$1))</f>
        <v>Anoniem</v>
      </c>
      <c r="I45" s="119" t="str">
        <f>IF($E45 = "","",INDEX(Webdiensten!$A$2:$AD$992,MATCH($E45,Webdiensten!$A$2:$A$991,0),I$1))</f>
        <v>geen</v>
      </c>
      <c r="J45" s="120" t="str">
        <f>IF($E45 = "","",INDEX(Webdiensten!$A$2:$AD$992,MATCH($E45,Webdiensten!$A$2:$A$991,0),J$1))</f>
        <v>-</v>
      </c>
      <c r="K45" s="118" t="str">
        <f>IF($E45 = "","",INDEX(Webdiensten!$A$2:$AD$992,MATCH($E45,Webdiensten!$A$2:$A$991,0),K$1))</f>
        <v>incidenteel</v>
      </c>
      <c r="L45" s="118" t="str">
        <f>IF($E45 = "","",INDEX(Webdiensten!$A$2:$AD$992,MATCH($E45,Webdiensten!$A$2:$A$991,0),L$1))</f>
        <v>eenvoudig/batch</v>
      </c>
      <c r="M45" s="118" t="str">
        <f>IF($E45 = "","",INDEX(Webdiensten!$A$2:$AD$992,MATCH($E45,Webdiensten!$A$2:$A$991,0),M$1))</f>
        <v>xMS werkorder</v>
      </c>
      <c r="N45" s="118" t="str">
        <f>IF($E45 = "","",INDEX(Webdiensten!$A$2:$AD$992,MATCH($E45,Webdiensten!$A$2:$A$991,0),N$1))</f>
        <v>VMS</v>
      </c>
      <c r="O45" s="118" t="str">
        <f>IF($E45 = "","",INDEX(Webdiensten!$A$2:$AD$992,MATCH($E45,Webdiensten!$A$2:$A$991,0),O$1))</f>
        <v>nee</v>
      </c>
      <c r="P45" s="118" t="str">
        <f>IF($E45 = "","",INDEX(Webdiensten!$A$2:$AD$992,MATCH($E45,Webdiensten!$A$2:$A$991,0),P$1))</f>
        <v>backoffice</v>
      </c>
      <c r="Q45" s="118" t="str">
        <f>IF($E45 = "","",INDEX(Webdiensten!$A$2:$AD$992,MATCH($E45,Webdiensten!$A$2:$A$991,0),Q$1))</f>
        <v>-</v>
      </c>
      <c r="R45" s="118" t="str">
        <f>IF($E45 = "","",INDEX(Webdiensten!$A$2:$AD$992,MATCH($E45,Webdiensten!$A$2:$A$991,0),R$1))</f>
        <v>-</v>
      </c>
      <c r="S45" s="118" t="str">
        <f>IF($E45 = "","",INDEX(Webdiensten!$A$2:$AD$992,MATCH($E45,Webdiensten!$A$2:$A$991,0),S$1))</f>
        <v>vooraf (iDEAL)</v>
      </c>
      <c r="T45" s="118" t="str">
        <f>IF($E45 = "","",INDEX(Webdiensten!$A$2:$AD$992,MATCH($E45,Webdiensten!$A$2:$A$991,0),T$1))</f>
        <v>EDS/SAP-SD</v>
      </c>
      <c r="U45" s="118" t="str">
        <f>IF($E45 = "","",INDEX(Webdiensten!$A$2:$AD$992,MATCH($E45,Webdiensten!$A$2:$A$991,0),U$1))</f>
        <v>ja</v>
      </c>
      <c r="V45" s="118" t="str">
        <f>IF($E45 = "","",INDEX(Webdiensten!$A$2:$AD$992,MATCH($E45,Webdiensten!$A$2:$A$991,0),V$1))</f>
        <v>nee</v>
      </c>
      <c r="W45" s="118" t="str">
        <f>IF($E45 = "","",INDEX(Webdiensten!$A$2:$AD$992,MATCH($E45,Webdiensten!$A$2:$A$991,0),W$1))</f>
        <v>VVK2</v>
      </c>
      <c r="X45" s="121" t="str">
        <f>IF($F45 = "", "", INDEX(Producten!$B$4:$AE$983,MATCH($F45,Producten!$B$4:$B$983,0),X$1))</f>
        <v>VVK-OPP-BUR</v>
      </c>
      <c r="Y45" s="122">
        <f>IF($F45 = "", "", INDEX(Producten!$B$4:$AE$983,MATCH($F45,Producten!$B$4:$B$983,0),Y$1))</f>
        <v>9.6999999999999993</v>
      </c>
      <c r="Z45" s="123" t="str">
        <f>IF($F45 = "", "", INDEX(Producten!$B$4:$AE$983,MATCH($F45,Producten!$B$4:$B$983,0),Z$1))</f>
        <v>30231105</v>
      </c>
      <c r="AA45" s="124">
        <f>IF($F45 = "", "", INDEX(Producten!$B$4:$AE$983,MATCH($F45,Producten!$B$4:$B$983,0),AA$1))</f>
        <v>30231105</v>
      </c>
      <c r="AB45" s="120" t="str">
        <f>IF($F45 = "", "", INDEX(Producten!$B$4:$AE$983,MATCH($F45,Producten!$B$4:$B$983,0),AB$1))</f>
        <v>4227</v>
      </c>
      <c r="AC45" s="120">
        <f>IF($F45 = "", "", INDEX(Producten!$B$4:$AE$983,MATCH($F45,Producten!$B$4:$B$983,0),AC$1))</f>
        <v>4227</v>
      </c>
      <c r="AD45" s="120" t="str">
        <f>IF($F45 = "", "", INDEX(Producten!$B$4:$AE$983,MATCH($F45,Producten!$B$4:$B$983,0),AD$1))</f>
        <v>Z04</v>
      </c>
      <c r="AE45" s="6" t="str">
        <f>IF($E45 = "","",INDEX(Webdiensten!$A$2:$AD$992,MATCH($E45,Webdiensten!$A$2:$A$991,0),AE$1))</f>
        <v>/omwisselen-papieren-kentekenbewijs</v>
      </c>
    </row>
    <row r="46" spans="1:31" s="136" customFormat="1" ht="72" x14ac:dyDescent="0.3">
      <c r="A46" s="126" t="s">
        <v>788</v>
      </c>
      <c r="B46" s="127" t="s">
        <v>813</v>
      </c>
      <c r="C46" s="128" t="s">
        <v>24</v>
      </c>
      <c r="D46" s="128" t="s">
        <v>789</v>
      </c>
      <c r="E46" s="111" t="s">
        <v>768</v>
      </c>
      <c r="F46" s="111" t="s">
        <v>167</v>
      </c>
      <c r="G46" s="128" t="s">
        <v>22</v>
      </c>
      <c r="H46" s="129" t="str">
        <f>IF($E46 = "","",INDEX(Webdiensten!$A$2:$AD$992,MATCH($E46,Webdiensten!$A$2:$A$991,0),H$1))</f>
        <v>DigID</v>
      </c>
      <c r="I46" s="130" t="str">
        <f>IF($E46 = "","",INDEX(Webdiensten!$A$2:$AD$992,MATCH($E46,Webdiensten!$A$2:$A$991,0),I$1))</f>
        <v>geen</v>
      </c>
      <c r="J46" s="131" t="str">
        <f>IF($E46 = "","",INDEX(Webdiensten!$A$2:$AD$992,MATCH($E46,Webdiensten!$A$2:$A$991,0),J$1))</f>
        <v>-</v>
      </c>
      <c r="K46" s="129" t="str">
        <f>IF($E46 = "","",INDEX(Webdiensten!$A$2:$AD$992,MATCH($E46,Webdiensten!$A$2:$A$991,0),K$1))</f>
        <v>incidenteel</v>
      </c>
      <c r="L46" s="129" t="str">
        <f>IF($E46 = "","",INDEX(Webdiensten!$A$2:$AD$992,MATCH($E46,Webdiensten!$A$2:$A$991,0),L$1))</f>
        <v>eenvoudig/batch</v>
      </c>
      <c r="M46" s="129" t="str">
        <f>IF($E46 = "","",INDEX(Webdiensten!$A$2:$AD$992,MATCH($E46,Webdiensten!$A$2:$A$991,0),M$1))</f>
        <v>xMS werkorder</v>
      </c>
      <c r="N46" s="129" t="str">
        <f>IF($E46 = "","",INDEX(Webdiensten!$A$2:$AD$992,MATCH($E46,Webdiensten!$A$2:$A$991,0),N$1))</f>
        <v>AMS</v>
      </c>
      <c r="O46" s="129" t="str">
        <f>IF($E46 = "","",INDEX(Webdiensten!$A$2:$AD$992,MATCH($E46,Webdiensten!$A$2:$A$991,0),O$1))</f>
        <v>nee</v>
      </c>
      <c r="P46" s="129" t="str">
        <f>IF($E46 = "","",INDEX(Webdiensten!$A$2:$AD$992,MATCH($E46,Webdiensten!$A$2:$A$991,0),P$1))</f>
        <v>backoffice</v>
      </c>
      <c r="Q46" s="129" t="str">
        <f>IF($E46 = "","",INDEX(Webdiensten!$A$2:$AD$992,MATCH($E46,Webdiensten!$A$2:$A$991,0),Q$1))</f>
        <v>-</v>
      </c>
      <c r="R46" s="129" t="str">
        <f>IF($E46 = "","",INDEX(Webdiensten!$A$2:$AD$992,MATCH($E46,Webdiensten!$A$2:$A$991,0),R$1))</f>
        <v>nee</v>
      </c>
      <c r="S46" s="129" t="str">
        <f>IF($E46 = "","",INDEX(Webdiensten!$A$2:$AD$992,MATCH($E46,Webdiensten!$A$2:$A$991,0),S$1))</f>
        <v>vooraf (iDEAL)</v>
      </c>
      <c r="T46" s="129" t="str">
        <f>IF($E46 = "","",INDEX(Webdiensten!$A$2:$AD$992,MATCH($E46,Webdiensten!$A$2:$A$991,0),T$1))</f>
        <v>EDS/SAP-SD</v>
      </c>
      <c r="U46" s="129" t="str">
        <f>IF($E46 = "","",INDEX(Webdiensten!$A$2:$AD$992,MATCH($E46,Webdiensten!$A$2:$A$991,0),U$1))</f>
        <v>ja</v>
      </c>
      <c r="V46" s="129" t="str">
        <f>IF($E46 = "","",INDEX(Webdiensten!$A$2:$AD$992,MATCH($E46,Webdiensten!$A$2:$A$991,0),V$1))</f>
        <v>nee</v>
      </c>
      <c r="W46" s="129" t="str">
        <f>IF($E46 = "","",INDEX(Webdiensten!$A$2:$AD$992,MATCH($E46,Webdiensten!$A$2:$A$991,0),W$1))</f>
        <v>SCH</v>
      </c>
      <c r="X46" s="132" t="str">
        <f>IF($F46 = "", "", INDEX(Producten!$B$4:$AE$983,MATCH($F46,Producten!$B$4:$B$983,0),X$1))</f>
        <v>SCH6,
SCH2,
SCH1,
SCH4,
SCH3</v>
      </c>
      <c r="Y46" s="133" t="str">
        <f>IF($F46 = "", "", INDEX(Producten!$B$4:$AE$983,MATCH($F46,Producten!$B$4:$B$983,0),Y$1))</f>
        <v>11,-
24,-
73,-
120,-
0,-</v>
      </c>
      <c r="Z46" s="134" t="str">
        <f>IF($F46 = "", "", INDEX(Producten!$B$4:$AE$983,MATCH($F46,Producten!$B$4:$B$983,0),Z$1))</f>
        <v>30223111, 
30223117, 
30223116, 
30223118,  
30223108</v>
      </c>
      <c r="AA46" s="135" t="str">
        <f>IF($F46 = "", "", INDEX(Producten!$B$4:$AE$983,MATCH($F46,Producten!$B$4:$B$983,0),AA$1))</f>
        <v>30223111, 
30223117, 
30223116, 
30223118,  
30223108</v>
      </c>
      <c r="AB46" s="131" t="str">
        <f>IF($F46 = "", "", INDEX(Producten!$B$4:$AE$983,MATCH($F46,Producten!$B$4:$B$983,0),AB$1))</f>
        <v>3925,
3923,
3922,
3924,
-</v>
      </c>
      <c r="AC46" s="131" t="str">
        <f>IF($F46 = "", "", INDEX(Producten!$B$4:$AE$983,MATCH($F46,Producten!$B$4:$B$983,0),AC$1))</f>
        <v>3925,
3923,
3922,
3924,
-</v>
      </c>
      <c r="AD46" s="131" t="str">
        <f>IF($F46 = "", "", INDEX(Producten!$B$4:$AE$983,MATCH($F46,Producten!$B$4:$B$983,0),AD$1))</f>
        <v>Z43</v>
      </c>
      <c r="AE46" s="6" t="str">
        <f>IF($E46 = "","",INDEX(Webdiensten!$A$2:$AD$992,MATCH($E46,Webdiensten!$A$2:$A$991,0),AE$1))</f>
        <v>/schorsen-of-verlengen</v>
      </c>
    </row>
    <row r="47" spans="1:31" s="125" customFormat="1" x14ac:dyDescent="0.3">
      <c r="A47" s="115" t="s">
        <v>165</v>
      </c>
      <c r="B47" s="116" t="s">
        <v>813</v>
      </c>
      <c r="C47" s="117" t="s">
        <v>24</v>
      </c>
      <c r="D47" s="117" t="s">
        <v>125</v>
      </c>
      <c r="E47" s="111" t="s">
        <v>769</v>
      </c>
      <c r="F47" s="111" t="s">
        <v>159</v>
      </c>
      <c r="G47" s="117" t="s">
        <v>218</v>
      </c>
      <c r="H47" s="118" t="str">
        <f>IF($E47 = "","",INDEX(Webdiensten!$A$2:$AD$992,MATCH($E47,Webdiensten!$A$2:$A$991,0),H$1))</f>
        <v>DigID</v>
      </c>
      <c r="I47" s="119" t="str">
        <f>IF($E47 = "","",INDEX(Webdiensten!$A$2:$AD$992,MATCH($E47,Webdiensten!$A$2:$A$991,0),I$1))</f>
        <v>geen</v>
      </c>
      <c r="J47" s="120" t="str">
        <f>IF($E47 = "","",INDEX(Webdiensten!$A$2:$AD$992,MATCH($E47,Webdiensten!$A$2:$A$991,0),J$1))</f>
        <v>-</v>
      </c>
      <c r="K47" s="118" t="str">
        <f>IF($E47 = "","",INDEX(Webdiensten!$A$2:$AD$992,MATCH($E47,Webdiensten!$A$2:$A$991,0),K$1))</f>
        <v>incidenteel</v>
      </c>
      <c r="L47" s="118" t="str">
        <f>IF($E47 = "","",INDEX(Webdiensten!$A$2:$AD$992,MATCH($E47,Webdiensten!$A$2:$A$991,0),L$1))</f>
        <v>eenvoudig/batch</v>
      </c>
      <c r="M47" s="118" t="str">
        <f>IF($E47 = "","",INDEX(Webdiensten!$A$2:$AD$992,MATCH($E47,Webdiensten!$A$2:$A$991,0),M$1))</f>
        <v>xMS werkorder</v>
      </c>
      <c r="N47" s="118" t="str">
        <f>IF($E47 = "","",INDEX(Webdiensten!$A$2:$AD$992,MATCH($E47,Webdiensten!$A$2:$A$991,0),N$1))</f>
        <v>AMS</v>
      </c>
      <c r="O47" s="118" t="str">
        <f>IF($E47 = "","",INDEX(Webdiensten!$A$2:$AD$992,MATCH($E47,Webdiensten!$A$2:$A$991,0),O$1))</f>
        <v>nee</v>
      </c>
      <c r="P47" s="118" t="str">
        <f>IF($E47 = "","",INDEX(Webdiensten!$A$2:$AD$992,MATCH($E47,Webdiensten!$A$2:$A$991,0),P$1))</f>
        <v>backoffice</v>
      </c>
      <c r="Q47" s="118" t="str">
        <f>IF($E47 = "","",INDEX(Webdiensten!$A$2:$AD$992,MATCH($E47,Webdiensten!$A$2:$A$991,0),Q$1))</f>
        <v>-</v>
      </c>
      <c r="R47" s="118" t="str">
        <f>IF($E47 = "","",INDEX(Webdiensten!$A$2:$AD$992,MATCH($E47,Webdiensten!$A$2:$A$991,0),R$1))</f>
        <v>nee</v>
      </c>
      <c r="S47" s="118" t="str">
        <f>IF($E47 = "","",INDEX(Webdiensten!$A$2:$AD$992,MATCH($E47,Webdiensten!$A$2:$A$991,0),S$1))</f>
        <v>vooraf (iDEAL)</v>
      </c>
      <c r="T47" s="118" t="str">
        <f>IF($E47 = "","",INDEX(Webdiensten!$A$2:$AD$992,MATCH($E47,Webdiensten!$A$2:$A$991,0),T$1))</f>
        <v>geen</v>
      </c>
      <c r="U47" s="118" t="str">
        <f>IF($E47 = "","",INDEX(Webdiensten!$A$2:$AD$992,MATCH($E47,Webdiensten!$A$2:$A$991,0),U$1))</f>
        <v>ja</v>
      </c>
      <c r="V47" s="118" t="str">
        <f>IF($E47 = "","",INDEX(Webdiensten!$A$2:$AD$992,MATCH($E47,Webdiensten!$A$2:$A$991,0),V$1))</f>
        <v>nee</v>
      </c>
      <c r="W47" s="118" t="str">
        <f>IF($E47 = "","",INDEX(Webdiensten!$A$2:$AD$992,MATCH($E47,Webdiensten!$A$2:$A$991,0),W$1))</f>
        <v>SCH</v>
      </c>
      <c r="X47" s="121" t="str">
        <f>IF($F47 = "", "", INDEX(Producten!$B$4:$AE$983,MATCH($F47,Producten!$B$4:$B$983,0),X$1))</f>
        <v>SCH5</v>
      </c>
      <c r="Y47" s="122">
        <f>IF($F47 = "", "", INDEX(Producten!$B$4:$AE$983,MATCH($F47,Producten!$B$4:$B$983,0),Y$1))</f>
        <v>0</v>
      </c>
      <c r="Z47" s="123" t="str">
        <f>IF($F47 = "", "", INDEX(Producten!$B$4:$AE$983,MATCH($F47,Producten!$B$4:$B$983,0),Z$1))</f>
        <v>30223110</v>
      </c>
      <c r="AA47" s="124">
        <f>IF($F47 = "", "", INDEX(Producten!$B$4:$AE$983,MATCH($F47,Producten!$B$4:$B$983,0),AA$1))</f>
        <v>30223110</v>
      </c>
      <c r="AB47" s="120" t="str">
        <f>IF($F47 = "", "", INDEX(Producten!$B$4:$AE$983,MATCH($F47,Producten!$B$4:$B$983,0),AB$1))</f>
        <v/>
      </c>
      <c r="AC47" s="120" t="str">
        <f>IF($F47 = "", "", INDEX(Producten!$B$4:$AE$983,MATCH($F47,Producten!$B$4:$B$983,0),AC$1))</f>
        <v>-</v>
      </c>
      <c r="AD47" s="120" t="str">
        <f>IF($F47 = "", "", INDEX(Producten!$B$4:$AE$983,MATCH($F47,Producten!$B$4:$B$983,0),AD$1))</f>
        <v>-</v>
      </c>
      <c r="AE47" s="6" t="str">
        <f>IF($E47 = "","",INDEX(Webdiensten!$A$2:$AD$992,MATCH($E47,Webdiensten!$A$2:$A$991,0),AE$1))</f>
        <v>/schorsing-opheffen</v>
      </c>
    </row>
    <row r="48" spans="1:31" s="136" customFormat="1" x14ac:dyDescent="0.3">
      <c r="A48" s="126" t="s">
        <v>696</v>
      </c>
      <c r="B48" s="127" t="s">
        <v>813</v>
      </c>
      <c r="C48" s="128" t="s">
        <v>24</v>
      </c>
      <c r="D48" s="128" t="s">
        <v>141</v>
      </c>
      <c r="E48" s="111" t="s">
        <v>696</v>
      </c>
      <c r="F48" s="111"/>
      <c r="G48" s="128" t="s">
        <v>22</v>
      </c>
      <c r="H48" s="129" t="str">
        <f>IF($E48 = "","",INDEX(Webdiensten!$A$2:$AD$992,MATCH($E48,Webdiensten!$A$2:$A$991,0),H$1))</f>
        <v>Anoniem</v>
      </c>
      <c r="I48" s="130" t="str">
        <f>IF($E48 = "","",INDEX(Webdiensten!$A$2:$AD$992,MATCH($E48,Webdiensten!$A$2:$A$991,0),I$1))</f>
        <v>geen</v>
      </c>
      <c r="J48" s="131" t="str">
        <f>IF($E48 = "","",INDEX(Webdiensten!$A$2:$AD$992,MATCH($E48,Webdiensten!$A$2:$A$991,0),J$1))</f>
        <v>-</v>
      </c>
      <c r="K48" s="129" t="str">
        <f>IF($E48 = "","",INDEX(Webdiensten!$A$2:$AD$992,MATCH($E48,Webdiensten!$A$2:$A$991,0),K$1))</f>
        <v>incidenteel</v>
      </c>
      <c r="L48" s="129" t="str">
        <f>IF($E48 = "","",INDEX(Webdiensten!$A$2:$AD$992,MATCH($E48,Webdiensten!$A$2:$A$991,0),L$1))</f>
        <v>-</v>
      </c>
      <c r="M48" s="129" t="str">
        <f>IF($E48 = "","",INDEX(Webdiensten!$A$2:$AD$992,MATCH($E48,Webdiensten!$A$2:$A$991,0),M$1))</f>
        <v>-</v>
      </c>
      <c r="N48" s="129" t="str">
        <f>IF($E48 = "","",INDEX(Webdiensten!$A$2:$AD$992,MATCH($E48,Webdiensten!$A$2:$A$991,0),N$1))</f>
        <v>-</v>
      </c>
      <c r="O48" s="129" t="str">
        <f>IF($E48 = "","",INDEX(Webdiensten!$A$2:$AD$992,MATCH($E48,Webdiensten!$A$2:$A$991,0),O$1))</f>
        <v>-</v>
      </c>
      <c r="P48" s="129" t="str">
        <f>IF($E48 = "","",INDEX(Webdiensten!$A$2:$AD$992,MATCH($E48,Webdiensten!$A$2:$A$991,0),P$1))</f>
        <v>-</v>
      </c>
      <c r="Q48" s="129" t="str">
        <f>IF($E48 = "","",INDEX(Webdiensten!$A$2:$AD$992,MATCH($E48,Webdiensten!$A$2:$A$991,0),Q$1))</f>
        <v>-</v>
      </c>
      <c r="R48" s="129" t="str">
        <f>IF($E48 = "","",INDEX(Webdiensten!$A$2:$AD$992,MATCH($E48,Webdiensten!$A$2:$A$991,0),R$1))</f>
        <v>-</v>
      </c>
      <c r="S48" s="129" t="str">
        <f>IF($E48 = "","",INDEX(Webdiensten!$A$2:$AD$992,MATCH($E48,Webdiensten!$A$2:$A$991,0),S$1))</f>
        <v>-</v>
      </c>
      <c r="T48" s="129" t="str">
        <f>IF($E48 = "","",INDEX(Webdiensten!$A$2:$AD$992,MATCH($E48,Webdiensten!$A$2:$A$991,0),T$1))</f>
        <v>-</v>
      </c>
      <c r="U48" s="129" t="str">
        <f>IF($E48 = "","",INDEX(Webdiensten!$A$2:$AD$992,MATCH($E48,Webdiensten!$A$2:$A$991,0),U$1))</f>
        <v>-</v>
      </c>
      <c r="V48" s="129" t="str">
        <f>IF($E48 = "","",INDEX(Webdiensten!$A$2:$AD$992,MATCH($E48,Webdiensten!$A$2:$A$991,0),V$1))</f>
        <v>-</v>
      </c>
      <c r="W48" s="129" t="str">
        <f>IF($E48 = "","",INDEX(Webdiensten!$A$2:$AD$992,MATCH($E48,Webdiensten!$A$2:$A$991,0),W$1))</f>
        <v>-</v>
      </c>
      <c r="X48" s="132" t="str">
        <f>IF($F48 = "", "", INDEX(Producten!$B$4:$AE$983,MATCH($F48,Producten!$B$4:$B$983,0),X$1))</f>
        <v/>
      </c>
      <c r="Y48" s="133" t="str">
        <f>IF($F48 = "", "", INDEX(Producten!$B$4:$AE$983,MATCH($F48,Producten!$B$4:$B$983,0),Y$1))</f>
        <v/>
      </c>
      <c r="Z48" s="134" t="str">
        <f>IF($F48 = "", "", INDEX(Producten!$B$4:$AE$983,MATCH($F48,Producten!$B$4:$B$983,0),Z$1))</f>
        <v/>
      </c>
      <c r="AA48" s="135" t="str">
        <f>IF($F48 = "", "", INDEX(Producten!$B$4:$AE$983,MATCH($F48,Producten!$B$4:$B$983,0),AA$1))</f>
        <v/>
      </c>
      <c r="AB48" s="131" t="str">
        <f>IF($F48 = "", "", INDEX(Producten!$B$4:$AE$983,MATCH($F48,Producten!$B$4:$B$983,0),AB$1))</f>
        <v/>
      </c>
      <c r="AC48" s="131" t="str">
        <f>IF($F48 = "", "", INDEX(Producten!$B$4:$AE$983,MATCH($F48,Producten!$B$4:$B$983,0),AC$1))</f>
        <v/>
      </c>
      <c r="AD48" s="131" t="str">
        <f>IF($F48 = "", "", INDEX(Producten!$B$4:$AE$983,MATCH($F48,Producten!$B$4:$B$983,0),AD$1))</f>
        <v/>
      </c>
      <c r="AE48" s="6" t="str">
        <f>IF($E48 = "","",INDEX(Webdiensten!$A$2:$AD$992,MATCH($E48,Webdiensten!$A$2:$A$991,0),AE$1))</f>
        <v>/tellerrapport-controleren</v>
      </c>
    </row>
    <row r="49" spans="1:31" s="125" customFormat="1" ht="28.8" x14ac:dyDescent="0.3">
      <c r="A49" s="115" t="s">
        <v>727</v>
      </c>
      <c r="B49" s="116" t="s">
        <v>813</v>
      </c>
      <c r="C49" s="117" t="s">
        <v>24</v>
      </c>
      <c r="D49" s="117" t="s">
        <v>140</v>
      </c>
      <c r="E49" s="111" t="s">
        <v>727</v>
      </c>
      <c r="F49" s="111" t="s">
        <v>139</v>
      </c>
      <c r="G49" s="117" t="s">
        <v>22</v>
      </c>
      <c r="H49" s="118" t="str">
        <f>IF($E49 = "","",INDEX(Webdiensten!$A$2:$AD$992,MATCH($E49,Webdiensten!$A$2:$A$991,0),H$1))</f>
        <v>Anoniem</v>
      </c>
      <c r="I49" s="119" t="str">
        <f>IF($E49 = "","",INDEX(Webdiensten!$A$2:$AD$992,MATCH($E49,Webdiensten!$A$2:$A$991,0),I$1))</f>
        <v>geen</v>
      </c>
      <c r="J49" s="120" t="str">
        <f>IF($E49 = "","",INDEX(Webdiensten!$A$2:$AD$992,MATCH($E49,Webdiensten!$A$2:$A$991,0),J$1))</f>
        <v>-</v>
      </c>
      <c r="K49" s="118" t="str">
        <f>IF($E49 = "","",INDEX(Webdiensten!$A$2:$AD$992,MATCH($E49,Webdiensten!$A$2:$A$991,0),K$1))</f>
        <v>incidenteel</v>
      </c>
      <c r="L49" s="118" t="str">
        <f>IF($E49 = "","",INDEX(Webdiensten!$A$2:$AD$992,MATCH($E49,Webdiensten!$A$2:$A$991,0),L$1))</f>
        <v>eenvoudig/direct</v>
      </c>
      <c r="M49" s="118" t="str">
        <f>IF($E49 = "","",INDEX(Webdiensten!$A$2:$AD$992,MATCH($E49,Webdiensten!$A$2:$A$991,0),M$1))</f>
        <v>rechtstreekse mutatie</v>
      </c>
      <c r="N49" s="118" t="str">
        <f>IF($E49 = "","",INDEX(Webdiensten!$A$2:$AD$992,MATCH($E49,Webdiensten!$A$2:$A$991,0),N$1))</f>
        <v>BKR</v>
      </c>
      <c r="O49" s="118" t="str">
        <f>IF($E49 = "","",INDEX(Webdiensten!$A$2:$AD$992,MATCH($E49,Webdiensten!$A$2:$A$991,0),O$1))</f>
        <v>ja</v>
      </c>
      <c r="P49" s="118" t="str">
        <f>IF($E49 = "","",INDEX(Webdiensten!$A$2:$AD$992,MATCH($E49,Webdiensten!$A$2:$A$991,0),P$1))</f>
        <v>nee</v>
      </c>
      <c r="Q49" s="118" t="str">
        <f>IF($E49 = "","",INDEX(Webdiensten!$A$2:$AD$992,MATCH($E49,Webdiensten!$A$2:$A$991,0),Q$1))</f>
        <v>-</v>
      </c>
      <c r="R49" s="118" t="str">
        <f>IF($E49 = "","",INDEX(Webdiensten!$A$2:$AD$992,MATCH($E49,Webdiensten!$A$2:$A$991,0),R$1))</f>
        <v>nee</v>
      </c>
      <c r="S49" s="118" t="str">
        <f>IF($E49 = "","",INDEX(Webdiensten!$A$2:$AD$992,MATCH($E49,Webdiensten!$A$2:$A$991,0),S$1))</f>
        <v>vooraf (iDEAL)</v>
      </c>
      <c r="T49" s="118" t="str">
        <f>IF($E49 = "","",INDEX(Webdiensten!$A$2:$AD$992,MATCH($E49,Webdiensten!$A$2:$A$991,0),T$1))</f>
        <v>EDS/SAP-SD</v>
      </c>
      <c r="U49" s="118" t="str">
        <f>IF($E49 = "","",INDEX(Webdiensten!$A$2:$AD$992,MATCH($E49,Webdiensten!$A$2:$A$991,0),U$1))</f>
        <v>nee</v>
      </c>
      <c r="V49" s="118" t="str">
        <f>IF($E49 = "","",INDEX(Webdiensten!$A$2:$AD$992,MATCH($E49,Webdiensten!$A$2:$A$991,0),V$1))</f>
        <v>nee</v>
      </c>
      <c r="W49" s="118" t="str">
        <f>IF($E49 = "","",INDEX(Webdiensten!$A$2:$AD$992,MATCH($E49,Webdiensten!$A$2:$A$991,0),W$1))</f>
        <v>TSC</v>
      </c>
      <c r="X49" s="121" t="str">
        <f>IF($F49 = "", "", INDEX(Producten!$B$4:$AE$983,MATCH($F49,Producten!$B$4:$B$983,0),X$1))</f>
        <v>TSC</v>
      </c>
      <c r="Y49" s="122">
        <f>IF($F49 = "", "", INDEX(Producten!$B$4:$AE$983,MATCH($F49,Producten!$B$4:$B$983,0),Y$1))</f>
        <v>2.99</v>
      </c>
      <c r="Z49" s="123" t="str">
        <f>IF($F49 = "", "", INDEX(Producten!$B$4:$AE$983,MATCH($F49,Producten!$B$4:$B$983,0),Z$1))</f>
        <v>30110507</v>
      </c>
      <c r="AA49" s="124">
        <f>IF($F49 = "", "", INDEX(Producten!$B$4:$AE$983,MATCH($F49,Producten!$B$4:$B$983,0),AA$1))</f>
        <v>30110507</v>
      </c>
      <c r="AB49" s="120" t="str">
        <f>IF($F49 = "", "", INDEX(Producten!$B$4:$AE$983,MATCH($F49,Producten!$B$4:$B$983,0),AB$1))</f>
        <v>4218</v>
      </c>
      <c r="AC49" s="120">
        <f>IF($F49 = "", "", INDEX(Producten!$B$4:$AE$983,MATCH($F49,Producten!$B$4:$B$983,0),AC$1))</f>
        <v>4218</v>
      </c>
      <c r="AD49" s="120" t="str">
        <f>IF($F49 = "", "", INDEX(Producten!$B$4:$AE$983,MATCH($F49,Producten!$B$4:$B$983,0),AD$1))</f>
        <v>Z49</v>
      </c>
      <c r="AE49" s="6" t="str">
        <f>IF($E49 = "","",INDEX(Webdiensten!$A$2:$AD$992,MATCH($E49,Webdiensten!$A$2:$A$991,0),AE$1))</f>
        <v>/Tellerstandcontrole</v>
      </c>
    </row>
    <row r="50" spans="1:31" s="136" customFormat="1" x14ac:dyDescent="0.3">
      <c r="A50" s="126" t="s">
        <v>724</v>
      </c>
      <c r="B50" s="127" t="s">
        <v>813</v>
      </c>
      <c r="C50" s="128" t="s">
        <v>24</v>
      </c>
      <c r="D50" s="128" t="s">
        <v>290</v>
      </c>
      <c r="E50" s="111" t="s">
        <v>724</v>
      </c>
      <c r="F50" s="111" t="s">
        <v>289</v>
      </c>
      <c r="G50" s="128" t="s">
        <v>291</v>
      </c>
      <c r="H50" s="129" t="str">
        <f>IF($E50 = "","",INDEX(Webdiensten!$A$2:$AD$992,MATCH($E50,Webdiensten!$A$2:$A$991,0),H$1))</f>
        <v>DigID</v>
      </c>
      <c r="I50" s="130" t="str">
        <f>IF($E50 = "","",INDEX(Webdiensten!$A$2:$AD$992,MATCH($E50,Webdiensten!$A$2:$A$991,0),I$1))</f>
        <v>geen</v>
      </c>
      <c r="J50" s="131" t="str">
        <f>IF($E50 = "","",INDEX(Webdiensten!$A$2:$AD$992,MATCH($E50,Webdiensten!$A$2:$A$991,0),J$1))</f>
        <v>-</v>
      </c>
      <c r="K50" s="129" t="str">
        <f>IF($E50 = "","",INDEX(Webdiensten!$A$2:$AD$992,MATCH($E50,Webdiensten!$A$2:$A$991,0),K$1))</f>
        <v>incidenteel</v>
      </c>
      <c r="L50" s="129" t="str">
        <f>IF($E50 = "","",INDEX(Webdiensten!$A$2:$AD$992,MATCH($E50,Webdiensten!$A$2:$A$991,0),L$1))</f>
        <v>complex (BizTalk)</v>
      </c>
      <c r="M50" s="129" t="str">
        <f>IF($E50 = "","",INDEX(Webdiensten!$A$2:$AD$992,MATCH($E50,Webdiensten!$A$2:$A$991,0),M$1))</f>
        <v>raadpleging</v>
      </c>
      <c r="N50" s="129" t="str">
        <f>IF($E50 = "","",INDEX(Webdiensten!$A$2:$AD$992,MATCH($E50,Webdiensten!$A$2:$A$991,0),N$1))</f>
        <v>CRB</v>
      </c>
      <c r="O50" s="129" t="str">
        <f>IF($E50 = "","",INDEX(Webdiensten!$A$2:$AD$992,MATCH($E50,Webdiensten!$A$2:$A$991,0),O$1))</f>
        <v>nee</v>
      </c>
      <c r="P50" s="129" t="str">
        <f>IF($E50 = "","",INDEX(Webdiensten!$A$2:$AD$992,MATCH($E50,Webdiensten!$A$2:$A$991,0),P$1))</f>
        <v>ja</v>
      </c>
      <c r="Q50" s="129" t="str">
        <f>IF($E50 = "","",INDEX(Webdiensten!$A$2:$AD$992,MATCH($E50,Webdiensten!$A$2:$A$991,0),Q$1))</f>
        <v>fileshare</v>
      </c>
      <c r="R50" s="129" t="str">
        <f>IF($E50 = "","",INDEX(Webdiensten!$A$2:$AD$992,MATCH($E50,Webdiensten!$A$2:$A$991,0),R$1))</f>
        <v>ja</v>
      </c>
      <c r="S50" s="129" t="str">
        <f>IF($E50 = "","",INDEX(Webdiensten!$A$2:$AD$992,MATCH($E50,Webdiensten!$A$2:$A$991,0),S$1))</f>
        <v>vooraf (iDEAL)</v>
      </c>
      <c r="T50" s="129" t="str">
        <f>IF($E50 = "","",INDEX(Webdiensten!$A$2:$AD$992,MATCH($E50,Webdiensten!$A$2:$A$991,0),T$1))</f>
        <v>EDS/SAP-SD</v>
      </c>
      <c r="U50" s="129" t="str">
        <f>IF($E50 = "","",INDEX(Webdiensten!$A$2:$AD$992,MATCH($E50,Webdiensten!$A$2:$A$991,0),U$1))</f>
        <v>ja</v>
      </c>
      <c r="V50" s="129" t="str">
        <f>IF($E50 = "","",INDEX(Webdiensten!$A$2:$AD$992,MATCH($E50,Webdiensten!$A$2:$A$991,0),V$1))</f>
        <v>ja</v>
      </c>
      <c r="W50" s="129" t="str">
        <f>IF($E50 = "","",INDEX(Webdiensten!$A$2:$AD$992,MATCH($E50,Webdiensten!$A$2:$A$991,0),W$1))</f>
        <v>GUR</v>
      </c>
      <c r="X50" s="132" t="str">
        <f>IF($F50 = "", "", INDEX(Producten!$B$4:$AE$983,MATCH($F50,Producten!$B$4:$B$983,0),X$1))</f>
        <v>GUR</v>
      </c>
      <c r="Y50" s="133">
        <f>IF($F50 = "", "", INDEX(Producten!$B$4:$AE$983,MATCH($F50,Producten!$B$4:$B$983,0),Y$1))</f>
        <v>4.5</v>
      </c>
      <c r="Z50" s="134" t="str">
        <f>IF($F50 = "", "", INDEX(Producten!$B$4:$AE$983,MATCH($F50,Producten!$B$4:$B$983,0),Z$1))</f>
        <v>30221204</v>
      </c>
      <c r="AA50" s="135">
        <f>IF($F50 = "", "", INDEX(Producten!$B$4:$AE$983,MATCH($F50,Producten!$B$4:$B$983,0),AA$1))</f>
        <v>30221204</v>
      </c>
      <c r="AB50" s="131" t="str">
        <f>IF($F50 = "", "", INDEX(Producten!$B$4:$AE$983,MATCH($F50,Producten!$B$4:$B$983,0),AB$1))</f>
        <v>3958</v>
      </c>
      <c r="AC50" s="131">
        <f>IF($F50 = "", "", INDEX(Producten!$B$4:$AE$983,MATCH($F50,Producten!$B$4:$B$983,0),AC$1))</f>
        <v>3958</v>
      </c>
      <c r="AD50" s="131" t="str">
        <f>IF($F50 = "", "", INDEX(Producten!$B$4:$AE$983,MATCH($F50,Producten!$B$4:$B$983,0),AD$1))</f>
        <v>Z49</v>
      </c>
      <c r="AE50" s="6" t="str">
        <f>IF($E50 = "","",INDEX(Webdiensten!$A$2:$AD$992,MATCH($E50,Webdiensten!$A$2:$A$991,0),AE$1))</f>
        <v>/gewaarmerkt-uittreksel-rijbewijsregister</v>
      </c>
    </row>
    <row r="51" spans="1:31" s="125" customFormat="1" x14ac:dyDescent="0.3">
      <c r="A51" s="115" t="s">
        <v>128</v>
      </c>
      <c r="B51" s="116" t="s">
        <v>813</v>
      </c>
      <c r="C51" s="117" t="s">
        <v>24</v>
      </c>
      <c r="D51" s="117" t="s">
        <v>129</v>
      </c>
      <c r="E51" s="111" t="s">
        <v>128</v>
      </c>
      <c r="F51" s="111" t="s">
        <v>210</v>
      </c>
      <c r="G51" s="117" t="s">
        <v>219</v>
      </c>
      <c r="H51" s="118" t="str">
        <f>IF($E51 = "","",INDEX(Webdiensten!$A$2:$AD$992,MATCH($E51,Webdiensten!$A$2:$A$991,0),H$1))</f>
        <v>DigID</v>
      </c>
      <c r="I51" s="119" t="str">
        <f>IF($E51 = "","",INDEX(Webdiensten!$A$2:$AD$992,MATCH($E51,Webdiensten!$A$2:$A$991,0),I$1))</f>
        <v>geen</v>
      </c>
      <c r="J51" s="120" t="str">
        <f>IF($E51 = "","",INDEX(Webdiensten!$A$2:$AD$992,MATCH($E51,Webdiensten!$A$2:$A$991,0),J$1))</f>
        <v>-</v>
      </c>
      <c r="K51" s="118" t="str">
        <f>IF($E51 = "","",INDEX(Webdiensten!$A$2:$AD$992,MATCH($E51,Webdiensten!$A$2:$A$991,0),K$1))</f>
        <v>incidenteel</v>
      </c>
      <c r="L51" s="118" t="str">
        <f>IF($E51 = "","",INDEX(Webdiensten!$A$2:$AD$992,MATCH($E51,Webdiensten!$A$2:$A$991,0),L$1))</f>
        <v>complex (BizTalk)</v>
      </c>
      <c r="M51" s="118" t="str">
        <f>IF($E51 = "","",INDEX(Webdiensten!$A$2:$AD$992,MATCH($E51,Webdiensten!$A$2:$A$991,0),M$1))</f>
        <v>raadpleging</v>
      </c>
      <c r="N51" s="118" t="str">
        <f>IF($E51 = "","",INDEX(Webdiensten!$A$2:$AD$992,MATCH($E51,Webdiensten!$A$2:$A$991,0),N$1))</f>
        <v>BI</v>
      </c>
      <c r="O51" s="118" t="str">
        <f>IF($E51 = "","",INDEX(Webdiensten!$A$2:$AD$992,MATCH($E51,Webdiensten!$A$2:$A$991,0),O$1))</f>
        <v>ja</v>
      </c>
      <c r="P51" s="118" t="str">
        <f>IF($E51 = "","",INDEX(Webdiensten!$A$2:$AD$992,MATCH($E51,Webdiensten!$A$2:$A$991,0),P$1))</f>
        <v>nee</v>
      </c>
      <c r="Q51" s="118" t="str">
        <f>IF($E51 = "","",INDEX(Webdiensten!$A$2:$AD$992,MATCH($E51,Webdiensten!$A$2:$A$991,0),Q$1))</f>
        <v>tijdelijke opslag</v>
      </c>
      <c r="R51" s="118" t="str">
        <f>IF($E51 = "","",INDEX(Webdiensten!$A$2:$AD$992,MATCH($E51,Webdiensten!$A$2:$A$991,0),R$1))</f>
        <v>ja</v>
      </c>
      <c r="S51" s="118" t="str">
        <f>IF($E51 = "","",INDEX(Webdiensten!$A$2:$AD$992,MATCH($E51,Webdiensten!$A$2:$A$991,0),S$1))</f>
        <v>vooraf (iDEAL)</v>
      </c>
      <c r="T51" s="118" t="str">
        <f>IF($E51 = "","",INDEX(Webdiensten!$A$2:$AD$992,MATCH($E51,Webdiensten!$A$2:$A$991,0),T$1))</f>
        <v>EDS/SAP-SD</v>
      </c>
      <c r="U51" s="118" t="str">
        <f>IF($E51 = "","",INDEX(Webdiensten!$A$2:$AD$992,MATCH($E51,Webdiensten!$A$2:$A$991,0),U$1))</f>
        <v>nee</v>
      </c>
      <c r="V51" s="118" t="str">
        <f>IF($E51 = "","",INDEX(Webdiensten!$A$2:$AD$992,MATCH($E51,Webdiensten!$A$2:$A$991,0),V$1))</f>
        <v>nee</v>
      </c>
      <c r="W51" s="118" t="str">
        <f>IF($E51 = "","",INDEX(Webdiensten!$A$2:$AD$992,MATCH($E51,Webdiensten!$A$2:$A$991,0),W$1))</f>
        <v>IVS</v>
      </c>
      <c r="X51" s="121" t="str">
        <f>IF($F51 = "", "", INDEX(Producten!$B$4:$AE$983,MATCH($F51,Producten!$B$4:$B$983,0),X$1))</f>
        <v>IVS-INZ</v>
      </c>
      <c r="Y51" s="122">
        <f>IF($F51 = "", "", INDEX(Producten!$B$4:$AE$983,MATCH($F51,Producten!$B$4:$B$983,0),Y$1))</f>
        <v>4.5</v>
      </c>
      <c r="Z51" s="123" t="str">
        <f>IF($F51 = "", "", INDEX(Producten!$B$4:$AE$983,MATCH($F51,Producten!$B$4:$B$983,0),Z$1))</f>
        <v>30110501</v>
      </c>
      <c r="AA51" s="124">
        <f>IF($F51 = "", "", INDEX(Producten!$B$4:$AE$983,MATCH($F51,Producten!$B$4:$B$983,0),AA$1))</f>
        <v>30110501</v>
      </c>
      <c r="AB51" s="120" t="str">
        <f>IF($F51 = "", "", INDEX(Producten!$B$4:$AE$983,MATCH($F51,Producten!$B$4:$B$983,0),AB$1))</f>
        <v>2396</v>
      </c>
      <c r="AC51" s="120">
        <f>IF($F51 = "", "", INDEX(Producten!$B$4:$AE$983,MATCH($F51,Producten!$B$4:$B$983,0),AC$1))</f>
        <v>2396</v>
      </c>
      <c r="AD51" s="120" t="str">
        <f>IF($F51 = "", "", INDEX(Producten!$B$4:$AE$983,MATCH($F51,Producten!$B$4:$B$983,0),AD$1))</f>
        <v>Z49</v>
      </c>
      <c r="AE51" s="6" t="str">
        <f>IF($E51 = "","",INDEX(Webdiensten!$A$2:$AD$992,MATCH($E51,Webdiensten!$A$2:$A$991,0),AE$1))</f>
        <v>/inzage-eigengegevens</v>
      </c>
    </row>
    <row r="52" spans="1:31" s="136" customFormat="1" ht="28.8" x14ac:dyDescent="0.3">
      <c r="A52" s="126" t="s">
        <v>792</v>
      </c>
      <c r="B52" s="127" t="s">
        <v>813</v>
      </c>
      <c r="C52" s="128" t="s">
        <v>24</v>
      </c>
      <c r="D52" s="128" t="s">
        <v>793</v>
      </c>
      <c r="E52" s="111" t="s">
        <v>767</v>
      </c>
      <c r="F52" s="111" t="s">
        <v>445</v>
      </c>
      <c r="G52" s="128" t="s">
        <v>146</v>
      </c>
      <c r="H52" s="129" t="str">
        <f>IF($E52 = "","",INDEX(Webdiensten!$A$2:$AD$992,MATCH($E52,Webdiensten!$A$2:$A$991,0),H$1))</f>
        <v>Anoniem</v>
      </c>
      <c r="I52" s="130" t="str">
        <f>IF($E52 = "","",INDEX(Webdiensten!$A$2:$AD$992,MATCH($E52,Webdiensten!$A$2:$A$991,0),I$1))</f>
        <v>geen</v>
      </c>
      <c r="J52" s="131" t="str">
        <f>IF($E52 = "","",INDEX(Webdiensten!$A$2:$AD$992,MATCH($E52,Webdiensten!$A$2:$A$991,0),J$1))</f>
        <v>-</v>
      </c>
      <c r="K52" s="129" t="str">
        <f>IF($E52 = "","",INDEX(Webdiensten!$A$2:$AD$992,MATCH($E52,Webdiensten!$A$2:$A$991,0),K$1))</f>
        <v>incidenteel</v>
      </c>
      <c r="L52" s="129" t="str">
        <f>IF($E52 = "","",INDEX(Webdiensten!$A$2:$AD$992,MATCH($E52,Webdiensten!$A$2:$A$991,0),L$1))</f>
        <v>eenvoudig/batch</v>
      </c>
      <c r="M52" s="129" t="str">
        <f>IF($E52 = "","",INDEX(Webdiensten!$A$2:$AD$992,MATCH($E52,Webdiensten!$A$2:$A$991,0),M$1))</f>
        <v>xMS werkorder</v>
      </c>
      <c r="N52" s="129" t="str">
        <f>IF($E52 = "","",INDEX(Webdiensten!$A$2:$AD$992,MATCH($E52,Webdiensten!$A$2:$A$991,0),N$1))</f>
        <v>VMS</v>
      </c>
      <c r="O52" s="129" t="str">
        <f>IF($E52 = "","",INDEX(Webdiensten!$A$2:$AD$992,MATCH($E52,Webdiensten!$A$2:$A$991,0),O$1))</f>
        <v>nee</v>
      </c>
      <c r="P52" s="129" t="str">
        <f>IF($E52 = "","",INDEX(Webdiensten!$A$2:$AD$992,MATCH($E52,Webdiensten!$A$2:$A$991,0),P$1))</f>
        <v>backoffice</v>
      </c>
      <c r="Q52" s="129" t="str">
        <f>IF($E52 = "","",INDEX(Webdiensten!$A$2:$AD$992,MATCH($E52,Webdiensten!$A$2:$A$991,0),Q$1))</f>
        <v>-</v>
      </c>
      <c r="R52" s="129" t="str">
        <f>IF($E52 = "","",INDEX(Webdiensten!$A$2:$AD$992,MATCH($E52,Webdiensten!$A$2:$A$991,0),R$1))</f>
        <v>nee</v>
      </c>
      <c r="S52" s="129" t="str">
        <f>IF($E52 = "","",INDEX(Webdiensten!$A$2:$AD$992,MATCH($E52,Webdiensten!$A$2:$A$991,0),S$1))</f>
        <v>iDEAL</v>
      </c>
      <c r="T52" s="129" t="str">
        <f>IF($E52 = "","",INDEX(Webdiensten!$A$2:$AD$992,MATCH($E52,Webdiensten!$A$2:$A$991,0),T$1))</f>
        <v>EDS/SAP-SD</v>
      </c>
      <c r="U52" s="129" t="str">
        <f>IF($E52 = "","",INDEX(Webdiensten!$A$2:$AD$992,MATCH($E52,Webdiensten!$A$2:$A$991,0),U$1))</f>
        <v>ja</v>
      </c>
      <c r="V52" s="129" t="str">
        <f>IF($E52 = "","",INDEX(Webdiensten!$A$2:$AD$992,MATCH($E52,Webdiensten!$A$2:$A$991,0),V$1))</f>
        <v>nee</v>
      </c>
      <c r="W52" s="129" t="str">
        <f>IF($E52 = "","",INDEX(Webdiensten!$A$2:$AD$992,MATCH($E52,Webdiensten!$A$2:$A$991,0),W$1))</f>
        <v>VVK2</v>
      </c>
      <c r="X52" s="132" t="str">
        <f>IF($F52 = "", "", INDEX(Producten!$B$4:$AE$983,MATCH($F52,Producten!$B$4:$B$983,0),X$1))</f>
        <v>VVK-KEN-TEN-BUR</v>
      </c>
      <c r="Y52" s="133">
        <f>IF($F52 = "", "", INDEX(Producten!$B$4:$AE$983,MATCH($F52,Producten!$B$4:$B$983,0),Y$1))</f>
        <v>31.5</v>
      </c>
      <c r="Z52" s="134" t="str">
        <f>IF($F52 = "", "", INDEX(Producten!$B$4:$AE$983,MATCH($F52,Producten!$B$4:$B$983,0),Z$1))</f>
        <v>30221201</v>
      </c>
      <c r="AA52" s="135">
        <f>IF($F52 = "", "", INDEX(Producten!$B$4:$AE$983,MATCH($F52,Producten!$B$4:$B$983,0),AA$1))</f>
        <v>30221201</v>
      </c>
      <c r="AB52" s="131" t="str">
        <f>IF($F52 = "", "", INDEX(Producten!$B$4:$AE$983,MATCH($F52,Producten!$B$4:$B$983,0),AB$1))</f>
        <v>3902</v>
      </c>
      <c r="AC52" s="131">
        <f>IF($F52 = "", "", INDEX(Producten!$B$4:$AE$983,MATCH($F52,Producten!$B$4:$B$983,0),AC$1))</f>
        <v>3902</v>
      </c>
      <c r="AD52" s="131" t="str">
        <f>IF($F52 = "", "", INDEX(Producten!$B$4:$AE$983,MATCH($F52,Producten!$B$4:$B$983,0),AD$1))</f>
        <v>Z04</v>
      </c>
      <c r="AE52" s="6" t="str">
        <f>IF($E52 = "","",INDEX(Webdiensten!$A$2:$AD$992,MATCH($E52,Webdiensten!$A$2:$A$991,0),AE$1))</f>
        <v>/kentekenbewijs-aanvragen-particulier</v>
      </c>
    </row>
    <row r="53" spans="1:31" s="125" customFormat="1" ht="57.6" x14ac:dyDescent="0.3">
      <c r="A53" s="115" t="s">
        <v>817</v>
      </c>
      <c r="B53" s="116" t="s">
        <v>813</v>
      </c>
      <c r="C53" s="117" t="s">
        <v>24</v>
      </c>
      <c r="D53" s="117" t="s">
        <v>647</v>
      </c>
      <c r="E53" s="111" t="s">
        <v>817</v>
      </c>
      <c r="F53" s="111" t="s">
        <v>443</v>
      </c>
      <c r="G53" s="117" t="s">
        <v>648</v>
      </c>
      <c r="H53" s="118" t="str">
        <f>IF($E53 = "","",INDEX(Webdiensten!$A$2:$AD$992,MATCH($E53,Webdiensten!$A$2:$A$991,0),H$1))</f>
        <v>DigID + RDA</v>
      </c>
      <c r="I53" s="119" t="str">
        <f>IF($E53 = "","",INDEX(Webdiensten!$A$2:$AD$992,MATCH($E53,Webdiensten!$A$2:$A$991,0),I$1))</f>
        <v>geen</v>
      </c>
      <c r="J53" s="120" t="str">
        <f>IF($E53 = "","",INDEX(Webdiensten!$A$2:$AD$992,MATCH($E53,Webdiensten!$A$2:$A$991,0),J$1))</f>
        <v>-</v>
      </c>
      <c r="K53" s="118" t="str">
        <f>IF($E53 = "","",INDEX(Webdiensten!$A$2:$AD$992,MATCH($E53,Webdiensten!$A$2:$A$991,0),K$1))</f>
        <v>incidenteel</v>
      </c>
      <c r="L53" s="118" t="str">
        <f>IF($E53 = "","",INDEX(Webdiensten!$A$2:$AD$992,MATCH($E53,Webdiensten!$A$2:$A$991,0),L$1))</f>
        <v>complex (BizTalk)</v>
      </c>
      <c r="M53" s="118" t="str">
        <f>IF($E53 = "","",INDEX(Webdiensten!$A$2:$AD$992,MATCH($E53,Webdiensten!$A$2:$A$991,0),M$1))</f>
        <v>xMS werkorder</v>
      </c>
      <c r="N53" s="118" t="str">
        <f>IF($E53 = "","",INDEX(Webdiensten!$A$2:$AD$992,MATCH($E53,Webdiensten!$A$2:$A$991,0),N$1))</f>
        <v>AMS</v>
      </c>
      <c r="O53" s="118" t="str">
        <f>IF($E53 = "","",INDEX(Webdiensten!$A$2:$AD$992,MATCH($E53,Webdiensten!$A$2:$A$991,0),O$1))</f>
        <v>nee</v>
      </c>
      <c r="P53" s="118" t="str">
        <f>IF($E53 = "","",INDEX(Webdiensten!$A$2:$AD$992,MATCH($E53,Webdiensten!$A$2:$A$991,0),P$1))</f>
        <v>ja</v>
      </c>
      <c r="Q53" s="118" t="str">
        <f>IF($E53 = "","",INDEX(Webdiensten!$A$2:$AD$992,MATCH($E53,Webdiensten!$A$2:$A$991,0),Q$1))</f>
        <v>fileshare</v>
      </c>
      <c r="R53" s="118" t="str">
        <f>IF($E53 = "","",INDEX(Webdiensten!$A$2:$AD$992,MATCH($E53,Webdiensten!$A$2:$A$991,0),R$1))</f>
        <v>ja</v>
      </c>
      <c r="S53" s="118" t="str">
        <f>IF($E53 = "","",INDEX(Webdiensten!$A$2:$AD$992,MATCH($E53,Webdiensten!$A$2:$A$991,0),S$1))</f>
        <v>vooraf (iDEAL)</v>
      </c>
      <c r="T53" s="118" t="str">
        <f>IF($E53 = "","",INDEX(Webdiensten!$A$2:$AD$992,MATCH($E53,Webdiensten!$A$2:$A$991,0),T$1))</f>
        <v>EDS/SAP-SD</v>
      </c>
      <c r="U53" s="118" t="str">
        <f>IF($E53 = "","",INDEX(Webdiensten!$A$2:$AD$992,MATCH($E53,Webdiensten!$A$2:$A$991,0),U$1))</f>
        <v>ja</v>
      </c>
      <c r="V53" s="118" t="str">
        <f>IF($E53 = "","",INDEX(Webdiensten!$A$2:$AD$992,MATCH($E53,Webdiensten!$A$2:$A$991,0),V$1))</f>
        <v>ja</v>
      </c>
      <c r="W53" s="118" t="str">
        <f>IF($E53 = "","",INDEX(Webdiensten!$A$2:$AD$992,MATCH($E53,Webdiensten!$A$2:$A$991,0),W$1))</f>
        <v>DTS</v>
      </c>
      <c r="X53" s="121" t="str">
        <f>IF($F53 = "", "", INDEX(Producten!$B$4:$AE$983,MATCH($F53,Producten!$B$4:$B$983,0),X$1))</f>
        <v>DTS</v>
      </c>
      <c r="Y53" s="122">
        <f>IF($F53 = "", "", INDEX(Producten!$B$4:$AE$983,MATCH($F53,Producten!$B$4:$B$983,0),Y$1))</f>
        <v>9.83</v>
      </c>
      <c r="Z53" s="123" t="str">
        <f>IF($F53 = "", "", INDEX(Producten!$B$4:$AE$983,MATCH($F53,Producten!$B$4:$B$983,0),Z$1))</f>
        <v>30220302</v>
      </c>
      <c r="AA53" s="124">
        <f>IF($F53 = "", "", INDEX(Producten!$B$4:$AE$983,MATCH($F53,Producten!$B$4:$B$983,0),AA$1))</f>
        <v>30220302</v>
      </c>
      <c r="AB53" s="120" t="str">
        <f>IF($F53 = "", "", INDEX(Producten!$B$4:$AE$983,MATCH($F53,Producten!$B$4:$B$983,0),AB$1))</f>
        <v>3927</v>
      </c>
      <c r="AC53" s="120">
        <f>IF($F53 = "", "", INDEX(Producten!$B$4:$AE$983,MATCH($F53,Producten!$B$4:$B$983,0),AC$1))</f>
        <v>3927</v>
      </c>
      <c r="AD53" s="120" t="str">
        <f>IF($F53 = "", "", INDEX(Producten!$B$4:$AE$983,MATCH($F53,Producten!$B$4:$B$983,0),AD$1))</f>
        <v>Z43</v>
      </c>
      <c r="AE53" s="6">
        <f>IF($E53 = "","",INDEX(Webdiensten!$A$2:$AD$992,MATCH($E53,Webdiensten!$A$2:$A$991,0),AE$1))</f>
        <v>0</v>
      </c>
    </row>
    <row r="54" spans="1:31" s="136" customFormat="1" ht="57.6" x14ac:dyDescent="0.3">
      <c r="A54" s="126" t="s">
        <v>716</v>
      </c>
      <c r="B54" s="127" t="s">
        <v>813</v>
      </c>
      <c r="C54" s="128" t="s">
        <v>784</v>
      </c>
      <c r="D54" s="128" t="s">
        <v>306</v>
      </c>
      <c r="E54" s="111" t="s">
        <v>779</v>
      </c>
      <c r="F54" s="111" t="s">
        <v>419</v>
      </c>
      <c r="G54" s="128" t="s">
        <v>329</v>
      </c>
      <c r="H54" s="129" t="str">
        <f>IF($E54 = "","",INDEX(Webdiensten!$A$2:$AD$992,MATCH($E54,Webdiensten!$A$2:$A$991,0),H$1))</f>
        <v>RDW certificaat</v>
      </c>
      <c r="I54" s="130" t="str">
        <f>IF($E54 = "","",INDEX(Webdiensten!$A$2:$AD$992,MATCH($E54,Webdiensten!$A$2:$A$991,0),I$1))</f>
        <v>dienstspecifiek</v>
      </c>
      <c r="J54" s="131">
        <f>IF($E54 = "","",INDEX(Webdiensten!$A$2:$AD$992,MATCH($E54,Webdiensten!$A$2:$A$991,0),J$1))</f>
        <v>2877</v>
      </c>
      <c r="K54" s="129" t="str">
        <f>IF($E54 = "","",INDEX(Webdiensten!$A$2:$AD$992,MATCH($E54,Webdiensten!$A$2:$A$991,0),K$1))</f>
        <v>incidenteel</v>
      </c>
      <c r="L54" s="129" t="str">
        <f>IF($E54 = "","",INDEX(Webdiensten!$A$2:$AD$992,MATCH($E54,Webdiensten!$A$2:$A$991,0),L$1))</f>
        <v>complex (BizTalk)</v>
      </c>
      <c r="M54" s="129" t="str">
        <f>IF($E54 = "","",INDEX(Webdiensten!$A$2:$AD$992,MATCH($E54,Webdiensten!$A$2:$A$991,0),M$1))</f>
        <v>xMS werkorder</v>
      </c>
      <c r="N54" s="129" t="str">
        <f>IF($E54 = "","",INDEX(Webdiensten!$A$2:$AD$992,MATCH($E54,Webdiensten!$A$2:$A$991,0),N$1))</f>
        <v>VMS</v>
      </c>
      <c r="O54" s="129" t="str">
        <f>IF($E54 = "","",INDEX(Webdiensten!$A$2:$AD$992,MATCH($E54,Webdiensten!$A$2:$A$991,0),O$1))</f>
        <v>ja</v>
      </c>
      <c r="P54" s="129" t="str">
        <f>IF($E54 = "","",INDEX(Webdiensten!$A$2:$AD$992,MATCH($E54,Webdiensten!$A$2:$A$991,0),P$1))</f>
        <v>ja</v>
      </c>
      <c r="Q54" s="129" t="str">
        <f>IF($E54 = "","",INDEX(Webdiensten!$A$2:$AD$992,MATCH($E54,Webdiensten!$A$2:$A$991,0),Q$1))</f>
        <v>digitale kluis</v>
      </c>
      <c r="R54" s="129" t="str">
        <f>IF($E54 = "","",INDEX(Webdiensten!$A$2:$AD$992,MATCH($E54,Webdiensten!$A$2:$A$991,0),R$1))</f>
        <v>nee</v>
      </c>
      <c r="S54" s="129" t="str">
        <f>IF($E54 = "","",INDEX(Webdiensten!$A$2:$AD$992,MATCH($E54,Webdiensten!$A$2:$A$991,0),S$1))</f>
        <v>achteraf</v>
      </c>
      <c r="T54" s="129" t="str">
        <f>IF($E54 = "","",INDEX(Webdiensten!$A$2:$AD$992,MATCH($E54,Webdiensten!$A$2:$A$991,0),T$1))</f>
        <v>xMS/FVC</v>
      </c>
      <c r="U54" s="129" t="str">
        <f>IF($E54 = "","",INDEX(Webdiensten!$A$2:$AD$992,MATCH($E54,Webdiensten!$A$2:$A$991,0),U$1))</f>
        <v>nee</v>
      </c>
      <c r="V54" s="129" t="str">
        <f>IF($E54 = "","",INDEX(Webdiensten!$A$2:$AD$992,MATCH($E54,Webdiensten!$A$2:$A$991,0),V$1))</f>
        <v>nee</v>
      </c>
      <c r="W54" s="129" t="str">
        <f>IF($E54 = "","",INDEX(Webdiensten!$A$2:$AD$992,MATCH($E54,Webdiensten!$A$2:$A$991,0),W$1))</f>
        <v>DEM</v>
      </c>
      <c r="X54" s="132" t="str">
        <f>IF($F54 = "", "", INDEX(Producten!$B$4:$AE$983,MATCH($F54,Producten!$B$4:$B$983,0),X$1))</f>
        <v>DEM-OVE</v>
      </c>
      <c r="Y54" s="133">
        <f>IF($F54 = "", "", INDEX(Producten!$B$4:$AE$983,MATCH($F54,Producten!$B$4:$B$983,0),Y$1))</f>
        <v>0</v>
      </c>
      <c r="Z54" s="134" t="str">
        <f>IF($F54 = "", "", INDEX(Producten!$B$4:$AE$983,MATCH($F54,Producten!$B$4:$B$983,0),Z$1))</f>
        <v>30221204</v>
      </c>
      <c r="AA54" s="135">
        <f>IF($F54 = "", "", INDEX(Producten!$B$4:$AE$983,MATCH($F54,Producten!$B$4:$B$983,0),AA$1))</f>
        <v>30221204</v>
      </c>
      <c r="AB54" s="131" t="str">
        <f>IF($F54 = "", "", INDEX(Producten!$B$4:$AE$983,MATCH($F54,Producten!$B$4:$B$983,0),AB$1))</f>
        <v/>
      </c>
      <c r="AC54" s="131" t="str">
        <f>IF($F54 = "", "", INDEX(Producten!$B$4:$AE$983,MATCH($F54,Producten!$B$4:$B$983,0),AC$1))</f>
        <v>-</v>
      </c>
      <c r="AD54" s="131" t="str">
        <f>IF($F54 = "", "", INDEX(Producten!$B$4:$AE$983,MATCH($F54,Producten!$B$4:$B$983,0),AD$1))</f>
        <v>-</v>
      </c>
      <c r="AE54" s="6" t="str">
        <f>IF($E54 = "","",INDEX(Webdiensten!$A$2:$AD$992,MATCH($E54,Webdiensten!$A$2:$A$991,0),AE$1))</f>
        <v>/aanvragen-demontagecode-overheid</v>
      </c>
    </row>
    <row r="55" spans="1:31" s="125" customFormat="1" x14ac:dyDescent="0.3">
      <c r="A55" s="115" t="s">
        <v>720</v>
      </c>
      <c r="B55" s="116" t="s">
        <v>813</v>
      </c>
      <c r="C55" s="117" t="s">
        <v>341</v>
      </c>
      <c r="D55" s="117" t="s">
        <v>303</v>
      </c>
      <c r="E55" s="111" t="s">
        <v>409</v>
      </c>
      <c r="F55" s="111" t="s">
        <v>409</v>
      </c>
      <c r="G55" s="117" t="s">
        <v>323</v>
      </c>
      <c r="H55" s="118" t="str">
        <f>IF($E55 = "","",INDEX(Webdiensten!$A$2:$AD$992,MATCH($E55,Webdiensten!$A$2:$A$991,0),H$1))</f>
        <v>RDW certificaat</v>
      </c>
      <c r="I55" s="119" t="str">
        <f>IF($E55 = "","",INDEX(Webdiensten!$A$2:$AD$992,MATCH($E55,Webdiensten!$A$2:$A$991,0),I$1))</f>
        <v>dienstspecifiek</v>
      </c>
      <c r="J55" s="120">
        <f>IF($E55 = "","",INDEX(Webdiensten!$A$2:$AD$992,MATCH($E55,Webdiensten!$A$2:$A$991,0),J$1))</f>
        <v>2826</v>
      </c>
      <c r="K55" s="118" t="str">
        <f>IF($E55 = "","",INDEX(Webdiensten!$A$2:$AD$992,MATCH($E55,Webdiensten!$A$2:$A$991,0),K$1))</f>
        <v>incidenteel</v>
      </c>
      <c r="L55" s="118" t="str">
        <f>IF($E55 = "","",INDEX(Webdiensten!$A$2:$AD$992,MATCH($E55,Webdiensten!$A$2:$A$991,0),L$1))</f>
        <v>complex (BizTalk)</v>
      </c>
      <c r="M55" s="118" t="str">
        <f>IF($E55 = "","",INDEX(Webdiensten!$A$2:$AD$992,MATCH($E55,Webdiensten!$A$2:$A$991,0),M$1))</f>
        <v>raadpleging</v>
      </c>
      <c r="N55" s="118" t="str">
        <f>IF($E55 = "","",INDEX(Webdiensten!$A$2:$AD$992,MATCH($E55,Webdiensten!$A$2:$A$991,0),N$1))</f>
        <v>BI</v>
      </c>
      <c r="O55" s="118" t="str">
        <f>IF($E55 = "","",INDEX(Webdiensten!$A$2:$AD$992,MATCH($E55,Webdiensten!$A$2:$A$991,0),O$1))</f>
        <v>ja</v>
      </c>
      <c r="P55" s="118" t="str">
        <f>IF($E55 = "","",INDEX(Webdiensten!$A$2:$AD$992,MATCH($E55,Webdiensten!$A$2:$A$991,0),P$1))</f>
        <v>ja</v>
      </c>
      <c r="Q55" s="118" t="str">
        <f>IF($E55 = "","",INDEX(Webdiensten!$A$2:$AD$992,MATCH($E55,Webdiensten!$A$2:$A$991,0),Q$1))</f>
        <v>digitale kluis</v>
      </c>
      <c r="R55" s="118" t="str">
        <f>IF($E55 = "","",INDEX(Webdiensten!$A$2:$AD$992,MATCH($E55,Webdiensten!$A$2:$A$991,0),R$1))</f>
        <v>nee</v>
      </c>
      <c r="S55" s="118" t="str">
        <f>IF($E55 = "","",INDEX(Webdiensten!$A$2:$AD$992,MATCH($E55,Webdiensten!$A$2:$A$991,0),S$1))</f>
        <v>achteraf</v>
      </c>
      <c r="T55" s="118" t="str">
        <f>IF($E55 = "","",INDEX(Webdiensten!$A$2:$AD$992,MATCH($E55,Webdiensten!$A$2:$A$991,0),T$1))</f>
        <v>EDS/SAP-SD</v>
      </c>
      <c r="U55" s="118" t="str">
        <f>IF($E55 = "","",INDEX(Webdiensten!$A$2:$AD$992,MATCH($E55,Webdiensten!$A$2:$A$991,0),U$1))</f>
        <v>nee</v>
      </c>
      <c r="V55" s="118" t="str">
        <f>IF($E55 = "","",INDEX(Webdiensten!$A$2:$AD$992,MATCH($E55,Webdiensten!$A$2:$A$991,0),V$1))</f>
        <v>nee</v>
      </c>
      <c r="W55" s="118" t="str">
        <f>IF($E55 = "","",INDEX(Webdiensten!$A$2:$AD$992,MATCH($E55,Webdiensten!$A$2:$A$991,0),W$1))</f>
        <v>IVS</v>
      </c>
      <c r="X55" s="121" t="str">
        <f>IF($F55 = "", "", INDEX(Producten!$B$4:$AE$983,MATCH($F55,Producten!$B$4:$B$983,0),X$1))</f>
        <v>IVS-SHP-0001</v>
      </c>
      <c r="Y55" s="122">
        <f>IF($F55 = "", "", INDEX(Producten!$B$4:$AE$983,MATCH($F55,Producten!$B$4:$B$983,0),Y$1))</f>
        <v>0</v>
      </c>
      <c r="Z55" s="123" t="str">
        <f>IF($F55 = "", "", INDEX(Producten!$B$4:$AE$983,MATCH($F55,Producten!$B$4:$B$983,0),Z$1))</f>
        <v>30500101</v>
      </c>
      <c r="AA55" s="124">
        <f>IF($F55 = "", "", INDEX(Producten!$B$4:$AE$983,MATCH($F55,Producten!$B$4:$B$983,0),AA$1))</f>
        <v>30500101</v>
      </c>
      <c r="AB55" s="120" t="str">
        <f>IF($F55 = "", "", INDEX(Producten!$B$4:$AE$983,MATCH($F55,Producten!$B$4:$B$983,0),AB$1))</f>
        <v>3853</v>
      </c>
      <c r="AC55" s="120">
        <f>IF($F55 = "", "", INDEX(Producten!$B$4:$AE$983,MATCH($F55,Producten!$B$4:$B$983,0),AC$1))</f>
        <v>3853</v>
      </c>
      <c r="AD55" s="120" t="str">
        <f>IF($F55 = "", "", INDEX(Producten!$B$4:$AE$983,MATCH($F55,Producten!$B$4:$B$983,0),AD$1))</f>
        <v>Z49</v>
      </c>
      <c r="AE55" s="6" t="str">
        <f>IF($E55 = "","",INDEX(Webdiensten!$A$2:$AD$992,MATCH($E55,Webdiensten!$A$2:$A$991,0),AE$1))</f>
        <v>/dagrapportage-parkeergelden</v>
      </c>
    </row>
    <row r="56" spans="1:31" s="136" customFormat="1" x14ac:dyDescent="0.3">
      <c r="A56" s="126" t="s">
        <v>721</v>
      </c>
      <c r="B56" s="127" t="s">
        <v>813</v>
      </c>
      <c r="C56" s="128" t="s">
        <v>341</v>
      </c>
      <c r="D56" s="128" t="s">
        <v>303</v>
      </c>
      <c r="E56" s="111" t="s">
        <v>411</v>
      </c>
      <c r="F56" s="111" t="s">
        <v>410</v>
      </c>
      <c r="G56" s="128" t="s">
        <v>324</v>
      </c>
      <c r="H56" s="129" t="str">
        <f>IF($E56 = "","",INDEX(Webdiensten!$A$2:$AD$992,MATCH($E56,Webdiensten!$A$2:$A$991,0),H$1))</f>
        <v>RDW certificaat</v>
      </c>
      <c r="I56" s="130" t="str">
        <f>IF($E56 = "","",INDEX(Webdiensten!$A$2:$AD$992,MATCH($E56,Webdiensten!$A$2:$A$991,0),I$1))</f>
        <v>dienstspecifiek</v>
      </c>
      <c r="J56" s="131">
        <f>IF($E56 = "","",INDEX(Webdiensten!$A$2:$AD$992,MATCH($E56,Webdiensten!$A$2:$A$991,0),J$1))</f>
        <v>2826</v>
      </c>
      <c r="K56" s="129" t="str">
        <f>IF($E56 = "","",INDEX(Webdiensten!$A$2:$AD$992,MATCH($E56,Webdiensten!$A$2:$A$991,0),K$1))</f>
        <v>incidenteel</v>
      </c>
      <c r="L56" s="129" t="str">
        <f>IF($E56 = "","",INDEX(Webdiensten!$A$2:$AD$992,MATCH($E56,Webdiensten!$A$2:$A$991,0),L$1))</f>
        <v>complex (BizTalk)</v>
      </c>
      <c r="M56" s="129" t="str">
        <f>IF($E56 = "","",INDEX(Webdiensten!$A$2:$AD$992,MATCH($E56,Webdiensten!$A$2:$A$991,0),M$1))</f>
        <v>raadpleging</v>
      </c>
      <c r="N56" s="129" t="str">
        <f>IF($E56 = "","",INDEX(Webdiensten!$A$2:$AD$992,MATCH($E56,Webdiensten!$A$2:$A$991,0),N$1))</f>
        <v>BI</v>
      </c>
      <c r="O56" s="129" t="str">
        <f>IF($E56 = "","",INDEX(Webdiensten!$A$2:$AD$992,MATCH($E56,Webdiensten!$A$2:$A$991,0),O$1))</f>
        <v>ja</v>
      </c>
      <c r="P56" s="129" t="str">
        <f>IF($E56 = "","",INDEX(Webdiensten!$A$2:$AD$992,MATCH($E56,Webdiensten!$A$2:$A$991,0),P$1))</f>
        <v>ja</v>
      </c>
      <c r="Q56" s="129" t="str">
        <f>IF($E56 = "","",INDEX(Webdiensten!$A$2:$AD$992,MATCH($E56,Webdiensten!$A$2:$A$991,0),Q$1))</f>
        <v>digitale kluis</v>
      </c>
      <c r="R56" s="129" t="str">
        <f>IF($E56 = "","",INDEX(Webdiensten!$A$2:$AD$992,MATCH($E56,Webdiensten!$A$2:$A$991,0),R$1))</f>
        <v>nee</v>
      </c>
      <c r="S56" s="129" t="str">
        <f>IF($E56 = "","",INDEX(Webdiensten!$A$2:$AD$992,MATCH($E56,Webdiensten!$A$2:$A$991,0),S$1))</f>
        <v>achteraf</v>
      </c>
      <c r="T56" s="129" t="str">
        <f>IF($E56 = "","",INDEX(Webdiensten!$A$2:$AD$992,MATCH($E56,Webdiensten!$A$2:$A$991,0),T$1))</f>
        <v>EDS/SAP-SD</v>
      </c>
      <c r="U56" s="129" t="str">
        <f>IF($E56 = "","",INDEX(Webdiensten!$A$2:$AD$992,MATCH($E56,Webdiensten!$A$2:$A$991,0),U$1))</f>
        <v>nee</v>
      </c>
      <c r="V56" s="129" t="str">
        <f>IF($E56 = "","",INDEX(Webdiensten!$A$2:$AD$992,MATCH($E56,Webdiensten!$A$2:$A$991,0),V$1))</f>
        <v>nee</v>
      </c>
      <c r="W56" s="129" t="str">
        <f>IF($E56 = "","",INDEX(Webdiensten!$A$2:$AD$992,MATCH($E56,Webdiensten!$A$2:$A$991,0),W$1))</f>
        <v>IVS</v>
      </c>
      <c r="X56" s="132" t="str">
        <f>IF($F56 = "", "", INDEX(Producten!$B$4:$AE$983,MATCH($F56,Producten!$B$4:$B$983,0),X$1))</f>
        <v>IVS-SHP-0002</v>
      </c>
      <c r="Y56" s="133">
        <f>IF($F56 = "", "", INDEX(Producten!$B$4:$AE$983,MATCH($F56,Producten!$B$4:$B$983,0),Y$1))</f>
        <v>0</v>
      </c>
      <c r="Z56" s="134" t="str">
        <f>IF($F56 = "", "", INDEX(Producten!$B$4:$AE$983,MATCH($F56,Producten!$B$4:$B$983,0),Z$1))</f>
        <v>30500102</v>
      </c>
      <c r="AA56" s="135">
        <f>IF($F56 = "", "", INDEX(Producten!$B$4:$AE$983,MATCH($F56,Producten!$B$4:$B$983,0),AA$1))</f>
        <v>30500102</v>
      </c>
      <c r="AB56" s="131" t="str">
        <f>IF($F56 = "", "", INDEX(Producten!$B$4:$AE$983,MATCH($F56,Producten!$B$4:$B$983,0),AB$1))</f>
        <v>3854</v>
      </c>
      <c r="AC56" s="131">
        <f>IF($F56 = "", "", INDEX(Producten!$B$4:$AE$983,MATCH($F56,Producten!$B$4:$B$983,0),AC$1))</f>
        <v>3854</v>
      </c>
      <c r="AD56" s="131" t="str">
        <f>IF($F56 = "", "", INDEX(Producten!$B$4:$AE$983,MATCH($F56,Producten!$B$4:$B$983,0),AD$1))</f>
        <v>Z49</v>
      </c>
      <c r="AE56" s="6" t="str">
        <f>IF($E56 = "","",INDEX(Webdiensten!$A$2:$AD$992,MATCH($E56,Webdiensten!$A$2:$A$991,0),AE$1))</f>
        <v>/te-laat-aangeleverde-rechten</v>
      </c>
    </row>
    <row r="57" spans="1:31" s="125" customFormat="1" x14ac:dyDescent="0.3">
      <c r="A57" s="115" t="s">
        <v>722</v>
      </c>
      <c r="B57" s="116" t="s">
        <v>813</v>
      </c>
      <c r="C57" s="117" t="s">
        <v>341</v>
      </c>
      <c r="D57" s="117" t="s">
        <v>303</v>
      </c>
      <c r="E57" s="111" t="s">
        <v>410</v>
      </c>
      <c r="F57" s="111" t="s">
        <v>411</v>
      </c>
      <c r="G57" s="117" t="s">
        <v>325</v>
      </c>
      <c r="H57" s="118" t="str">
        <f>IF($E57 = "","",INDEX(Webdiensten!$A$2:$AD$992,MATCH($E57,Webdiensten!$A$2:$A$991,0),H$1))</f>
        <v>RDW certificaat</v>
      </c>
      <c r="I57" s="119" t="str">
        <f>IF($E57 = "","",INDEX(Webdiensten!$A$2:$AD$992,MATCH($E57,Webdiensten!$A$2:$A$991,0),I$1))</f>
        <v>dienstspecifiek</v>
      </c>
      <c r="J57" s="120">
        <f>IF($E57 = "","",INDEX(Webdiensten!$A$2:$AD$992,MATCH($E57,Webdiensten!$A$2:$A$991,0),J$1))</f>
        <v>2826</v>
      </c>
      <c r="K57" s="118" t="str">
        <f>IF($E57 = "","",INDEX(Webdiensten!$A$2:$AD$992,MATCH($E57,Webdiensten!$A$2:$A$991,0),K$1))</f>
        <v>incidenteel</v>
      </c>
      <c r="L57" s="118" t="str">
        <f>IF($E57 = "","",INDEX(Webdiensten!$A$2:$AD$992,MATCH($E57,Webdiensten!$A$2:$A$991,0),L$1))</f>
        <v>complex (BizTalk)</v>
      </c>
      <c r="M57" s="118" t="str">
        <f>IF($E57 = "","",INDEX(Webdiensten!$A$2:$AD$992,MATCH($E57,Webdiensten!$A$2:$A$991,0),M$1))</f>
        <v>raadpleging</v>
      </c>
      <c r="N57" s="118" t="str">
        <f>IF($E57 = "","",INDEX(Webdiensten!$A$2:$AD$992,MATCH($E57,Webdiensten!$A$2:$A$991,0),N$1))</f>
        <v>BI</v>
      </c>
      <c r="O57" s="118" t="str">
        <f>IF($E57 = "","",INDEX(Webdiensten!$A$2:$AD$992,MATCH($E57,Webdiensten!$A$2:$A$991,0),O$1))</f>
        <v>ja</v>
      </c>
      <c r="P57" s="118" t="str">
        <f>IF($E57 = "","",INDEX(Webdiensten!$A$2:$AD$992,MATCH($E57,Webdiensten!$A$2:$A$991,0),P$1))</f>
        <v>ja</v>
      </c>
      <c r="Q57" s="118" t="str">
        <f>IF($E57 = "","",INDEX(Webdiensten!$A$2:$AD$992,MATCH($E57,Webdiensten!$A$2:$A$991,0),Q$1))</f>
        <v>digitale kluis</v>
      </c>
      <c r="R57" s="118" t="str">
        <f>IF($E57 = "","",INDEX(Webdiensten!$A$2:$AD$992,MATCH($E57,Webdiensten!$A$2:$A$991,0),R$1))</f>
        <v>nee</v>
      </c>
      <c r="S57" s="118" t="str">
        <f>IF($E57 = "","",INDEX(Webdiensten!$A$2:$AD$992,MATCH($E57,Webdiensten!$A$2:$A$991,0),S$1))</f>
        <v>achteraf</v>
      </c>
      <c r="T57" s="118" t="str">
        <f>IF($E57 = "","",INDEX(Webdiensten!$A$2:$AD$992,MATCH($E57,Webdiensten!$A$2:$A$991,0),T$1))</f>
        <v>EDS/SAP-SD</v>
      </c>
      <c r="U57" s="118" t="str">
        <f>IF($E57 = "","",INDEX(Webdiensten!$A$2:$AD$992,MATCH($E57,Webdiensten!$A$2:$A$991,0),U$1))</f>
        <v>nee</v>
      </c>
      <c r="V57" s="118" t="str">
        <f>IF($E57 = "","",INDEX(Webdiensten!$A$2:$AD$992,MATCH($E57,Webdiensten!$A$2:$A$991,0),V$1))</f>
        <v>nee</v>
      </c>
      <c r="W57" s="118" t="str">
        <f>IF($E57 = "","",INDEX(Webdiensten!$A$2:$AD$992,MATCH($E57,Webdiensten!$A$2:$A$991,0),W$1))</f>
        <v>IVS</v>
      </c>
      <c r="X57" s="121" t="str">
        <f>IF($F57 = "", "", INDEX(Producten!$B$4:$AE$983,MATCH($F57,Producten!$B$4:$B$983,0),X$1))</f>
        <v>IVS-SHP-0003</v>
      </c>
      <c r="Y57" s="122">
        <f>IF($F57 = "", "", INDEX(Producten!$B$4:$AE$983,MATCH($F57,Producten!$B$4:$B$983,0),Y$1))</f>
        <v>0</v>
      </c>
      <c r="Z57" s="123" t="str">
        <f>IF($F57 = "", "", INDEX(Producten!$B$4:$AE$983,MATCH($F57,Producten!$B$4:$B$983,0),Z$1))</f>
        <v>30500103</v>
      </c>
      <c r="AA57" s="124">
        <f>IF($F57 = "", "", INDEX(Producten!$B$4:$AE$983,MATCH($F57,Producten!$B$4:$B$983,0),AA$1))</f>
        <v>30500103</v>
      </c>
      <c r="AB57" s="120" t="str">
        <f>IF($F57 = "", "", INDEX(Producten!$B$4:$AE$983,MATCH($F57,Producten!$B$4:$B$983,0),AB$1))</f>
        <v>3855</v>
      </c>
      <c r="AC57" s="120">
        <f>IF($F57 = "", "", INDEX(Producten!$B$4:$AE$983,MATCH($F57,Producten!$B$4:$B$983,0),AC$1))</f>
        <v>3855</v>
      </c>
      <c r="AD57" s="120" t="str">
        <f>IF($F57 = "", "", INDEX(Producten!$B$4:$AE$983,MATCH($F57,Producten!$B$4:$B$983,0),AD$1))</f>
        <v>Z49</v>
      </c>
      <c r="AE57" s="6" t="str">
        <f>IF($E57 = "","",INDEX(Webdiensten!$A$2:$AD$992,MATCH($E57,Webdiensten!$A$2:$A$991,0),AE$1))</f>
        <v>/te-laat-afgesloten-rechten</v>
      </c>
    </row>
    <row r="58" spans="1:31" s="136" customFormat="1" x14ac:dyDescent="0.3">
      <c r="A58" s="126" t="s">
        <v>723</v>
      </c>
      <c r="B58" s="127" t="s">
        <v>813</v>
      </c>
      <c r="C58" s="128" t="s">
        <v>341</v>
      </c>
      <c r="D58" s="128" t="s">
        <v>303</v>
      </c>
      <c r="E58" s="111" t="s">
        <v>458</v>
      </c>
      <c r="F58" s="111" t="s">
        <v>458</v>
      </c>
      <c r="G58" s="128" t="s">
        <v>326</v>
      </c>
      <c r="H58" s="129" t="str">
        <f>IF($E58 = "","",INDEX(Webdiensten!$A$2:$AD$992,MATCH($E58,Webdiensten!$A$2:$A$991,0),H$1))</f>
        <v>RDW certificaat</v>
      </c>
      <c r="I58" s="130" t="str">
        <f>IF($E58 = "","",INDEX(Webdiensten!$A$2:$AD$992,MATCH($E58,Webdiensten!$A$2:$A$991,0),I$1))</f>
        <v>dienstspecifiek</v>
      </c>
      <c r="J58" s="131">
        <f>IF($E58 = "","",INDEX(Webdiensten!$A$2:$AD$992,MATCH($E58,Webdiensten!$A$2:$A$991,0),J$1))</f>
        <v>2826</v>
      </c>
      <c r="K58" s="129" t="str">
        <f>IF($E58 = "","",INDEX(Webdiensten!$A$2:$AD$992,MATCH($E58,Webdiensten!$A$2:$A$991,0),K$1))</f>
        <v>incidenteel</v>
      </c>
      <c r="L58" s="129" t="str">
        <f>IF($E58 = "","",INDEX(Webdiensten!$A$2:$AD$992,MATCH($E58,Webdiensten!$A$2:$A$991,0),L$1))</f>
        <v>complex (BizTalk)</v>
      </c>
      <c r="M58" s="129" t="str">
        <f>IF($E58 = "","",INDEX(Webdiensten!$A$2:$AD$992,MATCH($E58,Webdiensten!$A$2:$A$991,0),M$1))</f>
        <v>raadpleging</v>
      </c>
      <c r="N58" s="129" t="str">
        <f>IF($E58 = "","",INDEX(Webdiensten!$A$2:$AD$992,MATCH($E58,Webdiensten!$A$2:$A$991,0),N$1))</f>
        <v>BI</v>
      </c>
      <c r="O58" s="129" t="str">
        <f>IF($E58 = "","",INDEX(Webdiensten!$A$2:$AD$992,MATCH($E58,Webdiensten!$A$2:$A$991,0),O$1))</f>
        <v>ja</v>
      </c>
      <c r="P58" s="129" t="str">
        <f>IF($E58 = "","",INDEX(Webdiensten!$A$2:$AD$992,MATCH($E58,Webdiensten!$A$2:$A$991,0),P$1))</f>
        <v>ja</v>
      </c>
      <c r="Q58" s="129" t="str">
        <f>IF($E58 = "","",INDEX(Webdiensten!$A$2:$AD$992,MATCH($E58,Webdiensten!$A$2:$A$991,0),Q$1))</f>
        <v>digitale kluis</v>
      </c>
      <c r="R58" s="129" t="str">
        <f>IF($E58 = "","",INDEX(Webdiensten!$A$2:$AD$992,MATCH($E58,Webdiensten!$A$2:$A$991,0),R$1))</f>
        <v>nee</v>
      </c>
      <c r="S58" s="129" t="str">
        <f>IF($E58 = "","",INDEX(Webdiensten!$A$2:$AD$992,MATCH($E58,Webdiensten!$A$2:$A$991,0),S$1))</f>
        <v>achteraf</v>
      </c>
      <c r="T58" s="129" t="str">
        <f>IF($E58 = "","",INDEX(Webdiensten!$A$2:$AD$992,MATCH($E58,Webdiensten!$A$2:$A$991,0),T$1))</f>
        <v>EDS/SAP-SD</v>
      </c>
      <c r="U58" s="129" t="str">
        <f>IF($E58 = "","",INDEX(Webdiensten!$A$2:$AD$992,MATCH($E58,Webdiensten!$A$2:$A$991,0),U$1))</f>
        <v>nee</v>
      </c>
      <c r="V58" s="129" t="str">
        <f>IF($E58 = "","",INDEX(Webdiensten!$A$2:$AD$992,MATCH($E58,Webdiensten!$A$2:$A$991,0),V$1))</f>
        <v>nee</v>
      </c>
      <c r="W58" s="129" t="str">
        <f>IF($E58 = "","",INDEX(Webdiensten!$A$2:$AD$992,MATCH($E58,Webdiensten!$A$2:$A$991,0),W$1))</f>
        <v>IVS</v>
      </c>
      <c r="X58" s="132" t="str">
        <f>IF($F58 = "", "", INDEX(Producten!$B$4:$AE$983,MATCH($F58,Producten!$B$4:$B$983,0),X$1))</f>
        <v>IVS-SHP-0004</v>
      </c>
      <c r="Y58" s="133">
        <f>IF($F58 = "", "", INDEX(Producten!$B$4:$AE$983,MATCH($F58,Producten!$B$4:$B$983,0),Y$1))</f>
        <v>0</v>
      </c>
      <c r="Z58" s="134" t="str">
        <f>IF($F58 = "", "", INDEX(Producten!$B$4:$AE$983,MATCH($F58,Producten!$B$4:$B$983,0),Z$1))</f>
        <v>30500104</v>
      </c>
      <c r="AA58" s="135">
        <f>IF($F58 = "", "", INDEX(Producten!$B$4:$AE$983,MATCH($F58,Producten!$B$4:$B$983,0),AA$1))</f>
        <v>30500104</v>
      </c>
      <c r="AB58" s="131" t="str">
        <f>IF($F58 = "", "", INDEX(Producten!$B$4:$AE$983,MATCH($F58,Producten!$B$4:$B$983,0),AB$1))</f>
        <v>3856</v>
      </c>
      <c r="AC58" s="131">
        <f>IF($F58 = "", "", INDEX(Producten!$B$4:$AE$983,MATCH($F58,Producten!$B$4:$B$983,0),AC$1))</f>
        <v>3856</v>
      </c>
      <c r="AD58" s="131" t="str">
        <f>IF($F58 = "", "", INDEX(Producten!$B$4:$AE$983,MATCH($F58,Producten!$B$4:$B$983,0),AD$1))</f>
        <v>Z49</v>
      </c>
      <c r="AE58" s="6" t="str">
        <f>IF($E58 = "","",INDEX(Webdiensten!$A$2:$AD$992,MATCH($E58,Webdiensten!$A$2:$A$991,0),AE$1))</f>
        <v>/toetsvragen-npr</v>
      </c>
    </row>
    <row r="59" spans="1:31" ht="28.8" x14ac:dyDescent="0.3">
      <c r="A59" s="126" t="s">
        <v>840</v>
      </c>
      <c r="B59" s="127" t="s">
        <v>813</v>
      </c>
      <c r="C59" s="149" t="s">
        <v>343</v>
      </c>
      <c r="D59" s="128"/>
      <c r="E59" s="111" t="s">
        <v>840</v>
      </c>
      <c r="F59" s="111"/>
      <c r="G59" s="128" t="s">
        <v>326</v>
      </c>
      <c r="H59" s="129" t="str">
        <f>IF($E59 = "","",INDEX(Webdiensten!$A$2:$AD$992,MATCH($E59,Webdiensten!$A$2:$A$991,0),H$1))</f>
        <v>RDW certificaat</v>
      </c>
      <c r="I59" s="130" t="str">
        <f>IF($E59 = "","",INDEX(Webdiensten!$A$2:$AD$992,MATCH($E59,Webdiensten!$A$2:$A$991,0),I$1))</f>
        <v>basistoegang erkende bedrijven</v>
      </c>
      <c r="J59" s="131">
        <f>IF($E59 = "","",INDEX(Webdiensten!$A$2:$AD$992,MATCH($E59,Webdiensten!$A$2:$A$991,0),J$1))</f>
        <v>2718</v>
      </c>
      <c r="K59" s="129" t="str">
        <f>IF($E59 = "","",INDEX(Webdiensten!$A$2:$AD$992,MATCH($E59,Webdiensten!$A$2:$A$991,0),K$1))</f>
        <v>incidenteel</v>
      </c>
      <c r="L59" s="129" t="str">
        <f>IF($E59 = "","",INDEX(Webdiensten!$A$2:$AD$992,MATCH($E59,Webdiensten!$A$2:$A$991,0),L$1))</f>
        <v>-</v>
      </c>
      <c r="M59" s="129" t="str">
        <f>IF($E59 = "","",INDEX(Webdiensten!$A$2:$AD$992,MATCH($E59,Webdiensten!$A$2:$A$991,0),M$1))</f>
        <v>rechtstreekse mutatie</v>
      </c>
      <c r="N59" s="129" t="str">
        <f>IF($E59 = "","",INDEX(Webdiensten!$A$2:$AD$992,MATCH($E59,Webdiensten!$A$2:$A$991,0),N$1))</f>
        <v>ERB</v>
      </c>
      <c r="O59" s="129" t="str">
        <f>IF($E59 = "","",INDEX(Webdiensten!$A$2:$AD$992,MATCH($E59,Webdiensten!$A$2:$A$991,0),O$1))</f>
        <v>ja</v>
      </c>
      <c r="P59" s="129" t="str">
        <f>IF($E59 = "","",INDEX(Webdiensten!$A$2:$AD$992,MATCH($E59,Webdiensten!$A$2:$A$991,0),P$1))</f>
        <v>-</v>
      </c>
      <c r="Q59" s="129" t="str">
        <f>IF($E59 = "","",INDEX(Webdiensten!$A$2:$AD$992,MATCH($E59,Webdiensten!$A$2:$A$991,0),Q$1))</f>
        <v>-</v>
      </c>
      <c r="R59" s="129" t="str">
        <f>IF($E59 = "","",INDEX(Webdiensten!$A$2:$AD$992,MATCH($E59,Webdiensten!$A$2:$A$991,0),R$1))</f>
        <v>nee</v>
      </c>
      <c r="S59" s="129" t="str">
        <f>IF($E59 = "","",INDEX(Webdiensten!$A$2:$AD$992,MATCH($E59,Webdiensten!$A$2:$A$991,0),S$1))</f>
        <v>-</v>
      </c>
      <c r="T59" s="129" t="str">
        <f>IF($E59 = "","",INDEX(Webdiensten!$A$2:$AD$992,MATCH($E59,Webdiensten!$A$2:$A$991,0),T$1))</f>
        <v>-</v>
      </c>
      <c r="U59" s="129" t="str">
        <f>IF($E59 = "","",INDEX(Webdiensten!$A$2:$AD$992,MATCH($E59,Webdiensten!$A$2:$A$991,0),U$1))</f>
        <v>-</v>
      </c>
      <c r="V59" s="129" t="str">
        <f>IF($E59 = "","",INDEX(Webdiensten!$A$2:$AD$992,MATCH($E59,Webdiensten!$A$2:$A$991,0),V$1))</f>
        <v>-</v>
      </c>
      <c r="W59" s="129" t="str">
        <f>IF($E59 = "","",INDEX(Webdiensten!$A$2:$AD$992,MATCH($E59,Webdiensten!$A$2:$A$991,0),W$1))</f>
        <v>-</v>
      </c>
      <c r="X59" s="132" t="str">
        <f>IF($F59 = "", "", INDEX(Producten!$B$4:$AE$983,MATCH($F59,Producten!$B$4:$B$983,0),X$1))</f>
        <v/>
      </c>
      <c r="Y59" s="133" t="str">
        <f>IF($F59 = "", "", INDEX(Producten!$B$4:$AE$983,MATCH($F59,Producten!$B$4:$B$983,0),Y$1))</f>
        <v/>
      </c>
      <c r="Z59" s="134" t="str">
        <f>IF($F59 = "", "", INDEX(Producten!$B$4:$AE$983,MATCH($F59,Producten!$B$4:$B$983,0),Z$1))</f>
        <v/>
      </c>
      <c r="AA59" s="135" t="str">
        <f>IF($F59 = "", "", INDEX(Producten!$B$4:$AE$983,MATCH($F59,Producten!$B$4:$B$983,0),AA$1))</f>
        <v/>
      </c>
      <c r="AB59" s="131" t="str">
        <f>IF($F59 = "", "", INDEX(Producten!$B$4:$AE$983,MATCH($F59,Producten!$B$4:$B$983,0),AB$1))</f>
        <v/>
      </c>
      <c r="AC59" s="131" t="str">
        <f>IF($F59 = "", "", INDEX(Producten!$B$4:$AE$983,MATCH($F59,Producten!$B$4:$B$983,0),AC$1))</f>
        <v/>
      </c>
      <c r="AD59" s="131" t="str">
        <f>IF($F59 = "", "", INDEX(Producten!$B$4:$AE$983,MATCH($F59,Producten!$B$4:$B$983,0),AD$1))</f>
        <v/>
      </c>
    </row>
  </sheetData>
  <sheetProtection autoFilter="0"/>
  <autoFilter ref="A2:AE58">
    <sortState ref="A3:AE58">
      <sortCondition ref="C3:C1000"/>
      <sortCondition ref="A3:A1000"/>
    </sortState>
  </autoFilter>
  <sortState ref="A4:AD58">
    <sortCondition descending="1" ref="C4:C58"/>
    <sortCondition ref="A4:A58"/>
  </sortState>
  <conditionalFormatting sqref="B4:B59">
    <cfRule type="cellIs" dxfId="1" priority="1" operator="equal">
      <formula>"Ja"</formula>
    </cfRule>
    <cfRule type="cellIs" dxfId="0" priority="2" operator="equal">
      <formula>"Nee"</formula>
    </cfRule>
  </conditionalFormatting>
  <pageMargins left="0.23622047244094491" right="0.23622047244094491" top="0.74803149606299213" bottom="0.74803149606299213" header="0.31496062992125984" footer="0.31496062992125984"/>
  <pageSetup paperSize="8" scale="86" fitToWidth="3" fitToHeight="2" orientation="landscape" r:id="rId1"/>
  <colBreaks count="1" manualBreakCount="1">
    <brk id="7"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Producten!$B$4:$B$979</xm:f>
          </x14:formula1>
          <xm:sqref>F4:F59</xm:sqref>
        </x14:dataValidation>
        <x14:dataValidation type="list" allowBlank="1" showInputMessage="1" showErrorMessage="1">
          <x14:formula1>
            <xm:f>Webdiensten!$A$3:$A$991</xm:f>
          </x14:formula1>
          <xm:sqref>E4:E59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election activeCell="C2" sqref="C2:G2"/>
    </sheetView>
  </sheetViews>
  <sheetFormatPr defaultColWidth="9.109375" defaultRowHeight="14.4" x14ac:dyDescent="0.3"/>
  <cols>
    <col min="1" max="1" width="35" style="1" customWidth="1"/>
    <col min="2" max="2" width="7.88671875" style="41" hidden="1" customWidth="1"/>
    <col min="3" max="3" width="24.6640625" style="1" customWidth="1"/>
    <col min="4" max="4" width="22.109375" style="1" bestFit="1" customWidth="1"/>
    <col min="5" max="5" width="2.6640625" style="41" hidden="1" customWidth="1"/>
    <col min="6" max="6" width="23" style="1" bestFit="1" customWidth="1"/>
    <col min="7" max="7" width="18.88671875" style="1" customWidth="1"/>
    <col min="8" max="8" width="3.33203125" style="1" hidden="1" customWidth="1"/>
    <col min="9" max="9" width="18.88671875" style="1" customWidth="1"/>
    <col min="10" max="10" width="9.109375" style="1"/>
    <col min="11" max="11" width="30.6640625" style="1" bestFit="1" customWidth="1"/>
    <col min="12" max="12" width="4.88671875" style="1" hidden="1" customWidth="1"/>
    <col min="13" max="13" width="24.33203125" style="1" customWidth="1"/>
    <col min="14" max="16384" width="9.109375" style="1"/>
  </cols>
  <sheetData>
    <row r="1" spans="1:13" ht="15.75" thickBot="1" x14ac:dyDescent="0.3">
      <c r="B1" s="41" t="s">
        <v>151</v>
      </c>
      <c r="E1" s="41" t="s">
        <v>151</v>
      </c>
      <c r="H1" s="47" t="s">
        <v>151</v>
      </c>
      <c r="L1" s="47" t="s">
        <v>151</v>
      </c>
    </row>
    <row r="2" spans="1:13" ht="21.75" thickBot="1" x14ac:dyDescent="0.4">
      <c r="A2" s="4" t="s">
        <v>142</v>
      </c>
      <c r="B2" s="41">
        <v>1</v>
      </c>
      <c r="C2" s="159" t="s">
        <v>792</v>
      </c>
      <c r="D2" s="160"/>
      <c r="E2" s="160"/>
      <c r="F2" s="160"/>
      <c r="G2" s="161"/>
    </row>
    <row r="3" spans="1:13" ht="15" x14ac:dyDescent="0.25">
      <c r="A3" s="39" t="s">
        <v>97</v>
      </c>
      <c r="B3" s="41">
        <v>2</v>
      </c>
      <c r="C3" s="162" t="str">
        <f>INDEX(Totaaloverzicht!$A$2:$AD$58,MATCH($C$2,Totaaloverzicht!$A$2:$A$58,0),B3)</f>
        <v>Ja</v>
      </c>
      <c r="D3" s="162"/>
      <c r="E3" s="162"/>
      <c r="F3" s="162"/>
      <c r="G3" s="162"/>
    </row>
    <row r="4" spans="1:13" ht="100.5" customHeight="1" x14ac:dyDescent="0.25">
      <c r="A4" s="59" t="s">
        <v>122</v>
      </c>
      <c r="B4" s="42">
        <v>3</v>
      </c>
      <c r="C4" s="162" t="str">
        <f>INDEX(Totaaloverzicht!$A$2:$AD$58,MATCH($C$2,Totaaloverzicht!$A$2:$A$58,0),B4)</f>
        <v>zakelijke klanten</v>
      </c>
      <c r="D4" s="162"/>
      <c r="E4" s="162"/>
      <c r="F4" s="162"/>
      <c r="G4" s="162"/>
    </row>
    <row r="5" spans="1:13" ht="36.75" customHeight="1" x14ac:dyDescent="0.3">
      <c r="A5" s="39" t="s">
        <v>145</v>
      </c>
      <c r="B5" s="41">
        <v>6</v>
      </c>
      <c r="C5" s="162" t="str">
        <f>INDEX(Totaaloverzicht!$A$2:$AD$58,MATCH($C$2,Totaaloverzicht!$A$2:$A$58,0),B5)</f>
        <v>Vervangende kentekencard en tenaamstellingscode zakelijk</v>
      </c>
      <c r="D5" s="162"/>
    </row>
    <row r="6" spans="1:13" ht="21" x14ac:dyDescent="0.4">
      <c r="A6" s="38"/>
      <c r="C6" s="3"/>
    </row>
    <row r="7" spans="1:13" ht="21" x14ac:dyDescent="0.4">
      <c r="A7" s="4" t="s">
        <v>6</v>
      </c>
      <c r="B7" s="41">
        <v>4</v>
      </c>
      <c r="C7" s="45" t="str">
        <f>INDEX(Totaaloverzicht!$A$2:$AD$58,MATCH($C$2,Totaaloverzicht!$A$2:A58,0),4)</f>
        <v>Bij vermissing van kentekendelen de aanvraag van kentekencard en tenaamstellingscode of alleen een tenaamstellingscode</v>
      </c>
    </row>
    <row r="8" spans="1:13" ht="10.5" customHeight="1" x14ac:dyDescent="0.4">
      <c r="A8" s="4"/>
      <c r="C8" s="45"/>
    </row>
    <row r="9" spans="1:13" ht="27.6" x14ac:dyDescent="0.3">
      <c r="A9" s="39" t="s">
        <v>148</v>
      </c>
      <c r="B9" s="41">
        <v>7</v>
      </c>
      <c r="C9" s="37" t="str">
        <f>INDEX(Totaaloverzicht!$A$2:$AD$58,MATCH($C$2,Totaaloverzicht!$A$2:$A$58,0),B9)</f>
        <v>Kentekencard en een tenaamstellingscode</v>
      </c>
    </row>
    <row r="10" spans="1:13" x14ac:dyDescent="0.3">
      <c r="A10" s="39" t="s">
        <v>99</v>
      </c>
      <c r="B10" s="41">
        <v>8</v>
      </c>
      <c r="C10" s="37" t="str">
        <f>INDEX(Totaaloverzicht!$A$2:$AD$58,MATCH($C$2,Totaaloverzicht!$A$2:$A$58,0),B10)</f>
        <v>RDW certificaat</v>
      </c>
      <c r="E10" s="1"/>
    </row>
    <row r="11" spans="1:13" x14ac:dyDescent="0.3">
      <c r="A11" s="40" t="s">
        <v>155</v>
      </c>
      <c r="B11" s="43">
        <v>10</v>
      </c>
      <c r="C11" s="37">
        <f>INDEX(Totaaloverzicht!$A$2:$AD$58,MATCH($C$2,Totaaloverzicht!$A$2:$A$58,0),B11)</f>
        <v>2718</v>
      </c>
      <c r="D11" s="44"/>
      <c r="E11" s="43"/>
      <c r="F11" s="37"/>
    </row>
    <row r="12" spans="1:13" x14ac:dyDescent="0.3">
      <c r="A12" s="39" t="s">
        <v>103</v>
      </c>
      <c r="B12" s="41">
        <v>23</v>
      </c>
      <c r="C12" s="37" t="str">
        <f>INDEX(Totaaloverzicht!$A$2:$AD$58,MATCH($C$2,Totaaloverzicht!$A$2:$A$58,0),B12)</f>
        <v>VVK2</v>
      </c>
      <c r="D12" s="7"/>
      <c r="E12" s="43"/>
      <c r="F12" s="37"/>
    </row>
    <row r="13" spans="1:13" x14ac:dyDescent="0.3">
      <c r="A13" s="2"/>
      <c r="C13" s="37"/>
      <c r="D13" s="7"/>
      <c r="E13" s="43"/>
      <c r="F13" s="37"/>
    </row>
    <row r="14" spans="1:13" s="54" customFormat="1" ht="15.6" x14ac:dyDescent="0.3">
      <c r="A14" s="56" t="s">
        <v>100</v>
      </c>
      <c r="B14" s="57"/>
      <c r="C14" s="57"/>
      <c r="D14" s="56" t="s">
        <v>101</v>
      </c>
      <c r="E14" s="57"/>
      <c r="F14" s="58"/>
      <c r="G14" s="56" t="s">
        <v>32</v>
      </c>
      <c r="H14" s="57"/>
      <c r="I14" s="58"/>
      <c r="J14" s="57"/>
      <c r="K14" s="56" t="s">
        <v>30</v>
      </c>
      <c r="L14" s="42"/>
    </row>
    <row r="15" spans="1:13" s="54" customFormat="1" x14ac:dyDescent="0.3">
      <c r="A15" s="59" t="s">
        <v>152</v>
      </c>
      <c r="B15" s="42">
        <v>11</v>
      </c>
      <c r="C15" s="37" t="str">
        <f>INDEX(Totaaloverzicht!$A$2:$AD$58,MATCH($C$2,Totaaloverzicht!$A$2:$A$58,0),B15)</f>
        <v>winkelwagen/n orders</v>
      </c>
      <c r="D15" s="59" t="s">
        <v>152</v>
      </c>
      <c r="E15" s="42">
        <v>12</v>
      </c>
      <c r="F15" s="37" t="str">
        <f>INDEX(Totaaloverzicht!$A$2:$AD$58,MATCH($C$2,Totaaloverzicht!$A$2:$A$58,0),E15)</f>
        <v>eenvoudig/batch</v>
      </c>
      <c r="G15" s="59" t="s">
        <v>152</v>
      </c>
      <c r="H15" s="42">
        <v>13</v>
      </c>
      <c r="I15" s="37" t="str">
        <f>INDEX(Totaaloverzicht!$A$2:$AD$58,MATCH($C$2,Totaaloverzicht!$A$2:$A$58,0),H15)</f>
        <v>xMS werkorder</v>
      </c>
      <c r="K15" s="59" t="s">
        <v>188</v>
      </c>
      <c r="L15" s="42">
        <v>15</v>
      </c>
      <c r="M15" s="37" t="str">
        <f>INDEX(Totaaloverzicht!$A$2:$AD$58,MATCH($C$2,Totaaloverzicht!$A$2:$A$58,0),L15)</f>
        <v>nee</v>
      </c>
    </row>
    <row r="16" spans="1:13" s="54" customFormat="1" x14ac:dyDescent="0.3">
      <c r="A16" s="59" t="s">
        <v>153</v>
      </c>
      <c r="B16" s="42">
        <v>19</v>
      </c>
      <c r="C16" s="37" t="str">
        <f>INDEX(Totaaloverzicht!$A$2:$AD$58,MATCH($C$2,Totaaloverzicht!$A$2:$A$58,0),B16)</f>
        <v>achteraf</v>
      </c>
      <c r="D16" s="59" t="s">
        <v>28</v>
      </c>
      <c r="E16" s="42">
        <v>20</v>
      </c>
      <c r="F16" s="37" t="str">
        <f>INDEX(Totaaloverzicht!$A$2:$AD$58,MATCH($C$2,Totaaloverzicht!$A$2:$A$58,0),E16)</f>
        <v>xMS/FVC</v>
      </c>
      <c r="G16" s="60" t="s">
        <v>202</v>
      </c>
      <c r="H16" s="42">
        <v>14</v>
      </c>
      <c r="I16" s="37" t="str">
        <f>INDEX(Totaaloverzicht!$A$2:$AD$58,MATCH($C$2,Totaaloverzicht!$A$2:$A$58,0),H16)</f>
        <v>VMS</v>
      </c>
      <c r="K16" s="59" t="s">
        <v>189</v>
      </c>
      <c r="L16" s="42">
        <v>16</v>
      </c>
      <c r="M16" s="37" t="str">
        <f>INDEX(Totaaloverzicht!$A$2:$AD$58,MATCH($C$2,Totaaloverzicht!$A$2:$A$58,0),L16)</f>
        <v>backoffice</v>
      </c>
    </row>
    <row r="17" spans="1:13" s="54" customFormat="1" x14ac:dyDescent="0.3">
      <c r="A17" s="59" t="s">
        <v>29</v>
      </c>
      <c r="B17" s="42">
        <v>21</v>
      </c>
      <c r="C17" s="37" t="str">
        <f>INDEX(Totaaloverzicht!$A$2:$AD$58,MATCH($C$2,Totaaloverzicht!$A$2:$A$58,0),B17)</f>
        <v>nee</v>
      </c>
      <c r="E17" s="42"/>
      <c r="K17" s="59" t="s">
        <v>190</v>
      </c>
      <c r="L17" s="42">
        <v>17</v>
      </c>
      <c r="M17" s="37" t="str">
        <f>INDEX(Totaaloverzicht!$A$2:$AD$58,MATCH($C$2,Totaaloverzicht!$A$2:$A$58,0),L17)</f>
        <v>-</v>
      </c>
    </row>
    <row r="18" spans="1:13" x14ac:dyDescent="0.3">
      <c r="A18" s="2"/>
      <c r="C18" s="37"/>
      <c r="E18" s="1"/>
      <c r="K18" s="59" t="s">
        <v>201</v>
      </c>
      <c r="L18" s="55">
        <v>18</v>
      </c>
      <c r="M18" s="37" t="str">
        <f>INDEX(Totaaloverzicht!$A$2:$AD$58,MATCH($C$2,Totaaloverzicht!$A$2:$A$58,0),L18)</f>
        <v>nee</v>
      </c>
    </row>
    <row r="19" spans="1:13" ht="21" x14ac:dyDescent="0.4">
      <c r="A19" s="4" t="s">
        <v>158</v>
      </c>
      <c r="C19" s="37"/>
    </row>
    <row r="20" spans="1:13" ht="37.5" customHeight="1" x14ac:dyDescent="0.3">
      <c r="A20" s="61" t="s">
        <v>5</v>
      </c>
      <c r="B20" s="41">
        <v>5</v>
      </c>
      <c r="C20" s="163" t="str">
        <f>INDEX(Totaaloverzicht!$A$2:$AD$58,MATCH($C$2,Totaaloverzicht!$A$2:$A$58,0),B20)</f>
        <v>Vervangend kentekenbewijs aanvragen [zakelijk]</v>
      </c>
      <c r="D20" s="163"/>
    </row>
    <row r="21" spans="1:13" ht="12.75" customHeight="1" x14ac:dyDescent="0.3">
      <c r="A21" s="39" t="s">
        <v>3</v>
      </c>
      <c r="B21" s="41">
        <v>23</v>
      </c>
      <c r="C21" s="46" t="str">
        <f>INDEX(Totaaloverzicht!$A$2:$AD$58,MATCH($C$2,Totaaloverzicht!$A$2:$A$58,0),B21)</f>
        <v>VVK2</v>
      </c>
    </row>
    <row r="22" spans="1:13" x14ac:dyDescent="0.3">
      <c r="A22" s="61" t="s">
        <v>0</v>
      </c>
      <c r="B22" s="51">
        <v>24</v>
      </c>
      <c r="C22" s="52" t="str">
        <f>INDEX(Totaaloverzicht!$A$2:$AD$58,MATCH($C$2,Totaaloverzicht!$A$2:$A$58,0),B22)</f>
        <v>VVK-KEN-TEN-BED</v>
      </c>
    </row>
    <row r="23" spans="1:13" x14ac:dyDescent="0.3">
      <c r="A23" s="61" t="s">
        <v>9</v>
      </c>
      <c r="B23" s="51">
        <v>25</v>
      </c>
      <c r="C23" s="53">
        <f>INDEX(Totaaloverzicht!$A$2:$AD$58,MATCH($C$2,Totaaloverzicht!$A$2:$A$58,0),B23)</f>
        <v>31.5</v>
      </c>
    </row>
    <row r="24" spans="1:13" x14ac:dyDescent="0.3">
      <c r="A24" s="39" t="s">
        <v>8</v>
      </c>
      <c r="B24" s="41">
        <v>26</v>
      </c>
      <c r="C24" s="46" t="str">
        <f>INDEX(Totaaloverzicht!$A$2:$AD$58,MATCH($C$2,Totaaloverzicht!$A$2:$A$58,0),B24)</f>
        <v>30221201</v>
      </c>
    </row>
    <row r="25" spans="1:13" x14ac:dyDescent="0.3">
      <c r="A25" s="39" t="s">
        <v>15</v>
      </c>
      <c r="B25" s="41">
        <v>27</v>
      </c>
      <c r="C25" s="46">
        <f>INDEX(Totaaloverzicht!$A$2:$AD$58,MATCH($C$2,Totaaloverzicht!$A$2:$A$58,0),B25)</f>
        <v>30221201</v>
      </c>
    </row>
    <row r="26" spans="1:13" x14ac:dyDescent="0.3">
      <c r="A26" s="39" t="s">
        <v>16</v>
      </c>
      <c r="B26" s="41">
        <v>28</v>
      </c>
      <c r="C26" s="46" t="str">
        <f>INDEX(Totaaloverzicht!$A$2:$AD$58,MATCH($C$2,Totaaloverzicht!$A$2:$A$58,0),B26)</f>
        <v/>
      </c>
    </row>
    <row r="27" spans="1:13" x14ac:dyDescent="0.3">
      <c r="A27" s="39" t="s">
        <v>17</v>
      </c>
      <c r="B27" s="41">
        <v>29</v>
      </c>
      <c r="C27" s="46" t="str">
        <f>INDEX(Totaaloverzicht!$A$2:$AD$58,MATCH($C$2,Totaaloverzicht!$A$2:$A$58,0),B27)</f>
        <v>-</v>
      </c>
    </row>
    <row r="28" spans="1:13" x14ac:dyDescent="0.3">
      <c r="A28" s="2"/>
    </row>
  </sheetData>
  <mergeCells count="5">
    <mergeCell ref="C2:G2"/>
    <mergeCell ref="C4:G4"/>
    <mergeCell ref="C3:G3"/>
    <mergeCell ref="C5:D5"/>
    <mergeCell ref="C20:D20"/>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Totaaloverzicht!$A$4:$A$58</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opLeftCell="A2" workbookViewId="0">
      <selection activeCell="A37" sqref="A37"/>
    </sheetView>
  </sheetViews>
  <sheetFormatPr defaultRowHeight="14.4" x14ac:dyDescent="0.3"/>
  <cols>
    <col min="1" max="1" width="55.5546875" style="29" customWidth="1"/>
    <col min="2" max="2" width="16.44140625" style="29" customWidth="1"/>
    <col min="3" max="3" width="63.88671875" bestFit="1" customWidth="1"/>
    <col min="4" max="4" width="17.5546875" bestFit="1" customWidth="1"/>
    <col min="5" max="5" width="78.109375" bestFit="1" customWidth="1"/>
  </cols>
  <sheetData>
    <row r="1" spans="1:8" ht="15" hidden="1" x14ac:dyDescent="0.25">
      <c r="B1" s="29">
        <v>1</v>
      </c>
      <c r="C1">
        <v>2</v>
      </c>
      <c r="D1">
        <v>3</v>
      </c>
      <c r="E1">
        <v>4</v>
      </c>
    </row>
    <row r="2" spans="1:8" ht="15" x14ac:dyDescent="0.25">
      <c r="A2" s="13" t="s">
        <v>6</v>
      </c>
      <c r="B2" s="13" t="s">
        <v>221</v>
      </c>
      <c r="C2" s="11" t="s">
        <v>122</v>
      </c>
      <c r="D2" s="11" t="s">
        <v>45</v>
      </c>
      <c r="E2" s="12" t="s">
        <v>13</v>
      </c>
    </row>
    <row r="3" spans="1:8" ht="15" x14ac:dyDescent="0.25">
      <c r="A3" s="62" t="s">
        <v>156</v>
      </c>
      <c r="B3" s="73">
        <v>2175</v>
      </c>
      <c r="C3" s="70" t="str">
        <f>IF($B3 = "","",INDEX(PIDs!$A$2:$AA$999,MATCH($B3,PIDs!$A$2:$A$999,0),C$1))</f>
        <v>Raadplegen werkorders bij weborder</v>
      </c>
      <c r="D3" s="70" t="str">
        <f>IF($B3 = "","",INDEX(PIDs!$A$2:$AA$999,MATCH($B3,PIDs!$A$2:$A$999,0),D$1))</f>
        <v>EDS Ordersysteem</v>
      </c>
      <c r="E3" s="70" t="str">
        <f>IF($B3 = "","",INDEX(PIDs!$A$2:$AA$999,MATCH($B3,PIDs!$A$2:$A$999,0),E$1))</f>
        <v>FO EDS Generiek (proc-ident) FUP-03 Ophalen werkorders op basis van EDS klantordernummer</v>
      </c>
    </row>
    <row r="4" spans="1:8" ht="15" x14ac:dyDescent="0.25">
      <c r="A4" s="62" t="s">
        <v>156</v>
      </c>
      <c r="B4" s="73">
        <v>30</v>
      </c>
      <c r="C4" s="70" t="str">
        <f>IF($B4 = "","",INDEX(PIDs!$A$2:$AA$999,MATCH($B4,PIDs!$A$2:$A$999,0),C$1))</f>
        <v>Controleren kenteken/meldcode</v>
      </c>
      <c r="D4" s="70" t="str">
        <f>IF($B4 = "","",INDEX(PIDs!$A$2:$AA$999,MATCH($B4,PIDs!$A$2:$A$999,0),D$1))</f>
        <v>VIS</v>
      </c>
      <c r="E4" s="70" t="str">
        <f>IF($B4 = "","",INDEX(PIDs!$A$2:$AA$999,MATCH($B4,PIDs!$A$2:$A$999,0),E$1))</f>
        <v>geen/onbekend</v>
      </c>
    </row>
    <row r="5" spans="1:8" ht="15" x14ac:dyDescent="0.25">
      <c r="A5" s="62" t="s">
        <v>156</v>
      </c>
      <c r="B5" s="73">
        <v>125</v>
      </c>
      <c r="C5" s="70" t="str">
        <f>IF($B5 = "","",INDEX(PIDs!$A$2:$AA$999,MATCH($B5,PIDs!$A$2:$A$999,0),C$1))</f>
        <v>Controleren APK rapport</v>
      </c>
      <c r="D5" s="70" t="str">
        <f>IF($B5 = "","",INDEX(PIDs!$A$2:$AA$999,MATCH($B5,PIDs!$A$2:$A$999,0),D$1))</f>
        <v>VIS</v>
      </c>
      <c r="E5" s="70" t="str">
        <f>IF($B5 = "","",INDEX(PIDs!$A$2:$AA$999,MATCH($B5,PIDs!$A$2:$A$999,0),E$1))</f>
        <v>FO EKI IC-310 Verwerken bericht raadplegen melding</v>
      </c>
    </row>
    <row r="6" spans="1:8" ht="15" x14ac:dyDescent="0.25">
      <c r="A6" s="62" t="s">
        <v>156</v>
      </c>
      <c r="B6" s="73">
        <v>2398</v>
      </c>
      <c r="C6" s="70" t="str">
        <f>IF($B6 = "","",INDEX(PIDs!$A$2:$AA$999,MATCH($B6,PIDs!$A$2:$A$999,0),C$1))</f>
        <v>Ophalen voertuigggegevens</v>
      </c>
      <c r="D6" s="70" t="str">
        <f>IF($B6 = "","",INDEX(PIDs!$A$2:$AA$999,MATCH($B6,PIDs!$A$2:$A$999,0),D$1))</f>
        <v>VIS</v>
      </c>
      <c r="E6" s="70" t="str">
        <f>IF($B6 = "","",INDEX(PIDs!$A$2:$AA$999,MATCH($B6,PIDs!$A$2:$A$999,0),E$1))</f>
        <v>FO OVI  IC-02 Ophalen voertuiggegevens</v>
      </c>
    </row>
    <row r="7" spans="1:8" ht="15" x14ac:dyDescent="0.25">
      <c r="A7" s="62" t="s">
        <v>156</v>
      </c>
      <c r="B7" s="73">
        <v>2850</v>
      </c>
      <c r="C7" s="70" t="str">
        <f>IF($B7 = "","",INDEX(PIDs!$A$2:$AA$999,MATCH($B7,PIDs!$A$2:$A$999,0),C$1))</f>
        <v>Controleren voertuig voor ondersteunende processen tenaamstellen</v>
      </c>
      <c r="D7" s="70" t="str">
        <f>IF($B7 = "","",INDEX(PIDs!$A$2:$AA$999,MATCH($B7,PIDs!$A$2:$A$999,0),D$1))</f>
        <v>TIS</v>
      </c>
      <c r="E7" s="70" t="str">
        <f>IF($B7 = "","",INDEX(PIDs!$A$2:$AA$999,MATCH($B7,PIDs!$A$2:$A$999,0),E$1))</f>
        <v>FO AMS FUP-54 Controleren voertuig voor ondersteunende processen tenaamstellen</v>
      </c>
      <c r="F7" s="1"/>
      <c r="G7" s="1"/>
      <c r="H7" s="1"/>
    </row>
    <row r="8" spans="1:8" ht="15" x14ac:dyDescent="0.25">
      <c r="A8" s="62" t="s">
        <v>157</v>
      </c>
      <c r="B8" s="73">
        <v>30</v>
      </c>
      <c r="C8" s="70" t="str">
        <f>IF($B8 = "","",INDEX(PIDs!$A$2:$AA$999,MATCH($B8,PIDs!$A$2:$A$999,0),C$1))</f>
        <v>Controleren kenteken/meldcode</v>
      </c>
      <c r="D8" s="70" t="str">
        <f>IF($B8 = "","",INDEX(PIDs!$A$2:$AA$999,MATCH($B8,PIDs!$A$2:$A$999,0),D$1))</f>
        <v>VIS</v>
      </c>
      <c r="E8" s="70" t="str">
        <f>IF($B8 = "","",INDEX(PIDs!$A$2:$AA$999,MATCH($B8,PIDs!$A$2:$A$999,0),E$1))</f>
        <v>geen/onbekend</v>
      </c>
      <c r="F8" s="1"/>
      <c r="G8" s="1"/>
      <c r="H8" s="1"/>
    </row>
    <row r="9" spans="1:8" ht="15" x14ac:dyDescent="0.25">
      <c r="A9" s="62" t="s">
        <v>157</v>
      </c>
      <c r="B9" s="73">
        <v>125</v>
      </c>
      <c r="C9" s="70" t="str">
        <f>IF($B9 = "","",INDEX(PIDs!$A$2:$AA$999,MATCH($B9,PIDs!$A$2:$A$999,0),C$1))</f>
        <v>Controleren APK rapport</v>
      </c>
      <c r="D9" s="70" t="str">
        <f>IF($B9 = "","",INDEX(PIDs!$A$2:$AA$999,MATCH($B9,PIDs!$A$2:$A$999,0),D$1))</f>
        <v>VIS</v>
      </c>
      <c r="E9" s="70" t="str">
        <f>IF($B9 = "","",INDEX(PIDs!$A$2:$AA$999,MATCH($B9,PIDs!$A$2:$A$999,0),E$1))</f>
        <v>FO EKI IC-310 Verwerken bericht raadplegen melding</v>
      </c>
    </row>
    <row r="10" spans="1:8" x14ac:dyDescent="0.3">
      <c r="A10" s="62" t="s">
        <v>157</v>
      </c>
      <c r="B10" s="73">
        <v>1869</v>
      </c>
      <c r="C10" s="70" t="str">
        <f>IF($B10 = "","",INDEX(PIDs!$A$2:$AA$999,MATCH($B10,PIDs!$A$2:$A$999,0),C$1))</f>
        <v>Raadplegen uitgebreide erkenninghoudergegevens</v>
      </c>
      <c r="D10" s="70" t="str">
        <f>IF($B10 = "","",INDEX(PIDs!$A$2:$AA$999,MATCH($B10,PIDs!$A$2:$A$999,0),D$1))</f>
        <v>CIS</v>
      </c>
      <c r="E10" s="70" t="str">
        <f>IF($B10 = "","",INDEX(PIDs!$A$2:$AA$999,MATCH($B10,PIDs!$A$2:$A$999,0),E$1))</f>
        <v>geen/onbekend</v>
      </c>
    </row>
    <row r="11" spans="1:8" x14ac:dyDescent="0.3">
      <c r="A11" s="62" t="s">
        <v>157</v>
      </c>
      <c r="B11" s="73">
        <v>2398</v>
      </c>
      <c r="C11" s="70" t="str">
        <f>IF($B11 = "","",INDEX(PIDs!$A$2:$AA$999,MATCH($B11,PIDs!$A$2:$A$999,0),C$1))</f>
        <v>Ophalen voertuigggegevens</v>
      </c>
      <c r="D11" s="70" t="str">
        <f>IF($B11 = "","",INDEX(PIDs!$A$2:$AA$999,MATCH($B11,PIDs!$A$2:$A$999,0),D$1))</f>
        <v>VIS</v>
      </c>
      <c r="E11" s="70" t="str">
        <f>IF($B11 = "","",INDEX(PIDs!$A$2:$AA$999,MATCH($B11,PIDs!$A$2:$A$999,0),E$1))</f>
        <v>FO OVI  IC-02 Ophalen voertuiggegevens</v>
      </c>
    </row>
    <row r="12" spans="1:8" x14ac:dyDescent="0.3">
      <c r="A12" s="62" t="s">
        <v>157</v>
      </c>
      <c r="B12" s="73">
        <v>2850</v>
      </c>
      <c r="C12" s="70" t="str">
        <f>IF($B12 = "","",INDEX(PIDs!$A$2:$AA$999,MATCH($B12,PIDs!$A$2:$A$999,0),C$1))</f>
        <v>Controleren voertuig voor ondersteunende processen tenaamstellen</v>
      </c>
      <c r="D12" s="70" t="str">
        <f>IF($B12 = "","",INDEX(PIDs!$A$2:$AA$999,MATCH($B12,PIDs!$A$2:$A$999,0),D$1))</f>
        <v>TIS</v>
      </c>
      <c r="E12" s="70" t="str">
        <f>IF($B12 = "","",INDEX(PIDs!$A$2:$AA$999,MATCH($B12,PIDs!$A$2:$A$999,0),E$1))</f>
        <v>FO AMS FUP-54 Controleren voertuig voor ondersteunende processen tenaamstellen</v>
      </c>
    </row>
    <row r="13" spans="1:8" x14ac:dyDescent="0.3">
      <c r="A13" s="62" t="s">
        <v>2</v>
      </c>
      <c r="B13" s="73">
        <v>997</v>
      </c>
      <c r="C13" s="70" t="str">
        <f>IF($B13 = "","",INDEX(PIDs!$A$2:$AA$999,MATCH($B13,PIDs!$A$2:$A$999,0),C$1))</f>
        <v>Ophalen straat en woonplaats obv postcode</v>
      </c>
      <c r="D13" s="70" t="str">
        <f>IF($B13 = "","",INDEX(PIDs!$A$2:$AA$999,MATCH($B13,PIDs!$A$2:$A$999,0),D$1))</f>
        <v>Postcode Service</v>
      </c>
      <c r="E13" s="70" t="str">
        <f>IF($B13 = "","",INDEX(PIDs!$A$2:$AA$999,MATCH($B13,PIDs!$A$2:$A$999,0),E$1))</f>
        <v>geen/onbekend</v>
      </c>
    </row>
    <row r="14" spans="1:8" x14ac:dyDescent="0.3">
      <c r="A14" s="62" t="s">
        <v>2</v>
      </c>
      <c r="B14" s="73">
        <v>2773</v>
      </c>
      <c r="C14" s="70" t="str">
        <f>IF($B14 = "","",INDEX(PIDs!$A$2:$AA$999,MATCH($B14,PIDs!$A$2:$A$999,0),C$1))</f>
        <v>Registreren EKB in register en verkrijgen kenteken</v>
      </c>
      <c r="D14" s="70" t="str">
        <f>IF($B14 = "","",INDEX(PIDs!$A$2:$AA$999,MATCH($B14,PIDs!$A$2:$A$999,0),D$1))</f>
        <v>TKB Service</v>
      </c>
      <c r="E14" s="70" t="str">
        <f>IF($B14 = "","",INDEX(PIDs!$A$2:$AA$999,MATCH($B14,PIDs!$A$2:$A$999,0),E$1))</f>
        <v>FO TKB Fip-012 Verwerken bericht voor af te geven EKB</v>
      </c>
    </row>
    <row r="15" spans="1:8" x14ac:dyDescent="0.3">
      <c r="A15" s="62" t="s">
        <v>52</v>
      </c>
      <c r="B15" s="73">
        <v>997</v>
      </c>
      <c r="C15" s="70" t="str">
        <f>IF($B15 = "","",INDEX(PIDs!$A$2:$AA$999,MATCH($B15,PIDs!$A$2:$A$999,0),C$1))</f>
        <v>Ophalen straat en woonplaats obv postcode</v>
      </c>
      <c r="D15" s="70" t="str">
        <f>IF($B15 = "","",INDEX(PIDs!$A$2:$AA$999,MATCH($B15,PIDs!$A$2:$A$999,0),D$1))</f>
        <v>Postcode Service</v>
      </c>
      <c r="E15" s="70" t="str">
        <f>IF($B15 = "","",INDEX(PIDs!$A$2:$AA$999,MATCH($B15,PIDs!$A$2:$A$999,0),E$1))</f>
        <v>geen/onbekend</v>
      </c>
    </row>
    <row r="16" spans="1:8" x14ac:dyDescent="0.3">
      <c r="A16" s="62" t="s">
        <v>52</v>
      </c>
      <c r="B16" s="73">
        <v>30</v>
      </c>
      <c r="C16" s="70" t="str">
        <f>IF($B16 = "","",INDEX(PIDs!$A$2:$AA$999,MATCH($B16,PIDs!$A$2:$A$999,0),C$1))</f>
        <v>Controleren kenteken/meldcode</v>
      </c>
      <c r="D16" s="70" t="str">
        <f>IF($B16 = "","",INDEX(PIDs!$A$2:$AA$999,MATCH($B16,PIDs!$A$2:$A$999,0),D$1))</f>
        <v>VIS</v>
      </c>
      <c r="E16" s="70" t="str">
        <f>IF($B16 = "","",INDEX(PIDs!$A$2:$AA$999,MATCH($B16,PIDs!$A$2:$A$999,0),E$1))</f>
        <v>geen/onbekend</v>
      </c>
    </row>
    <row r="17" spans="1:5" x14ac:dyDescent="0.3">
      <c r="A17" s="62" t="s">
        <v>52</v>
      </c>
      <c r="B17" s="73">
        <v>2849</v>
      </c>
      <c r="C17" s="70" t="str">
        <f>IF($B17 = "","",INDEX(PIDs!$A$2:$AA$999,MATCH($B17,PIDs!$A$2:$A$999,0),C$1))</f>
        <v>Controleren persoon voor tenaamstellen</v>
      </c>
      <c r="D17" s="70" t="str">
        <f>IF($B17 = "","",INDEX(PIDs!$A$2:$AA$999,MATCH($B17,PIDs!$A$2:$A$999,0),D$1))</f>
        <v>TIS</v>
      </c>
      <c r="E17" s="70" t="str">
        <f>IF($B17 = "","",INDEX(PIDs!$A$2:$AA$999,MATCH($B17,PIDs!$A$2:$A$999,0),E$1))</f>
        <v>FO AMS FUP-53 Controleren persoon voor tenaamstellen</v>
      </c>
    </row>
    <row r="18" spans="1:5" x14ac:dyDescent="0.3">
      <c r="A18" s="62" t="s">
        <v>33</v>
      </c>
      <c r="B18" s="73">
        <v>30</v>
      </c>
      <c r="C18" s="70" t="str">
        <f>IF($B18 = "","",INDEX(PIDs!$A$2:$AA$999,MATCH($B18,PIDs!$A$2:$A$999,0),C$1))</f>
        <v>Controleren kenteken/meldcode</v>
      </c>
      <c r="D18" s="70" t="str">
        <f>IF($B18 = "","",INDEX(PIDs!$A$2:$AA$999,MATCH($B18,PIDs!$A$2:$A$999,0),D$1))</f>
        <v>VIS</v>
      </c>
      <c r="E18" s="70" t="str">
        <f>IF($B18 = "","",INDEX(PIDs!$A$2:$AA$999,MATCH($B18,PIDs!$A$2:$A$999,0),E$1))</f>
        <v>geen/onbekend</v>
      </c>
    </row>
    <row r="19" spans="1:5" x14ac:dyDescent="0.3">
      <c r="A19" s="62" t="s">
        <v>33</v>
      </c>
      <c r="B19" s="73">
        <v>2850</v>
      </c>
      <c r="C19" s="70" t="str">
        <f>IF($B19 = "","",INDEX(PIDs!$A$2:$AA$999,MATCH($B19,PIDs!$A$2:$A$999,0),C$1))</f>
        <v>Controleren voertuig voor ondersteunende processen tenaamstellen</v>
      </c>
      <c r="D19" s="70" t="str">
        <f>IF($B19 = "","",INDEX(PIDs!$A$2:$AA$999,MATCH($B19,PIDs!$A$2:$A$999,0),D$1))</f>
        <v>TIS</v>
      </c>
      <c r="E19" s="70" t="str">
        <f>IF($B19 = "","",INDEX(PIDs!$A$2:$AA$999,MATCH($B19,PIDs!$A$2:$A$999,0),E$1))</f>
        <v>FO AMS FUP-54 Controleren voertuig voor ondersteunende processen tenaamstellen</v>
      </c>
    </row>
    <row r="20" spans="1:5" x14ac:dyDescent="0.3">
      <c r="A20" s="62" t="s">
        <v>49</v>
      </c>
      <c r="B20" s="73">
        <v>30</v>
      </c>
      <c r="C20" s="70" t="str">
        <f>IF($B20 = "","",INDEX(PIDs!$A$2:$AA$999,MATCH($B20,PIDs!$A$2:$A$999,0),C$1))</f>
        <v>Controleren kenteken/meldcode</v>
      </c>
      <c r="D20" s="70" t="str">
        <f>IF($B20 = "","",INDEX(PIDs!$A$2:$AA$999,MATCH($B20,PIDs!$A$2:$A$999,0),D$1))</f>
        <v>VIS</v>
      </c>
      <c r="E20" s="70" t="str">
        <f>IF($B20 = "","",INDEX(PIDs!$A$2:$AA$999,MATCH($B20,PIDs!$A$2:$A$999,0),E$1))</f>
        <v>geen/onbekend</v>
      </c>
    </row>
    <row r="21" spans="1:5" x14ac:dyDescent="0.3">
      <c r="A21" s="62" t="s">
        <v>49</v>
      </c>
      <c r="B21" s="73">
        <v>2850</v>
      </c>
      <c r="C21" s="70" t="str">
        <f>IF($B21 = "","",INDEX(PIDs!$A$2:$AA$999,MATCH($B21,PIDs!$A$2:$A$999,0),C$1))</f>
        <v>Controleren voertuig voor ondersteunende processen tenaamstellen</v>
      </c>
      <c r="D21" s="70" t="str">
        <f>IF($B21 = "","",INDEX(PIDs!$A$2:$AA$999,MATCH($B21,PIDs!$A$2:$A$999,0),D$1))</f>
        <v>TIS</v>
      </c>
      <c r="E21" s="70" t="str">
        <f>IF($B21 = "","",INDEX(PIDs!$A$2:$AA$999,MATCH($B21,PIDs!$A$2:$A$999,0),E$1))</f>
        <v>FO AMS FUP-54 Controleren voertuig voor ondersteunende processen tenaamstellen</v>
      </c>
    </row>
    <row r="22" spans="1:5" x14ac:dyDescent="0.3">
      <c r="A22" s="62" t="s">
        <v>49</v>
      </c>
      <c r="B22" s="73">
        <v>1869</v>
      </c>
      <c r="C22" s="70" t="str">
        <f>IF($B22 = "","",INDEX(PIDs!$A$2:$AA$999,MATCH($B22,PIDs!$A$2:$A$999,0),C$1))</f>
        <v>Raadplegen uitgebreide erkenninghoudergegevens</v>
      </c>
      <c r="D22" s="70" t="str">
        <f>IF($B22 = "","",INDEX(PIDs!$A$2:$AA$999,MATCH($B22,PIDs!$A$2:$A$999,0),D$1))</f>
        <v>CIS</v>
      </c>
      <c r="E22" s="70" t="str">
        <f>IF($B22 = "","",INDEX(PIDs!$A$2:$AA$999,MATCH($B22,PIDs!$A$2:$A$999,0),E$1))</f>
        <v>geen/onbekend</v>
      </c>
    </row>
    <row r="23" spans="1:5" x14ac:dyDescent="0.3">
      <c r="A23" s="62" t="s">
        <v>104</v>
      </c>
      <c r="B23" s="73">
        <v>2850</v>
      </c>
      <c r="C23" s="70" t="str">
        <f>IF($B23 = "","",INDEX(PIDs!$A$2:$AA$999,MATCH($B23,PIDs!$A$2:$A$999,0),C$1))</f>
        <v>Controleren voertuig voor ondersteunende processen tenaamstellen</v>
      </c>
      <c r="D23" s="70" t="str">
        <f>IF($B23 = "","",INDEX(PIDs!$A$2:$AA$999,MATCH($B23,PIDs!$A$2:$A$999,0),D$1))</f>
        <v>TIS</v>
      </c>
      <c r="E23" s="70" t="str">
        <f>IF($B23 = "","",INDEX(PIDs!$A$2:$AA$999,MATCH($B23,PIDs!$A$2:$A$999,0),E$1))</f>
        <v>FO AMS FUP-54 Controleren voertuig voor ondersteunende processen tenaamstellen</v>
      </c>
    </row>
    <row r="24" spans="1:5" x14ac:dyDescent="0.3">
      <c r="A24" s="62" t="s">
        <v>106</v>
      </c>
      <c r="B24" s="73">
        <v>2850</v>
      </c>
      <c r="C24" s="70" t="str">
        <f>IF($B24 = "","",INDEX(PIDs!$A$2:$AA$999,MATCH($B24,PIDs!$A$2:$A$999,0),C$1))</f>
        <v>Controleren voertuig voor ondersteunende processen tenaamstellen</v>
      </c>
      <c r="D24" s="70" t="str">
        <f>IF($B24 = "","",INDEX(PIDs!$A$2:$AA$999,MATCH($B24,PIDs!$A$2:$A$999,0),D$1))</f>
        <v>TIS</v>
      </c>
      <c r="E24" s="70" t="str">
        <f>IF($B24 = "","",INDEX(PIDs!$A$2:$AA$999,MATCH($B24,PIDs!$A$2:$A$999,0),E$1))</f>
        <v>FO AMS FUP-54 Controleren voertuig voor ondersteunende processen tenaamstellen</v>
      </c>
    </row>
    <row r="25" spans="1:5" x14ac:dyDescent="0.3">
      <c r="A25" s="62" t="s">
        <v>162</v>
      </c>
      <c r="B25" s="73">
        <v>2845</v>
      </c>
      <c r="C25" s="70" t="str">
        <f>IF($B25 = "","",INDEX(PIDs!$A$2:$AA$999,MATCH($B25,PIDs!$A$2:$A$999,0),C$1))</f>
        <v>Raadplegen kentekengegevens op BSN</v>
      </c>
      <c r="D25" s="70" t="str">
        <f>IF($B25 = "","",INDEX(PIDs!$A$2:$AA$999,MATCH($B25,PIDs!$A$2:$A$999,0),D$1))</f>
        <v>VIS</v>
      </c>
      <c r="E25" s="70" t="str">
        <f>IF($B25 = "","",INDEX(PIDs!$A$2:$AA$999,MATCH($B25,PIDs!$A$2:$A$999,0),E$1))</f>
        <v>FO EDS Generiek (proc-ident) IC-10 Selecteren voertuigen via Burgerservicenummer (ongeacht status)</v>
      </c>
    </row>
    <row r="26" spans="1:5" x14ac:dyDescent="0.3">
      <c r="A26" s="62" t="s">
        <v>162</v>
      </c>
      <c r="B26" s="73">
        <v>2867</v>
      </c>
      <c r="C26" s="70" t="str">
        <f>IF($B26 = "","",INDEX(PIDs!$A$2:$AA$999,MATCH($B26,PIDs!$A$2:$A$999,0),C$1))</f>
        <v>Bepalen productcode en tarief tenaamst en schorsen</v>
      </c>
      <c r="D26" s="70" t="str">
        <f>IF($B26 = "","",INDEX(PIDs!$A$2:$AA$999,MATCH($B26,PIDs!$A$2:$A$999,0),D$1))</f>
        <v>VIS</v>
      </c>
      <c r="E26" s="70" t="str">
        <f>IF($B26 = "","",INDEX(PIDs!$A$2:$AA$999,MATCH($B26,PIDs!$A$2:$A$999,0),E$1))</f>
        <v>FO AMS FUP-60 Bepalen productcode en tarief tenaamstellen en schorsen</v>
      </c>
    </row>
    <row r="27" spans="1:5" x14ac:dyDescent="0.3">
      <c r="A27" s="62" t="s">
        <v>162</v>
      </c>
      <c r="B27" s="73">
        <v>2357</v>
      </c>
      <c r="C27" s="70" t="str">
        <f>IF($B27 = "","",INDEX(PIDs!$A$2:$AA$999,MATCH($B27,PIDs!$A$2:$A$999,0),C$1))</f>
        <v>Registreren werkorder n.a.v. digitale aanvraag</v>
      </c>
      <c r="D27" s="70" t="str">
        <f>IF($B27 = "","",INDEX(PIDs!$A$2:$AA$999,MATCH($B27,PIDs!$A$2:$A$999,0),D$1))</f>
        <v>EDS Ordersysteem</v>
      </c>
      <c r="E27" s="70" t="str">
        <f>IF($B27 = "","",INDEX(PIDs!$A$2:$AA$999,MATCH($B27,PIDs!$A$2:$A$999,0),E$1))</f>
        <v>FO AMS FIP-24 Registreren werkorder n.a.v. digitale aanvraag</v>
      </c>
    </row>
    <row r="28" spans="1:5" x14ac:dyDescent="0.3">
      <c r="A28" s="62" t="s">
        <v>162</v>
      </c>
      <c r="B28" s="73">
        <v>2175</v>
      </c>
      <c r="C28" s="70" t="str">
        <f>IF($B28 = "","",INDEX(PIDs!$A$2:$AA$999,MATCH($B28,PIDs!$A$2:$A$999,0),C$1))</f>
        <v>Raadplegen werkorders bij weborder</v>
      </c>
      <c r="D28" s="70" t="str">
        <f>IF($B28 = "","",INDEX(PIDs!$A$2:$AA$999,MATCH($B28,PIDs!$A$2:$A$999,0),D$1))</f>
        <v>EDS Ordersysteem</v>
      </c>
      <c r="E28" s="70" t="str">
        <f>IF($B28 = "","",INDEX(PIDs!$A$2:$AA$999,MATCH($B28,PIDs!$A$2:$A$999,0),E$1))</f>
        <v>FO EDS Generiek (proc-ident) FUP-03 Ophalen werkorders op basis van EDS klantordernummer</v>
      </c>
    </row>
    <row r="29" spans="1:5" x14ac:dyDescent="0.3">
      <c r="A29" s="62" t="s">
        <v>163</v>
      </c>
      <c r="B29" s="73">
        <v>2845</v>
      </c>
      <c r="C29" s="70" t="str">
        <f>IF($B29 = "","",INDEX(PIDs!$A$2:$AA$999,MATCH($B29,PIDs!$A$2:$A$999,0),C$1))</f>
        <v>Raadplegen kentekengegevens op BSN</v>
      </c>
      <c r="D29" s="70" t="str">
        <f>IF($B29 = "","",INDEX(PIDs!$A$2:$AA$999,MATCH($B29,PIDs!$A$2:$A$999,0),D$1))</f>
        <v>VIS</v>
      </c>
      <c r="E29" s="70" t="str">
        <f>IF($B29 = "","",INDEX(PIDs!$A$2:$AA$999,MATCH($B29,PIDs!$A$2:$A$999,0),E$1))</f>
        <v>FO EDS Generiek (proc-ident) IC-10 Selecteren voertuigen via Burgerservicenummer (ongeacht status)</v>
      </c>
    </row>
    <row r="30" spans="1:5" x14ac:dyDescent="0.3">
      <c r="A30" s="62" t="s">
        <v>163</v>
      </c>
      <c r="B30" s="73">
        <v>2357</v>
      </c>
      <c r="C30" s="70" t="str">
        <f>IF($B30 = "","",INDEX(PIDs!$A$2:$AA$999,MATCH($B30,PIDs!$A$2:$A$999,0),C$1))</f>
        <v>Registreren werkorder n.a.v. digitale aanvraag</v>
      </c>
      <c r="D30" s="70" t="str">
        <f>IF($B30 = "","",INDEX(PIDs!$A$2:$AA$999,MATCH($B30,PIDs!$A$2:$A$999,0),D$1))</f>
        <v>EDS Ordersysteem</v>
      </c>
      <c r="E30" s="70" t="str">
        <f>IF($B30 = "","",INDEX(PIDs!$A$2:$AA$999,MATCH($B30,PIDs!$A$2:$A$999,0),E$1))</f>
        <v>FO AMS FIP-24 Registreren werkorder n.a.v. digitale aanvraag</v>
      </c>
    </row>
    <row r="31" spans="1:5" x14ac:dyDescent="0.3">
      <c r="A31" s="62" t="s">
        <v>163</v>
      </c>
      <c r="B31" s="73">
        <v>2175</v>
      </c>
      <c r="C31" s="70" t="str">
        <f>IF($B31 = "","",INDEX(PIDs!$A$2:$AA$999,MATCH($B31,PIDs!$A$2:$A$999,0),C$1))</f>
        <v>Raadplegen werkorders bij weborder</v>
      </c>
      <c r="D31" s="70" t="str">
        <f>IF($B31 = "","",INDEX(PIDs!$A$2:$AA$999,MATCH($B31,PIDs!$A$2:$A$999,0),D$1))</f>
        <v>EDS Ordersysteem</v>
      </c>
      <c r="E31" s="70" t="str">
        <f>IF($B31 = "","",INDEX(PIDs!$A$2:$AA$999,MATCH($B31,PIDs!$A$2:$A$999,0),E$1))</f>
        <v>FO EDS Generiek (proc-ident) FUP-03 Ophalen werkorders op basis van EDS klantordernummer</v>
      </c>
    </row>
    <row r="32" spans="1:5" x14ac:dyDescent="0.3">
      <c r="A32" s="62" t="s">
        <v>279</v>
      </c>
      <c r="B32" s="73">
        <v>2971</v>
      </c>
      <c r="C32" s="70" t="str">
        <f>IF($B32 = "","",INDEX(PIDs!$A$2:$AA$999,MATCH($B32,PIDs!$A$2:$A$999,0),C$1))</f>
        <v>Registr werkorder bij webaanvr omw kentekencard</v>
      </c>
      <c r="D32" s="70" t="str">
        <f>IF($B32 = "","",INDEX(PIDs!$A$2:$AA$999,MATCH($B32,PIDs!$A$2:$A$999,0),D$1))</f>
        <v>EDS Ordersysteem</v>
      </c>
      <c r="E32" s="70" t="str">
        <f>IF($B32 = "","",INDEX(PIDs!$A$2:$AA$999,MATCH($B32,PIDs!$A$2:$A$999,0),E$1))</f>
        <v>FO VMS FIP-22 Registreren werkorder n.a.v. digitale aanvraag</v>
      </c>
    </row>
    <row r="33" spans="1:5" x14ac:dyDescent="0.3">
      <c r="A33" s="62" t="s">
        <v>279</v>
      </c>
      <c r="B33" s="73">
        <v>2175</v>
      </c>
      <c r="C33" s="70" t="str">
        <f>IF($B33 = "","",INDEX(PIDs!$A$2:$AA$999,MATCH($B33,PIDs!$A$2:$A$999,0),C$1))</f>
        <v>Raadplegen werkorders bij weborder</v>
      </c>
      <c r="D33" s="70" t="str">
        <f>IF($B33 = "","",INDEX(PIDs!$A$2:$AA$999,MATCH($B33,PIDs!$A$2:$A$999,0),D$1))</f>
        <v>EDS Ordersysteem</v>
      </c>
      <c r="E33" s="70" t="str">
        <f>IF($B33 = "","",INDEX(PIDs!$A$2:$AA$999,MATCH($B33,PIDs!$A$2:$A$999,0),E$1))</f>
        <v>FO EDS Generiek (proc-ident) FUP-03 Ophalen werkorders op basis van EDS klantordernummer</v>
      </c>
    </row>
    <row r="34" spans="1:5" x14ac:dyDescent="0.3">
      <c r="A34" s="62" t="s">
        <v>279</v>
      </c>
      <c r="B34" s="73">
        <v>30</v>
      </c>
      <c r="C34" s="70" t="str">
        <f>IF($B34 = "","",INDEX(PIDs!$A$2:$AA$999,MATCH($B34,PIDs!$A$2:$A$999,0),C$1))</f>
        <v>Controleren kenteken/meldcode</v>
      </c>
      <c r="D34" s="70" t="str">
        <f>IF($B34 = "","",INDEX(PIDs!$A$2:$AA$999,MATCH($B34,PIDs!$A$2:$A$999,0),D$1))</f>
        <v>VIS</v>
      </c>
      <c r="E34" s="70" t="str">
        <f>IF($B34 = "","",INDEX(PIDs!$A$2:$AA$999,MATCH($B34,PIDs!$A$2:$A$999,0),E$1))</f>
        <v>geen/onbekend</v>
      </c>
    </row>
    <row r="35" spans="1:5" x14ac:dyDescent="0.3">
      <c r="A35" s="62" t="s">
        <v>279</v>
      </c>
      <c r="B35" s="73">
        <v>2398</v>
      </c>
      <c r="C35" s="70" t="str">
        <f>IF($B35 = "","",INDEX(PIDs!$A$2:$AA$999,MATCH($B35,PIDs!$A$2:$A$999,0),C$1))</f>
        <v>Ophalen voertuigggegevens</v>
      </c>
      <c r="D35" s="70" t="str">
        <f>IF($B35 = "","",INDEX(PIDs!$A$2:$AA$999,MATCH($B35,PIDs!$A$2:$A$999,0),D$1))</f>
        <v>VIS</v>
      </c>
      <c r="E35" s="70" t="str">
        <f>IF($B35 = "","",INDEX(PIDs!$A$2:$AA$999,MATCH($B35,PIDs!$A$2:$A$999,0),E$1))</f>
        <v>FO OVI  IC-02 Ophalen voertuiggegevens</v>
      </c>
    </row>
    <row r="36" spans="1:5" x14ac:dyDescent="0.3">
      <c r="A36" s="62" t="s">
        <v>279</v>
      </c>
      <c r="B36" s="73">
        <v>2850</v>
      </c>
      <c r="C36" s="70" t="str">
        <f>IF($B36 = "","",INDEX(PIDs!$A$2:$AA$999,MATCH($B36,PIDs!$A$2:$A$999,0),C$1))</f>
        <v>Controleren voertuig voor ondersteunende processen tenaamstellen</v>
      </c>
      <c r="D36" s="70" t="str">
        <f>IF($B36 = "","",INDEX(PIDs!$A$2:$AA$999,MATCH($B36,PIDs!$A$2:$A$999,0),D$1))</f>
        <v>TIS</v>
      </c>
      <c r="E36" s="70" t="str">
        <f>IF($B36 = "","",INDEX(PIDs!$A$2:$AA$999,MATCH($B36,PIDs!$A$2:$A$999,0),E$1))</f>
        <v>FO AMS FUP-54 Controleren voertuig voor ondersteunende processen tenaamstellen</v>
      </c>
    </row>
    <row r="37" spans="1:5" x14ac:dyDescent="0.3">
      <c r="A37" s="62" t="s">
        <v>347</v>
      </c>
      <c r="B37" s="73">
        <v>2958</v>
      </c>
      <c r="C37" s="70" t="str">
        <f>IF($B37 = "","",INDEX(PIDs!$A$2:$AA$999,MATCH($B37,PIDs!$A$2:$A$999,0),C$1))</f>
        <v>Ophalen rijvaardigheidscategoriëen natuurlijk persoon</v>
      </c>
      <c r="D37" s="70" t="str">
        <f>IF($B37 = "","",INDEX(PIDs!$A$2:$AA$999,MATCH($B37,PIDs!$A$2:$A$999,0),D$1))</f>
        <v>Driving License Information Service</v>
      </c>
      <c r="E37" s="70" t="str">
        <f>IF($B37 = "","",INDEX(PIDs!$A$2:$AA$999,MATCH($B37,PIDs!$A$2:$A$999,0),E$1))</f>
        <v>FO EDS DIS FUP-01 Ophalen rijvaardigheidscategoriëen natuurlijk persoon</v>
      </c>
    </row>
    <row r="38" spans="1:5" x14ac:dyDescent="0.3">
      <c r="A38" s="62"/>
      <c r="B38" s="73"/>
      <c r="C38" s="70" t="str">
        <f>IF($B38 = "","",INDEX(PIDs!$A$2:$AA$999,MATCH($B38,PIDs!$A$2:$A$999,0),C$1))</f>
        <v/>
      </c>
      <c r="D38" s="70" t="str">
        <f>IF($B38 = "","",INDEX(PIDs!$A$2:$AA$999,MATCH($B38,PIDs!$A$2:$A$999,0),D$1))</f>
        <v/>
      </c>
      <c r="E38" s="70" t="str">
        <f>IF($B38 = "","",INDEX(PIDs!$A$2:$AA$999,MATCH($B38,PIDs!$A$2:$A$999,0),E$1))</f>
        <v/>
      </c>
    </row>
    <row r="39" spans="1:5" x14ac:dyDescent="0.3">
      <c r="A39" s="62"/>
      <c r="B39" s="73"/>
      <c r="C39" s="70" t="str">
        <f>IF($B39 = "","",INDEX(PIDs!$A$2:$AA$999,MATCH($B39,PIDs!$A$2:$A$999,0),C$1))</f>
        <v/>
      </c>
      <c r="D39" s="70" t="str">
        <f>IF($B39 = "","",INDEX(PIDs!$A$2:$AA$999,MATCH($B39,PIDs!$A$2:$A$999,0),D$1))</f>
        <v/>
      </c>
      <c r="E39" s="70" t="str">
        <f>IF($B39 = "","",INDEX(PIDs!$A$2:$AA$999,MATCH($B39,PIDs!$A$2:$A$999,0),E$1))</f>
        <v/>
      </c>
    </row>
    <row r="40" spans="1:5" x14ac:dyDescent="0.3">
      <c r="A40" s="62"/>
      <c r="B40" s="73"/>
      <c r="C40" s="70" t="str">
        <f>IF($B40 = "","",INDEX(PIDs!$A$2:$AA$999,MATCH($B40,PIDs!$A$2:$A$999,0),C$1))</f>
        <v/>
      </c>
      <c r="D40" s="70" t="str">
        <f>IF($B40 = "","",INDEX(PIDs!$A$2:$AA$999,MATCH($B40,PIDs!$A$2:$A$999,0),D$1))</f>
        <v/>
      </c>
      <c r="E40" s="70" t="str">
        <f>IF($B40 = "","",INDEX(PIDs!$A$2:$AA$999,MATCH($B40,PIDs!$A$2:$A$999,0),E$1))</f>
        <v/>
      </c>
    </row>
    <row r="41" spans="1:5" x14ac:dyDescent="0.3">
      <c r="A41" s="62"/>
      <c r="B41" s="73"/>
      <c r="C41" s="70" t="str">
        <f>IF($B41 = "","",INDEX(PIDs!$A$2:$AA$999,MATCH($B41,PIDs!$A$2:$A$999,0),C$1))</f>
        <v/>
      </c>
      <c r="D41" s="70" t="str">
        <f>IF($B41 = "","",INDEX(PIDs!$A$2:$AA$999,MATCH($B41,PIDs!$A$2:$A$999,0),D$1))</f>
        <v/>
      </c>
      <c r="E41" s="70" t="str">
        <f>IF($B41 = "","",INDEX(PIDs!$A$2:$AA$999,MATCH($B41,PIDs!$A$2:$A$999,0),E$1))</f>
        <v/>
      </c>
    </row>
    <row r="42" spans="1:5" x14ac:dyDescent="0.3">
      <c r="A42" s="62"/>
      <c r="B42" s="73"/>
      <c r="C42" s="70" t="str">
        <f>IF($B42 = "","",INDEX(PIDs!$A$2:$AA$999,MATCH($B42,PIDs!$A$2:$A$999,0),C$1))</f>
        <v/>
      </c>
      <c r="D42" s="70" t="str">
        <f>IF($B42 = "","",INDEX(PIDs!$A$2:$AA$999,MATCH($B42,PIDs!$A$2:$A$999,0),D$1))</f>
        <v/>
      </c>
      <c r="E42" s="70" t="str">
        <f>IF($B42 = "","",INDEX(PIDs!$A$2:$AA$999,MATCH($B42,PIDs!$A$2:$A$999,0),E$1))</f>
        <v/>
      </c>
    </row>
    <row r="43" spans="1:5" x14ac:dyDescent="0.3">
      <c r="A43" s="62"/>
      <c r="B43" s="73"/>
      <c r="C43" s="70" t="str">
        <f>IF($B43 = "","",INDEX(PIDs!$A$2:$AA$999,MATCH($B43,PIDs!$A$2:$A$999,0),C$1))</f>
        <v/>
      </c>
      <c r="D43" s="70" t="str">
        <f>IF($B43 = "","",INDEX(PIDs!$A$2:$AA$999,MATCH($B43,PIDs!$A$2:$A$999,0),D$1))</f>
        <v/>
      </c>
      <c r="E43" s="70" t="str">
        <f>IF($B43 = "","",INDEX(PIDs!$A$2:$AA$999,MATCH($B43,PIDs!$A$2:$A$999,0),E$1))</f>
        <v/>
      </c>
    </row>
    <row r="44" spans="1:5" x14ac:dyDescent="0.3">
      <c r="A44" s="62"/>
      <c r="B44" s="73"/>
      <c r="C44" s="70" t="str">
        <f>IF($B44 = "","",INDEX(PIDs!$A$2:$AA$999,MATCH($B44,PIDs!$A$2:$A$999,0),C$1))</f>
        <v/>
      </c>
      <c r="D44" s="70" t="str">
        <f>IF($B44 = "","",INDEX(PIDs!$A$2:$AA$999,MATCH($B44,PIDs!$A$2:$A$999,0),D$1))</f>
        <v/>
      </c>
      <c r="E44" s="70" t="str">
        <f>IF($B44 = "","",INDEX(PIDs!$A$2:$AA$999,MATCH($B44,PIDs!$A$2:$A$999,0),E$1))</f>
        <v/>
      </c>
    </row>
    <row r="45" spans="1:5" x14ac:dyDescent="0.3">
      <c r="A45" s="62"/>
      <c r="B45" s="73"/>
      <c r="C45" s="70" t="str">
        <f>IF($B45 = "","",INDEX(PIDs!$A$2:$AA$999,MATCH($B45,PIDs!$A$2:$A$999,0),C$1))</f>
        <v/>
      </c>
      <c r="D45" s="70" t="str">
        <f>IF($B45 = "","",INDEX(PIDs!$A$2:$AA$999,MATCH($B45,PIDs!$A$2:$A$999,0),D$1))</f>
        <v/>
      </c>
      <c r="E45" s="70" t="str">
        <f>IF($B45 = "","",INDEX(PIDs!$A$2:$AA$999,MATCH($B45,PIDs!$A$2:$A$999,0),E$1))</f>
        <v/>
      </c>
    </row>
    <row r="46" spans="1:5" x14ac:dyDescent="0.3">
      <c r="A46" s="62"/>
      <c r="B46" s="73"/>
      <c r="C46" s="70" t="str">
        <f>IF($B46 = "","",INDEX(PIDs!$A$2:$AA$999,MATCH($B46,PIDs!$A$2:$A$999,0),C$1))</f>
        <v/>
      </c>
      <c r="D46" s="70" t="str">
        <f>IF($B46 = "","",INDEX(PIDs!$A$2:$AA$999,MATCH($B46,PIDs!$A$2:$A$999,0),D$1))</f>
        <v/>
      </c>
      <c r="E46" s="70" t="str">
        <f>IF($B46 = "","",INDEX(PIDs!$A$2:$AA$999,MATCH($B46,PIDs!$A$2:$A$999,0),E$1))</f>
        <v/>
      </c>
    </row>
    <row r="47" spans="1:5" x14ac:dyDescent="0.3">
      <c r="A47" s="62"/>
      <c r="B47" s="73"/>
      <c r="C47" s="70" t="str">
        <f>IF($B47 = "","",INDEX(PIDs!$A$2:$AA$999,MATCH($B47,PIDs!$A$2:$A$999,0),C$1))</f>
        <v/>
      </c>
      <c r="D47" s="70" t="str">
        <f>IF($B47 = "","",INDEX(PIDs!$A$2:$AA$999,MATCH($B47,PIDs!$A$2:$A$999,0),D$1))</f>
        <v/>
      </c>
      <c r="E47" s="70" t="str">
        <f>IF($B47 = "","",INDEX(PIDs!$A$2:$AA$999,MATCH($B47,PIDs!$A$2:$A$999,0),E$1))</f>
        <v/>
      </c>
    </row>
    <row r="48" spans="1:5" x14ac:dyDescent="0.3">
      <c r="A48" s="62"/>
      <c r="B48" s="73"/>
      <c r="C48" s="70" t="str">
        <f>IF($B48 = "","",INDEX(PIDs!$A$2:$AA$999,MATCH($B48,PIDs!$A$2:$A$999,0),C$1))</f>
        <v/>
      </c>
      <c r="D48" s="70" t="str">
        <f>IF($B48 = "","",INDEX(PIDs!$A$2:$AA$999,MATCH($B48,PIDs!$A$2:$A$999,0),D$1))</f>
        <v/>
      </c>
      <c r="E48" s="70" t="str">
        <f>IF($B48 = "","",INDEX(PIDs!$A$2:$AA$999,MATCH($B48,PIDs!$A$2:$A$999,0),E$1))</f>
        <v/>
      </c>
    </row>
    <row r="49" spans="1:5" x14ac:dyDescent="0.3">
      <c r="A49" s="62"/>
      <c r="B49" s="73"/>
      <c r="C49" s="70" t="str">
        <f>IF($B49 = "","",INDEX(PIDs!$A$2:$AA$999,MATCH($B49,PIDs!$A$2:$A$999,0),C$1))</f>
        <v/>
      </c>
      <c r="D49" s="70" t="str">
        <f>IF($B49 = "","",INDEX(PIDs!$A$2:$AA$999,MATCH($B49,PIDs!$A$2:$A$999,0),D$1))</f>
        <v/>
      </c>
      <c r="E49" s="70" t="str">
        <f>IF($B49 = "","",INDEX(PIDs!$A$2:$AA$999,MATCH($B49,PIDs!$A$2:$A$999,0),E$1))</f>
        <v/>
      </c>
    </row>
    <row r="50" spans="1:5" x14ac:dyDescent="0.3">
      <c r="A50" s="62"/>
      <c r="B50" s="73"/>
      <c r="C50" s="70" t="str">
        <f>IF($B50 = "","",INDEX(PIDs!$A$2:$AA$999,MATCH($B50,PIDs!$A$2:$A$999,0),C$1))</f>
        <v/>
      </c>
      <c r="D50" s="70" t="str">
        <f>IF($B50 = "","",INDEX(PIDs!$A$2:$AA$999,MATCH($B50,PIDs!$A$2:$A$999,0),D$1))</f>
        <v/>
      </c>
      <c r="E50" s="70" t="str">
        <f>IF($B50 = "","",INDEX(PIDs!$A$2:$AA$999,MATCH($B50,PIDs!$A$2:$A$999,0),E$1))</f>
        <v/>
      </c>
    </row>
    <row r="51" spans="1:5" x14ac:dyDescent="0.3">
      <c r="A51" s="62"/>
      <c r="B51" s="73"/>
      <c r="C51" s="70" t="str">
        <f>IF($B51 = "","",INDEX(PIDs!$A$2:$AA$999,MATCH($B51,PIDs!$A$2:$A$999,0),C$1))</f>
        <v/>
      </c>
      <c r="D51" s="70" t="str">
        <f>IF($B51 = "","",INDEX(PIDs!$A$2:$AA$999,MATCH($B51,PIDs!$A$2:$A$999,0),D$1))</f>
        <v/>
      </c>
      <c r="E51" s="70" t="str">
        <f>IF($B51 = "","",INDEX(PIDs!$A$2:$AA$999,MATCH($B51,PIDs!$A$2:$A$999,0),E$1))</f>
        <v/>
      </c>
    </row>
    <row r="52" spans="1:5" x14ac:dyDescent="0.3">
      <c r="A52" s="62"/>
      <c r="B52" s="73"/>
      <c r="C52" s="70" t="str">
        <f>IF($B52 = "","",INDEX(PIDs!$A$2:$AA$999,MATCH($B52,PIDs!$A$2:$A$999,0),C$1))</f>
        <v/>
      </c>
      <c r="D52" s="70" t="str">
        <f>IF($B52 = "","",INDEX(PIDs!$A$2:$AA$999,MATCH($B52,PIDs!$A$2:$A$999,0),D$1))</f>
        <v/>
      </c>
      <c r="E52" s="70" t="str">
        <f>IF($B52 = "","",INDEX(PIDs!$A$2:$AA$999,MATCH($B52,PIDs!$A$2:$A$999,0),E$1))</f>
        <v/>
      </c>
    </row>
    <row r="53" spans="1:5" x14ac:dyDescent="0.3">
      <c r="A53" s="62"/>
      <c r="B53" s="73"/>
      <c r="C53" s="70" t="str">
        <f>IF($B53 = "","",INDEX(PIDs!$A$2:$AA$999,MATCH($B53,PIDs!$A$2:$A$999,0),C$1))</f>
        <v/>
      </c>
      <c r="D53" s="70" t="str">
        <f>IF($B53 = "","",INDEX(PIDs!$A$2:$AA$999,MATCH($B53,PIDs!$A$2:$A$999,0),D$1))</f>
        <v/>
      </c>
      <c r="E53" s="70" t="str">
        <f>IF($B53 = "","",INDEX(PIDs!$A$2:$AA$999,MATCH($B53,PIDs!$A$2:$A$999,0),E$1))</f>
        <v/>
      </c>
    </row>
    <row r="54" spans="1:5" x14ac:dyDescent="0.3">
      <c r="A54" s="62"/>
      <c r="B54" s="73"/>
      <c r="C54" s="70" t="str">
        <f>IF($B54 = "","",INDEX(PIDs!$A$2:$AA$999,MATCH($B54,PIDs!$A$2:$A$999,0),C$1))</f>
        <v/>
      </c>
      <c r="D54" s="70" t="str">
        <f>IF($B54 = "","",INDEX(PIDs!$A$2:$AA$999,MATCH($B54,PIDs!$A$2:$A$999,0),D$1))</f>
        <v/>
      </c>
      <c r="E54" s="70" t="str">
        <f>IF($B54 = "","",INDEX(PIDs!$A$2:$AA$999,MATCH($B54,PIDs!$A$2:$A$999,0),E$1))</f>
        <v/>
      </c>
    </row>
    <row r="55" spans="1:5" x14ac:dyDescent="0.3">
      <c r="A55" s="62"/>
      <c r="B55" s="73"/>
      <c r="C55" s="70" t="str">
        <f>IF($B55 = "","",INDEX(PIDs!$A$2:$AA$999,MATCH($B55,PIDs!$A$2:$A$999,0),C$1))</f>
        <v/>
      </c>
      <c r="D55" s="70" t="str">
        <f>IF($B55 = "","",INDEX(PIDs!$A$2:$AA$999,MATCH($B55,PIDs!$A$2:$A$999,0),D$1))</f>
        <v/>
      </c>
      <c r="E55" s="70" t="str">
        <f>IF($B55 = "","",INDEX(PIDs!$A$2:$AA$999,MATCH($B55,PIDs!$A$2:$A$999,0),E$1))</f>
        <v/>
      </c>
    </row>
    <row r="56" spans="1:5" x14ac:dyDescent="0.3">
      <c r="A56" s="62"/>
      <c r="B56" s="73"/>
      <c r="C56" s="70" t="str">
        <f>IF($B56 = "","",INDEX(PIDs!$A$2:$AA$999,MATCH($B56,PIDs!$A$2:$A$999,0),C$1))</f>
        <v/>
      </c>
      <c r="D56" s="70" t="str">
        <f>IF($B56 = "","",INDEX(PIDs!$A$2:$AA$999,MATCH($B56,PIDs!$A$2:$A$999,0),D$1))</f>
        <v/>
      </c>
      <c r="E56" s="70" t="str">
        <f>IF($B56 = "","",INDEX(PIDs!$A$2:$AA$999,MATCH($B56,PIDs!$A$2:$A$999,0),E$1))</f>
        <v/>
      </c>
    </row>
    <row r="57" spans="1:5" x14ac:dyDescent="0.3">
      <c r="A57" s="62"/>
      <c r="B57" s="73"/>
      <c r="C57" s="70" t="str">
        <f>IF($B57 = "","",INDEX(PIDs!$A$2:$AA$999,MATCH($B57,PIDs!$A$2:$A$999,0),C$1))</f>
        <v/>
      </c>
      <c r="D57" s="70" t="str">
        <f>IF($B57 = "","",INDEX(PIDs!$A$2:$AA$999,MATCH($B57,PIDs!$A$2:$A$999,0),D$1))</f>
        <v/>
      </c>
      <c r="E57" s="70" t="str">
        <f>IF($B57 = "","",INDEX(PIDs!$A$2:$AA$999,MATCH($B57,PIDs!$A$2:$A$999,0),E$1))</f>
        <v/>
      </c>
    </row>
    <row r="58" spans="1:5" x14ac:dyDescent="0.3">
      <c r="A58" s="62"/>
      <c r="B58" s="73"/>
      <c r="C58" s="70" t="str">
        <f>IF($B58 = "","",INDEX(PIDs!$A$2:$AA$999,MATCH($B58,PIDs!$A$2:$A$999,0),C$1))</f>
        <v/>
      </c>
      <c r="D58" s="70" t="str">
        <f>IF($B58 = "","",INDEX(PIDs!$A$2:$AA$999,MATCH($B58,PIDs!$A$2:$A$999,0),D$1))</f>
        <v/>
      </c>
      <c r="E58" s="70" t="str">
        <f>IF($B58 = "","",INDEX(PIDs!$A$2:$AA$999,MATCH($B58,PIDs!$A$2:$A$999,0),E$1))</f>
        <v/>
      </c>
    </row>
    <row r="59" spans="1:5" x14ac:dyDescent="0.3">
      <c r="A59" s="62"/>
      <c r="B59" s="73"/>
      <c r="C59" s="70" t="str">
        <f>IF($B59 = "","",INDEX(PIDs!$A$2:$AA$999,MATCH($B59,PIDs!$A$2:$A$999,0),C$1))</f>
        <v/>
      </c>
      <c r="D59" s="70" t="str">
        <f>IF($B59 = "","",INDEX(PIDs!$A$2:$AA$999,MATCH($B59,PIDs!$A$2:$A$999,0),D$1))</f>
        <v/>
      </c>
      <c r="E59" s="70" t="str">
        <f>IF($B59 = "","",INDEX(PIDs!$A$2:$AA$999,MATCH($B59,PIDs!$A$2:$A$999,0),E$1))</f>
        <v/>
      </c>
    </row>
    <row r="60" spans="1:5" x14ac:dyDescent="0.3">
      <c r="A60" s="62"/>
      <c r="B60" s="73"/>
      <c r="C60" s="70" t="str">
        <f>IF($B60 = "","",INDEX(PIDs!$A$2:$AA$999,MATCH($B60,PIDs!$A$2:$A$999,0),C$1))</f>
        <v/>
      </c>
      <c r="D60" s="70" t="str">
        <f>IF($B60 = "","",INDEX(PIDs!$A$2:$AA$999,MATCH($B60,PIDs!$A$2:$A$999,0),D$1))</f>
        <v/>
      </c>
      <c r="E60" s="70" t="str">
        <f>IF($B60 = "","",INDEX(PIDs!$A$2:$AA$999,MATCH($B60,PIDs!$A$2:$A$999,0),E$1))</f>
        <v/>
      </c>
    </row>
    <row r="61" spans="1:5" x14ac:dyDescent="0.3">
      <c r="A61" s="62"/>
      <c r="B61" s="73"/>
      <c r="C61" s="70" t="str">
        <f>IF($B61 = "","",INDEX(PIDs!$A$2:$AA$999,MATCH($B61,PIDs!$A$2:$A$999,0),C$1))</f>
        <v/>
      </c>
      <c r="D61" s="70" t="str">
        <f>IF($B61 = "","",INDEX(PIDs!$A$2:$AA$999,MATCH($B61,PIDs!$A$2:$A$999,0),D$1))</f>
        <v/>
      </c>
      <c r="E61" s="70" t="str">
        <f>IF($B61 = "","",INDEX(PIDs!$A$2:$AA$999,MATCH($B61,PIDs!$A$2:$A$999,0),E$1))</f>
        <v/>
      </c>
    </row>
    <row r="62" spans="1:5" x14ac:dyDescent="0.3">
      <c r="A62" s="62"/>
      <c r="B62" s="73"/>
      <c r="C62" s="70" t="str">
        <f>IF($B62 = "","",INDEX(PIDs!$A$2:$AA$999,MATCH($B62,PIDs!$A$2:$A$999,0),C$1))</f>
        <v/>
      </c>
      <c r="D62" s="70" t="str">
        <f>IF($B62 = "","",INDEX(PIDs!$A$2:$AA$999,MATCH($B62,PIDs!$A$2:$A$999,0),D$1))</f>
        <v/>
      </c>
      <c r="E62" s="70" t="str">
        <f>IF($B62 = "","",INDEX(PIDs!$A$2:$AA$999,MATCH($B62,PIDs!$A$2:$A$999,0),E$1))</f>
        <v/>
      </c>
    </row>
    <row r="63" spans="1:5" x14ac:dyDescent="0.3">
      <c r="A63" s="62"/>
      <c r="B63" s="73"/>
      <c r="C63" s="70" t="str">
        <f>IF($B63 = "","",INDEX(PIDs!$A$2:$AA$999,MATCH($B63,PIDs!$A$2:$A$999,0),C$1))</f>
        <v/>
      </c>
      <c r="D63" s="70" t="str">
        <f>IF($B63 = "","",INDEX(PIDs!$A$2:$AA$999,MATCH($B63,PIDs!$A$2:$A$999,0),D$1))</f>
        <v/>
      </c>
      <c r="E63" s="70" t="str">
        <f>IF($B63 = "","",INDEX(PIDs!$A$2:$AA$999,MATCH($B63,PIDs!$A$2:$A$999,0),E$1))</f>
        <v/>
      </c>
    </row>
    <row r="64" spans="1:5" x14ac:dyDescent="0.3">
      <c r="A64" s="62"/>
      <c r="B64" s="73"/>
      <c r="C64" s="70" t="str">
        <f>IF($B64 = "","",INDEX(PIDs!$A$2:$AA$999,MATCH($B64,PIDs!$A$2:$A$999,0),C$1))</f>
        <v/>
      </c>
      <c r="D64" s="70" t="str">
        <f>IF($B64 = "","",INDEX(PIDs!$A$2:$AA$999,MATCH($B64,PIDs!$A$2:$A$999,0),D$1))</f>
        <v/>
      </c>
      <c r="E64" s="70" t="str">
        <f>IF($B64 = "","",INDEX(PIDs!$A$2:$AA$999,MATCH($B64,PIDs!$A$2:$A$999,0),E$1))</f>
        <v/>
      </c>
    </row>
    <row r="65" spans="1:5" x14ac:dyDescent="0.3">
      <c r="A65" s="62"/>
      <c r="B65" s="73"/>
      <c r="C65" s="70" t="str">
        <f>IF($B65 = "","",INDEX(PIDs!$A$2:$AA$999,MATCH($B65,PIDs!$A$2:$A$999,0),C$1))</f>
        <v/>
      </c>
      <c r="D65" s="70" t="str">
        <f>IF($B65 = "","",INDEX(PIDs!$A$2:$AA$999,MATCH($B65,PIDs!$A$2:$A$999,0),D$1))</f>
        <v/>
      </c>
      <c r="E65" s="70" t="str">
        <f>IF($B65 = "","",INDEX(PIDs!$A$2:$AA$999,MATCH($B65,PIDs!$A$2:$A$999,0),E$1))</f>
        <v/>
      </c>
    </row>
    <row r="66" spans="1:5" x14ac:dyDescent="0.3">
      <c r="A66" s="62"/>
      <c r="B66" s="73"/>
      <c r="C66" s="70" t="str">
        <f>IF($B66 = "","",INDEX(PIDs!$A$2:$AA$999,MATCH($B66,PIDs!$A$2:$A$999,0),C$1))</f>
        <v/>
      </c>
      <c r="D66" s="70" t="str">
        <f>IF($B66 = "","",INDEX(PIDs!$A$2:$AA$999,MATCH($B66,PIDs!$A$2:$A$999,0),D$1))</f>
        <v/>
      </c>
      <c r="E66" s="70" t="str">
        <f>IF($B66 = "","",INDEX(PIDs!$A$2:$AA$999,MATCH($B66,PIDs!$A$2:$A$999,0),E$1))</f>
        <v/>
      </c>
    </row>
    <row r="67" spans="1:5" x14ac:dyDescent="0.3">
      <c r="A67" s="62"/>
      <c r="B67" s="73"/>
      <c r="C67" s="70" t="str">
        <f>IF($B67 = "","",INDEX(PIDs!$A$2:$AA$999,MATCH($B67,PIDs!$A$2:$A$999,0),C$1))</f>
        <v/>
      </c>
      <c r="D67" s="70" t="str">
        <f>IF($B67 = "","",INDEX(PIDs!$A$2:$AA$999,MATCH($B67,PIDs!$A$2:$A$999,0),D$1))</f>
        <v/>
      </c>
      <c r="E67" s="70" t="str">
        <f>IF($B67 = "","",INDEX(PIDs!$A$2:$AA$999,MATCH($B67,PIDs!$A$2:$A$999,0),E$1))</f>
        <v/>
      </c>
    </row>
    <row r="68" spans="1:5" x14ac:dyDescent="0.3">
      <c r="A68" s="62"/>
      <c r="B68" s="73"/>
      <c r="C68" s="70" t="str">
        <f>IF($B68 = "","",INDEX(PIDs!$A$2:$AA$999,MATCH($B68,PIDs!$A$2:$A$999,0),C$1))</f>
        <v/>
      </c>
      <c r="D68" s="70" t="str">
        <f>IF($B68 = "","",INDEX(PIDs!$A$2:$AA$999,MATCH($B68,PIDs!$A$2:$A$999,0),D$1))</f>
        <v/>
      </c>
      <c r="E68" s="70" t="str">
        <f>IF($B68 = "","",INDEX(PIDs!$A$2:$AA$999,MATCH($B68,PIDs!$A$2:$A$999,0),E$1))</f>
        <v/>
      </c>
    </row>
    <row r="69" spans="1:5" x14ac:dyDescent="0.3">
      <c r="A69" s="62"/>
      <c r="B69" s="73"/>
      <c r="C69" s="70" t="str">
        <f>IF($B69 = "","",INDEX(PIDs!$A$2:$AA$999,MATCH($B69,PIDs!$A$2:$A$999,0),C$1))</f>
        <v/>
      </c>
      <c r="D69" s="70" t="str">
        <f>IF($B69 = "","",INDEX(PIDs!$A$2:$AA$999,MATCH($B69,PIDs!$A$2:$A$999,0),D$1))</f>
        <v/>
      </c>
      <c r="E69" s="70" t="str">
        <f>IF($B69 = "","",INDEX(PIDs!$A$2:$AA$999,MATCH($B69,PIDs!$A$2:$A$999,0),E$1))</f>
        <v/>
      </c>
    </row>
    <row r="70" spans="1:5" x14ac:dyDescent="0.3">
      <c r="A70" s="62"/>
      <c r="B70" s="73"/>
      <c r="C70" s="70" t="str">
        <f>IF($B70 = "","",INDEX(PIDs!$A$2:$AA$999,MATCH($B70,PIDs!$A$2:$A$999,0),C$1))</f>
        <v/>
      </c>
      <c r="D70" s="70" t="str">
        <f>IF($B70 = "","",INDEX(PIDs!$A$2:$AA$999,MATCH($B70,PIDs!$A$2:$A$999,0),D$1))</f>
        <v/>
      </c>
      <c r="E70" s="70" t="str">
        <f>IF($B70 = "","",INDEX(PIDs!$A$2:$AA$999,MATCH($B70,PIDs!$A$2:$A$999,0),E$1))</f>
        <v/>
      </c>
    </row>
    <row r="71" spans="1:5" x14ac:dyDescent="0.3">
      <c r="A71" s="62"/>
      <c r="B71" s="73"/>
      <c r="C71" s="70" t="str">
        <f>IF($B71 = "","",INDEX(PIDs!$A$2:$AA$999,MATCH($B71,PIDs!$A$2:$A$999,0),C$1))</f>
        <v/>
      </c>
      <c r="D71" s="70" t="str">
        <f>IF($B71 = "","",INDEX(PIDs!$A$2:$AA$999,MATCH($B71,PIDs!$A$2:$A$999,0),D$1))</f>
        <v/>
      </c>
      <c r="E71" s="70" t="str">
        <f>IF($B71 = "","",INDEX(PIDs!$A$2:$AA$999,MATCH($B71,PIDs!$A$2:$A$999,0),E$1))</f>
        <v/>
      </c>
    </row>
    <row r="72" spans="1:5" x14ac:dyDescent="0.3">
      <c r="A72" s="62"/>
      <c r="B72" s="73"/>
      <c r="C72" s="70" t="str">
        <f>IF($B72 = "","",INDEX(PIDs!$A$2:$AA$999,MATCH($B72,PIDs!$A$2:$A$999,0),C$1))</f>
        <v/>
      </c>
      <c r="D72" s="70" t="str">
        <f>IF($B72 = "","",INDEX(PIDs!$A$2:$AA$999,MATCH($B72,PIDs!$A$2:$A$999,0),D$1))</f>
        <v/>
      </c>
      <c r="E72" s="70" t="str">
        <f>IF($B72 = "","",INDEX(PIDs!$A$2:$AA$999,MATCH($B72,PIDs!$A$2:$A$999,0),E$1))</f>
        <v/>
      </c>
    </row>
    <row r="73" spans="1:5" x14ac:dyDescent="0.3">
      <c r="A73" s="62"/>
      <c r="B73" s="73"/>
      <c r="C73" s="70" t="str">
        <f>IF($B73 = "","",INDEX(PIDs!$A$2:$AA$999,MATCH($B73,PIDs!$A$2:$A$999,0),C$1))</f>
        <v/>
      </c>
      <c r="D73" s="70" t="str">
        <f>IF($B73 = "","",INDEX(PIDs!$A$2:$AA$999,MATCH($B73,PIDs!$A$2:$A$999,0),D$1))</f>
        <v/>
      </c>
      <c r="E73" s="70" t="str">
        <f>IF($B73 = "","",INDEX(PIDs!$A$2:$AA$999,MATCH($B73,PIDs!$A$2:$A$999,0),E$1))</f>
        <v/>
      </c>
    </row>
    <row r="74" spans="1:5" x14ac:dyDescent="0.3">
      <c r="A74" s="62"/>
      <c r="B74" s="73"/>
      <c r="C74" s="70" t="str">
        <f>IF($B74 = "","",INDEX(PIDs!$A$2:$AA$999,MATCH($B74,PIDs!$A$2:$A$999,0),C$1))</f>
        <v/>
      </c>
      <c r="D74" s="70" t="str">
        <f>IF($B74 = "","",INDEX(PIDs!$A$2:$AA$999,MATCH($B74,PIDs!$A$2:$A$999,0),D$1))</f>
        <v/>
      </c>
      <c r="E74" s="70" t="str">
        <f>IF($B74 = "","",INDEX(PIDs!$A$2:$AA$999,MATCH($B74,PIDs!$A$2:$A$999,0),E$1))</f>
        <v/>
      </c>
    </row>
    <row r="75" spans="1:5" x14ac:dyDescent="0.3">
      <c r="A75" s="62"/>
      <c r="B75" s="73"/>
      <c r="C75" s="70" t="str">
        <f>IF($B75 = "","",INDEX(PIDs!$A$2:$AA$999,MATCH($B75,PIDs!$A$2:$A$999,0),C$1))</f>
        <v/>
      </c>
      <c r="D75" s="70" t="str">
        <f>IF($B75 = "","",INDEX(PIDs!$A$2:$AA$999,MATCH($B75,PIDs!$A$2:$A$999,0),D$1))</f>
        <v/>
      </c>
      <c r="E75" s="70" t="str">
        <f>IF($B75 = "","",INDEX(PIDs!$A$2:$AA$999,MATCH($B75,PIDs!$A$2:$A$999,0),E$1))</f>
        <v/>
      </c>
    </row>
    <row r="76" spans="1:5" x14ac:dyDescent="0.3">
      <c r="A76" s="62"/>
      <c r="B76" s="73"/>
      <c r="C76" s="70" t="str">
        <f>IF($B76 = "","",INDEX(PIDs!$A$2:$AA$999,MATCH($B76,PIDs!$A$2:$A$999,0),C$1))</f>
        <v/>
      </c>
      <c r="D76" s="70" t="str">
        <f>IF($B76 = "","",INDEX(PIDs!$A$2:$AA$999,MATCH($B76,PIDs!$A$2:$A$999,0),D$1))</f>
        <v/>
      </c>
      <c r="E76" s="70" t="str">
        <f>IF($B76 = "","",INDEX(PIDs!$A$2:$AA$999,MATCH($B76,PIDs!$A$2:$A$999,0),E$1))</f>
        <v/>
      </c>
    </row>
    <row r="77" spans="1:5" x14ac:dyDescent="0.3">
      <c r="A77" s="62"/>
      <c r="B77" s="73"/>
      <c r="C77" s="70" t="str">
        <f>IF($B77 = "","",INDEX(PIDs!$A$2:$AA$999,MATCH($B77,PIDs!$A$2:$A$999,0),C$1))</f>
        <v/>
      </c>
      <c r="D77" s="70" t="str">
        <f>IF($B77 = "","",INDEX(PIDs!$A$2:$AA$999,MATCH($B77,PIDs!$A$2:$A$999,0),D$1))</f>
        <v/>
      </c>
      <c r="E77" s="70" t="str">
        <f>IF($B77 = "","",INDEX(PIDs!$A$2:$AA$999,MATCH($B77,PIDs!$A$2:$A$999,0),E$1))</f>
        <v/>
      </c>
    </row>
    <row r="78" spans="1:5" x14ac:dyDescent="0.3">
      <c r="A78" s="62"/>
      <c r="B78" s="73"/>
      <c r="C78" s="70" t="str">
        <f>IF($B78 = "","",INDEX(PIDs!$A$2:$AA$999,MATCH($B78,PIDs!$A$2:$A$999,0),C$1))</f>
        <v/>
      </c>
      <c r="D78" s="70" t="str">
        <f>IF($B78 = "","",INDEX(PIDs!$A$2:$AA$999,MATCH($B78,PIDs!$A$2:$A$999,0),D$1))</f>
        <v/>
      </c>
      <c r="E78" s="70" t="str">
        <f>IF($B78 = "","",INDEX(PIDs!$A$2:$AA$999,MATCH($B78,PIDs!$A$2:$A$999,0),E$1))</f>
        <v/>
      </c>
    </row>
    <row r="79" spans="1:5" x14ac:dyDescent="0.3">
      <c r="A79" s="62"/>
      <c r="B79" s="73"/>
      <c r="C79" s="70" t="str">
        <f>IF($B79 = "","",INDEX(PIDs!$A$2:$AA$999,MATCH($B79,PIDs!$A$2:$A$999,0),C$1))</f>
        <v/>
      </c>
      <c r="D79" s="70" t="str">
        <f>IF($B79 = "","",INDEX(PIDs!$A$2:$AA$999,MATCH($B79,PIDs!$A$2:$A$999,0),D$1))</f>
        <v/>
      </c>
      <c r="E79" s="70" t="str">
        <f>IF($B79 = "","",INDEX(PIDs!$A$2:$AA$999,MATCH($B79,PIDs!$A$2:$A$999,0),E$1))</f>
        <v/>
      </c>
    </row>
    <row r="80" spans="1:5" x14ac:dyDescent="0.3">
      <c r="A80" s="62"/>
      <c r="B80" s="73"/>
      <c r="C80" s="70" t="str">
        <f>IF($B80 = "","",INDEX(PIDs!$A$2:$AA$999,MATCH($B80,PIDs!$A$2:$A$999,0),C$1))</f>
        <v/>
      </c>
      <c r="D80" s="70" t="str">
        <f>IF($B80 = "","",INDEX(PIDs!$A$2:$AA$999,MATCH($B80,PIDs!$A$2:$A$999,0),D$1))</f>
        <v/>
      </c>
      <c r="E80" s="70" t="str">
        <f>IF($B80 = "","",INDEX(PIDs!$A$2:$AA$999,MATCH($B80,PIDs!$A$2:$A$999,0),E$1))</f>
        <v/>
      </c>
    </row>
    <row r="81" spans="1:5" x14ac:dyDescent="0.3">
      <c r="A81" s="62"/>
      <c r="B81" s="73"/>
      <c r="C81" s="70" t="str">
        <f>IF($B81 = "","",INDEX(PIDs!$A$2:$AA$999,MATCH($B81,PIDs!$A$2:$A$999,0),C$1))</f>
        <v/>
      </c>
      <c r="D81" s="70" t="str">
        <f>IF($B81 = "","",INDEX(PIDs!$A$2:$AA$999,MATCH($B81,PIDs!$A$2:$A$999,0),D$1))</f>
        <v/>
      </c>
      <c r="E81" s="70" t="str">
        <f>IF($B81 = "","",INDEX(PIDs!$A$2:$AA$999,MATCH($B81,PIDs!$A$2:$A$999,0),E$1))</f>
        <v/>
      </c>
    </row>
    <row r="82" spans="1:5" x14ac:dyDescent="0.3">
      <c r="A82" s="62"/>
      <c r="B82" s="73"/>
      <c r="C82" s="70" t="str">
        <f>IF($B82 = "","",INDEX(PIDs!$A$2:$AA$999,MATCH($B82,PIDs!$A$2:$A$999,0),C$1))</f>
        <v/>
      </c>
      <c r="D82" s="70" t="str">
        <f>IF($B82 = "","",INDEX(PIDs!$A$2:$AA$999,MATCH($B82,PIDs!$A$2:$A$999,0),D$1))</f>
        <v/>
      </c>
      <c r="E82" s="70" t="str">
        <f>IF($B82 = "","",INDEX(PIDs!$A$2:$AA$999,MATCH($B82,PIDs!$A$2:$A$999,0),E$1))</f>
        <v/>
      </c>
    </row>
    <row r="83" spans="1:5" x14ac:dyDescent="0.3">
      <c r="A83" s="62"/>
      <c r="B83" s="73"/>
      <c r="C83" s="70" t="str">
        <f>IF($B83 = "","",INDEX(PIDs!$A$2:$AA$999,MATCH($B83,PIDs!$A$2:$A$999,0),C$1))</f>
        <v/>
      </c>
      <c r="D83" s="70" t="str">
        <f>IF($B83 = "","",INDEX(PIDs!$A$2:$AA$999,MATCH($B83,PIDs!$A$2:$A$999,0),D$1))</f>
        <v/>
      </c>
      <c r="E83" s="70" t="str">
        <f>IF($B83 = "","",INDEX(PIDs!$A$2:$AA$999,MATCH($B83,PIDs!$A$2:$A$999,0),E$1))</f>
        <v/>
      </c>
    </row>
    <row r="84" spans="1:5" x14ac:dyDescent="0.3">
      <c r="A84" s="62"/>
      <c r="B84" s="73"/>
      <c r="C84" s="70" t="str">
        <f>IF($B84 = "","",INDEX(PIDs!$A$2:$AA$999,MATCH($B84,PIDs!$A$2:$A$999,0),C$1))</f>
        <v/>
      </c>
      <c r="D84" s="70" t="str">
        <f>IF($B84 = "","",INDEX(PIDs!$A$2:$AA$999,MATCH($B84,PIDs!$A$2:$A$999,0),D$1))</f>
        <v/>
      </c>
      <c r="E84" s="70" t="str">
        <f>IF($B84 = "","",INDEX(PIDs!$A$2:$AA$999,MATCH($B84,PIDs!$A$2:$A$999,0),E$1))</f>
        <v/>
      </c>
    </row>
    <row r="85" spans="1:5" x14ac:dyDescent="0.3">
      <c r="A85" s="62"/>
      <c r="B85" s="73"/>
      <c r="C85" s="70" t="str">
        <f>IF($B85 = "","",INDEX(PIDs!$A$2:$AA$999,MATCH($B85,PIDs!$A$2:$A$999,0),C$1))</f>
        <v/>
      </c>
      <c r="D85" s="70" t="str">
        <f>IF($B85 = "","",INDEX(PIDs!$A$2:$AA$999,MATCH($B85,PIDs!$A$2:$A$999,0),D$1))</f>
        <v/>
      </c>
      <c r="E85" s="70" t="str">
        <f>IF($B85 = "","",INDEX(PIDs!$A$2:$AA$999,MATCH($B85,PIDs!$A$2:$A$999,0),E$1))</f>
        <v/>
      </c>
    </row>
    <row r="86" spans="1:5" x14ac:dyDescent="0.3">
      <c r="A86" s="62"/>
      <c r="B86" s="73"/>
      <c r="C86" s="70" t="str">
        <f>IF($B86 = "","",INDEX(PIDs!$A$2:$AA$999,MATCH($B86,PIDs!$A$2:$A$999,0),C$1))</f>
        <v/>
      </c>
      <c r="D86" s="70" t="str">
        <f>IF($B86 = "","",INDEX(PIDs!$A$2:$AA$999,MATCH($B86,PIDs!$A$2:$A$999,0),D$1))</f>
        <v/>
      </c>
      <c r="E86" s="70" t="str">
        <f>IF($B86 = "","",INDEX(PIDs!$A$2:$AA$999,MATCH($B86,PIDs!$A$2:$A$999,0),E$1))</f>
        <v/>
      </c>
    </row>
    <row r="87" spans="1:5" x14ac:dyDescent="0.3">
      <c r="A87" s="62"/>
      <c r="B87" s="73"/>
      <c r="C87" s="70" t="str">
        <f>IF($B87 = "","",INDEX(PIDs!$A$2:$AA$999,MATCH($B87,PIDs!$A$2:$A$999,0),C$1))</f>
        <v/>
      </c>
      <c r="D87" s="70" t="str">
        <f>IF($B87 = "","",INDEX(PIDs!$A$2:$AA$999,MATCH($B87,PIDs!$A$2:$A$999,0),D$1))</f>
        <v/>
      </c>
      <c r="E87" s="70" t="str">
        <f>IF($B87 = "","",INDEX(PIDs!$A$2:$AA$999,MATCH($B87,PIDs!$A$2:$A$999,0),E$1))</f>
        <v/>
      </c>
    </row>
    <row r="88" spans="1:5" x14ac:dyDescent="0.3">
      <c r="A88" s="62"/>
      <c r="B88" s="73"/>
      <c r="C88" s="70" t="str">
        <f>IF($B88 = "","",INDEX(PIDs!$A$2:$AA$999,MATCH($B88,PIDs!$A$2:$A$999,0),C$1))</f>
        <v/>
      </c>
      <c r="D88" s="70" t="str">
        <f>IF($B88 = "","",INDEX(PIDs!$A$2:$AA$999,MATCH($B88,PIDs!$A$2:$A$999,0),D$1))</f>
        <v/>
      </c>
      <c r="E88" s="70" t="str">
        <f>IF($B88 = "","",INDEX(PIDs!$A$2:$AA$999,MATCH($B88,PIDs!$A$2:$A$999,0),E$1))</f>
        <v/>
      </c>
    </row>
    <row r="89" spans="1:5" x14ac:dyDescent="0.3">
      <c r="A89" s="62"/>
      <c r="B89" s="73"/>
      <c r="C89" s="70" t="str">
        <f>IF($B89 = "","",INDEX(PIDs!$A$2:$AA$999,MATCH($B89,PIDs!$A$2:$A$999,0),C$1))</f>
        <v/>
      </c>
      <c r="D89" s="70" t="str">
        <f>IF($B89 = "","",INDEX(PIDs!$A$2:$AA$999,MATCH($B89,PIDs!$A$2:$A$999,0),D$1))</f>
        <v/>
      </c>
      <c r="E89" s="70" t="str">
        <f>IF($B89 = "","",INDEX(PIDs!$A$2:$AA$999,MATCH($B89,PIDs!$A$2:$A$999,0),E$1))</f>
        <v/>
      </c>
    </row>
    <row r="90" spans="1:5" x14ac:dyDescent="0.3">
      <c r="A90" s="62"/>
      <c r="B90" s="73"/>
      <c r="C90" s="70" t="str">
        <f>IF($B90 = "","",INDEX(PIDs!$A$2:$AA$999,MATCH($B90,PIDs!$A$2:$A$999,0),C$1))</f>
        <v/>
      </c>
      <c r="D90" s="70" t="str">
        <f>IF($B90 = "","",INDEX(PIDs!$A$2:$AA$999,MATCH($B90,PIDs!$A$2:$A$999,0),D$1))</f>
        <v/>
      </c>
      <c r="E90" s="70" t="str">
        <f>IF($B90 = "","",INDEX(PIDs!$A$2:$AA$999,MATCH($B90,PIDs!$A$2:$A$999,0),E$1))</f>
        <v/>
      </c>
    </row>
    <row r="91" spans="1:5" x14ac:dyDescent="0.3">
      <c r="A91" s="62"/>
      <c r="B91" s="73"/>
      <c r="C91" s="70" t="str">
        <f>IF($B91 = "","",INDEX(PIDs!$A$2:$AA$999,MATCH($B91,PIDs!$A$2:$A$999,0),C$1))</f>
        <v/>
      </c>
      <c r="D91" s="70" t="str">
        <f>IF($B91 = "","",INDEX(PIDs!$A$2:$AA$999,MATCH($B91,PIDs!$A$2:$A$999,0),D$1))</f>
        <v/>
      </c>
      <c r="E91" s="70" t="str">
        <f>IF($B91 = "","",INDEX(PIDs!$A$2:$AA$999,MATCH($B91,PIDs!$A$2:$A$999,0),E$1))</f>
        <v/>
      </c>
    </row>
    <row r="92" spans="1:5" x14ac:dyDescent="0.3">
      <c r="A92" s="62"/>
      <c r="B92" s="73"/>
      <c r="C92" s="70" t="str">
        <f>IF($B92 = "","",INDEX(PIDs!$A$2:$AA$999,MATCH($B92,PIDs!$A$2:$A$999,0),C$1))</f>
        <v/>
      </c>
      <c r="D92" s="70" t="str">
        <f>IF($B92 = "","",INDEX(PIDs!$A$2:$AA$999,MATCH($B92,PIDs!$A$2:$A$999,0),D$1))</f>
        <v/>
      </c>
      <c r="E92" s="70" t="str">
        <f>IF($B92 = "","",INDEX(PIDs!$A$2:$AA$999,MATCH($B92,PIDs!$A$2:$A$999,0),E$1))</f>
        <v/>
      </c>
    </row>
    <row r="93" spans="1:5" x14ac:dyDescent="0.3">
      <c r="A93" s="62"/>
      <c r="B93" s="73"/>
      <c r="C93" s="70" t="str">
        <f>IF($B93 = "","",INDEX(PIDs!$A$2:$AA$999,MATCH($B93,PIDs!$A$2:$A$999,0),C$1))</f>
        <v/>
      </c>
      <c r="D93" s="70" t="str">
        <f>IF($B93 = "","",INDEX(PIDs!$A$2:$AA$999,MATCH($B93,PIDs!$A$2:$A$999,0),D$1))</f>
        <v/>
      </c>
      <c r="E93" s="70" t="str">
        <f>IF($B93 = "","",INDEX(PIDs!$A$2:$AA$999,MATCH($B93,PIDs!$A$2:$A$999,0),E$1))</f>
        <v/>
      </c>
    </row>
    <row r="94" spans="1:5" x14ac:dyDescent="0.3">
      <c r="A94" s="62"/>
      <c r="B94" s="73"/>
      <c r="C94" s="70" t="str">
        <f>IF($B94 = "","",INDEX(PIDs!$A$2:$AA$999,MATCH($B94,PIDs!$A$2:$A$999,0),C$1))</f>
        <v/>
      </c>
      <c r="D94" s="70" t="str">
        <f>IF($B94 = "","",INDEX(PIDs!$A$2:$AA$999,MATCH($B94,PIDs!$A$2:$A$999,0),D$1))</f>
        <v/>
      </c>
      <c r="E94" s="70" t="str">
        <f>IF($B94 = "","",INDEX(PIDs!$A$2:$AA$999,MATCH($B94,PIDs!$A$2:$A$999,0),E$1))</f>
        <v/>
      </c>
    </row>
    <row r="95" spans="1:5" x14ac:dyDescent="0.3">
      <c r="A95" s="62"/>
      <c r="B95" s="73"/>
      <c r="C95" s="70" t="str">
        <f>IF($B95 = "","",INDEX(PIDs!$A$2:$AA$999,MATCH($B95,PIDs!$A$2:$A$999,0),C$1))</f>
        <v/>
      </c>
      <c r="D95" s="70" t="str">
        <f>IF($B95 = "","",INDEX(PIDs!$A$2:$AA$999,MATCH($B95,PIDs!$A$2:$A$999,0),D$1))</f>
        <v/>
      </c>
      <c r="E95" s="70" t="str">
        <f>IF($B95 = "","",INDEX(PIDs!$A$2:$AA$999,MATCH($B95,PIDs!$A$2:$A$999,0),E$1))</f>
        <v/>
      </c>
    </row>
    <row r="96" spans="1:5" x14ac:dyDescent="0.3">
      <c r="A96" s="62"/>
      <c r="B96" s="73"/>
      <c r="C96" s="70" t="str">
        <f>IF($B96 = "","",INDEX(PIDs!$A$2:$AA$999,MATCH($B96,PIDs!$A$2:$A$999,0),C$1))</f>
        <v/>
      </c>
      <c r="D96" s="70" t="str">
        <f>IF($B96 = "","",INDEX(PIDs!$A$2:$AA$999,MATCH($B96,PIDs!$A$2:$A$999,0),D$1))</f>
        <v/>
      </c>
      <c r="E96" s="70" t="str">
        <f>IF($B96 = "","",INDEX(PIDs!$A$2:$AA$999,MATCH($B96,PIDs!$A$2:$A$999,0),E$1))</f>
        <v/>
      </c>
    </row>
    <row r="97" spans="1:5" x14ac:dyDescent="0.3">
      <c r="A97" s="62"/>
      <c r="B97" s="73"/>
      <c r="C97" s="70" t="str">
        <f>IF($B97 = "","",INDEX(PIDs!$A$2:$AA$999,MATCH($B97,PIDs!$A$2:$A$999,0),C$1))</f>
        <v/>
      </c>
      <c r="D97" s="70" t="str">
        <f>IF($B97 = "","",INDEX(PIDs!$A$2:$AA$999,MATCH($B97,PIDs!$A$2:$A$999,0),D$1))</f>
        <v/>
      </c>
      <c r="E97" s="70" t="str">
        <f>IF($B97 = "","",INDEX(PIDs!$A$2:$AA$999,MATCH($B97,PIDs!$A$2:$A$999,0),E$1))</f>
        <v/>
      </c>
    </row>
    <row r="98" spans="1:5" x14ac:dyDescent="0.3">
      <c r="A98" s="62"/>
      <c r="B98" s="73"/>
      <c r="C98" s="70" t="str">
        <f>IF($B98 = "","",INDEX(PIDs!$A$2:$AA$999,MATCH($B98,PIDs!$A$2:$A$999,0),C$1))</f>
        <v/>
      </c>
      <c r="D98" s="70" t="str">
        <f>IF($B98 = "","",INDEX(PIDs!$A$2:$AA$999,MATCH($B98,PIDs!$A$2:$A$999,0),D$1))</f>
        <v/>
      </c>
      <c r="E98" s="70" t="str">
        <f>IF($B98 = "","",INDEX(PIDs!$A$2:$AA$999,MATCH($B98,PIDs!$A$2:$A$999,0),E$1))</f>
        <v/>
      </c>
    </row>
    <row r="99" spans="1:5" x14ac:dyDescent="0.3">
      <c r="A99" s="62"/>
      <c r="B99" s="73"/>
      <c r="C99" s="70" t="str">
        <f>IF($B99 = "","",INDEX(PIDs!$A$2:$AA$999,MATCH($B99,PIDs!$A$2:$A$999,0),C$1))</f>
        <v/>
      </c>
      <c r="D99" s="70" t="str">
        <f>IF($B99 = "","",INDEX(PIDs!$A$2:$AA$999,MATCH($B99,PIDs!$A$2:$A$999,0),D$1))</f>
        <v/>
      </c>
      <c r="E99" s="70" t="str">
        <f>IF($B99 = "","",INDEX(PIDs!$A$2:$AA$999,MATCH($B99,PIDs!$A$2:$A$999,0),E$1))</f>
        <v/>
      </c>
    </row>
    <row r="100" spans="1:5" x14ac:dyDescent="0.3">
      <c r="A100" s="62"/>
      <c r="B100" s="73"/>
      <c r="C100" s="70" t="str">
        <f>IF($B100 = "","",INDEX(PIDs!$A$2:$AA$999,MATCH($B100,PIDs!$A$2:$A$999,0),C$1))</f>
        <v/>
      </c>
      <c r="D100" s="70" t="str">
        <f>IF($B100 = "","",INDEX(PIDs!$A$2:$AA$999,MATCH($B100,PIDs!$A$2:$A$999,0),D$1))</f>
        <v/>
      </c>
      <c r="E100" s="70" t="str">
        <f>IF($B100 = "","",INDEX(PIDs!$A$2:$AA$999,MATCH($B100,PIDs!$A$2:$A$999,0),E$1))</f>
        <v/>
      </c>
    </row>
    <row r="101" spans="1:5" x14ac:dyDescent="0.3">
      <c r="A101" s="62"/>
      <c r="B101" s="73"/>
      <c r="C101" s="70" t="str">
        <f>IF($B101 = "","",INDEX(PIDs!$A$2:$AA$999,MATCH($B101,PIDs!$A$2:$A$999,0),C$1))</f>
        <v/>
      </c>
      <c r="D101" s="70" t="str">
        <f>IF($B101 = "","",INDEX(PIDs!$A$2:$AA$999,MATCH($B101,PIDs!$A$2:$A$999,0),D$1))</f>
        <v/>
      </c>
      <c r="E101" s="70" t="str">
        <f>IF($B101 = "","",INDEX(PIDs!$A$2:$AA$999,MATCH($B101,PIDs!$A$2:$A$999,0),E$1))</f>
        <v/>
      </c>
    </row>
    <row r="102" spans="1:5" x14ac:dyDescent="0.3">
      <c r="A102" s="62"/>
      <c r="B102" s="73"/>
      <c r="C102" s="70" t="str">
        <f>IF($B102 = "","",INDEX(PIDs!$A$2:$AA$999,MATCH($B102,PIDs!$A$2:$A$999,0),C$1))</f>
        <v/>
      </c>
      <c r="D102" s="70" t="str">
        <f>IF($B102 = "","",INDEX(PIDs!$A$2:$AA$999,MATCH($B102,PIDs!$A$2:$A$999,0),D$1))</f>
        <v/>
      </c>
      <c r="E102" s="70" t="str">
        <f>IF($B102 = "","",INDEX(PIDs!$A$2:$AA$999,MATCH($B102,PIDs!$A$2:$A$999,0),E$1))</f>
        <v/>
      </c>
    </row>
    <row r="103" spans="1:5" x14ac:dyDescent="0.3">
      <c r="A103" s="62"/>
      <c r="B103" s="73"/>
      <c r="C103" s="70" t="str">
        <f>IF($B103 = "","",INDEX(PIDs!$A$2:$AA$999,MATCH($B103,PIDs!$A$2:$A$999,0),C$1))</f>
        <v/>
      </c>
      <c r="D103" s="70" t="str">
        <f>IF($B103 = "","",INDEX(PIDs!$A$2:$AA$999,MATCH($B103,PIDs!$A$2:$A$999,0),D$1))</f>
        <v/>
      </c>
      <c r="E103" s="70" t="str">
        <f>IF($B103 = "","",INDEX(PIDs!$A$2:$AA$999,MATCH($B103,PIDs!$A$2:$A$999,0),E$1))</f>
        <v/>
      </c>
    </row>
    <row r="104" spans="1:5" x14ac:dyDescent="0.3">
      <c r="A104" s="62"/>
      <c r="B104" s="73"/>
      <c r="C104" s="70" t="str">
        <f>IF($B104 = "","",INDEX(PIDs!$A$2:$AA$999,MATCH($B104,PIDs!$A$2:$A$999,0),C$1))</f>
        <v/>
      </c>
      <c r="D104" s="70" t="str">
        <f>IF($B104 = "","",INDEX(PIDs!$A$2:$AA$999,MATCH($B104,PIDs!$A$2:$A$999,0),D$1))</f>
        <v/>
      </c>
      <c r="E104" s="70" t="str">
        <f>IF($B104 = "","",INDEX(PIDs!$A$2:$AA$999,MATCH($B104,PIDs!$A$2:$A$999,0),E$1))</f>
        <v/>
      </c>
    </row>
    <row r="105" spans="1:5" x14ac:dyDescent="0.3">
      <c r="A105" s="62"/>
      <c r="B105" s="73"/>
      <c r="C105" s="70" t="str">
        <f>IF($B105 = "","",INDEX(PIDs!$A$2:$AA$999,MATCH($B105,PIDs!$A$2:$A$999,0),C$1))</f>
        <v/>
      </c>
      <c r="D105" s="70" t="str">
        <f>IF($B105 = "","",INDEX(PIDs!$A$2:$AA$999,MATCH($B105,PIDs!$A$2:$A$999,0),D$1))</f>
        <v/>
      </c>
      <c r="E105" s="70" t="str">
        <f>IF($B105 = "","",INDEX(PIDs!$A$2:$AA$999,MATCH($B105,PIDs!$A$2:$A$999,0),E$1))</f>
        <v/>
      </c>
    </row>
    <row r="106" spans="1:5" x14ac:dyDescent="0.3">
      <c r="A106" s="62"/>
      <c r="B106" s="73"/>
      <c r="C106" s="70" t="str">
        <f>IF($B106 = "","",INDEX(PIDs!$A$2:$AA$999,MATCH($B106,PIDs!$A$2:$A$999,0),C$1))</f>
        <v/>
      </c>
      <c r="D106" s="70" t="str">
        <f>IF($B106 = "","",INDEX(PIDs!$A$2:$AA$999,MATCH($B106,PIDs!$A$2:$A$999,0),D$1))</f>
        <v/>
      </c>
      <c r="E106" s="70" t="str">
        <f>IF($B106 = "","",INDEX(PIDs!$A$2:$AA$999,MATCH($B106,PIDs!$A$2:$A$999,0),E$1))</f>
        <v/>
      </c>
    </row>
    <row r="107" spans="1:5" x14ac:dyDescent="0.3">
      <c r="A107" s="62"/>
      <c r="B107" s="73"/>
      <c r="C107" s="70" t="str">
        <f>IF($B107 = "","",INDEX(PIDs!$A$2:$AA$999,MATCH($B107,PIDs!$A$2:$A$999,0),C$1))</f>
        <v/>
      </c>
      <c r="D107" s="70" t="str">
        <f>IF($B107 = "","",INDEX(PIDs!$A$2:$AA$999,MATCH($B107,PIDs!$A$2:$A$999,0),D$1))</f>
        <v/>
      </c>
      <c r="E107" s="70" t="str">
        <f>IF($B107 = "","",INDEX(PIDs!$A$2:$AA$999,MATCH($B107,PIDs!$A$2:$A$999,0),E$1))</f>
        <v/>
      </c>
    </row>
    <row r="108" spans="1:5" x14ac:dyDescent="0.3">
      <c r="A108" s="62"/>
      <c r="B108" s="73"/>
      <c r="C108" s="70" t="str">
        <f>IF($B108 = "","",INDEX(PIDs!$A$2:$AA$999,MATCH($B108,PIDs!$A$2:$A$999,0),C$1))</f>
        <v/>
      </c>
      <c r="D108" s="70" t="str">
        <f>IF($B108 = "","",INDEX(PIDs!$A$2:$AA$999,MATCH($B108,PIDs!$A$2:$A$999,0),D$1))</f>
        <v/>
      </c>
      <c r="E108" s="70" t="str">
        <f>IF($B108 = "","",INDEX(PIDs!$A$2:$AA$999,MATCH($B108,PIDs!$A$2:$A$999,0),E$1))</f>
        <v/>
      </c>
    </row>
    <row r="109" spans="1:5" x14ac:dyDescent="0.3">
      <c r="A109" s="62"/>
      <c r="B109" s="73"/>
      <c r="C109" s="70" t="str">
        <f>IF($B109 = "","",INDEX(PIDs!$A$2:$AA$999,MATCH($B109,PIDs!$A$2:$A$999,0),C$1))</f>
        <v/>
      </c>
      <c r="D109" s="70" t="str">
        <f>IF($B109 = "","",INDEX(PIDs!$A$2:$AA$999,MATCH($B109,PIDs!$A$2:$A$999,0),D$1))</f>
        <v/>
      </c>
      <c r="E109" s="70" t="str">
        <f>IF($B109 = "","",INDEX(PIDs!$A$2:$AA$999,MATCH($B109,PIDs!$A$2:$A$999,0),E$1))</f>
        <v/>
      </c>
    </row>
    <row r="110" spans="1:5" x14ac:dyDescent="0.3">
      <c r="A110" s="62"/>
      <c r="B110" s="73"/>
      <c r="C110" s="70" t="str">
        <f>IF($B110 = "","",INDEX(PIDs!$A$2:$AA$999,MATCH($B110,PIDs!$A$2:$A$999,0),C$1))</f>
        <v/>
      </c>
      <c r="D110" s="70" t="str">
        <f>IF($B110 = "","",INDEX(PIDs!$A$2:$AA$999,MATCH($B110,PIDs!$A$2:$A$999,0),D$1))</f>
        <v/>
      </c>
      <c r="E110" s="70" t="str">
        <f>IF($B110 = "","",INDEX(PIDs!$A$2:$AA$999,MATCH($B110,PIDs!$A$2:$A$999,0),E$1))</f>
        <v/>
      </c>
    </row>
    <row r="111" spans="1:5" x14ac:dyDescent="0.3">
      <c r="A111" s="62"/>
      <c r="B111" s="73"/>
      <c r="C111" s="70" t="str">
        <f>IF($B111 = "","",INDEX(PIDs!$A$2:$AA$999,MATCH($B111,PIDs!$A$2:$A$999,0),C$1))</f>
        <v/>
      </c>
      <c r="D111" s="70" t="str">
        <f>IF($B111 = "","",INDEX(PIDs!$A$2:$AA$999,MATCH($B111,PIDs!$A$2:$A$999,0),D$1))</f>
        <v/>
      </c>
      <c r="E111" s="70" t="str">
        <f>IF($B111 = "","",INDEX(PIDs!$A$2:$AA$999,MATCH($B111,PIDs!$A$2:$A$999,0),E$1))</f>
        <v/>
      </c>
    </row>
    <row r="112" spans="1:5" x14ac:dyDescent="0.3">
      <c r="A112" s="62"/>
      <c r="B112" s="73"/>
      <c r="C112" s="70" t="str">
        <f>IF($B112 = "","",INDEX(PIDs!$A$2:$AA$999,MATCH($B112,PIDs!$A$2:$A$999,0),C$1))</f>
        <v/>
      </c>
      <c r="D112" s="70" t="str">
        <f>IF($B112 = "","",INDEX(PIDs!$A$2:$AA$999,MATCH($B112,PIDs!$A$2:$A$999,0),D$1))</f>
        <v/>
      </c>
      <c r="E112" s="70" t="str">
        <f>IF($B112 = "","",INDEX(PIDs!$A$2:$AA$999,MATCH($B112,PIDs!$A$2:$A$999,0),E$1))</f>
        <v/>
      </c>
    </row>
    <row r="113" spans="1:5" x14ac:dyDescent="0.3">
      <c r="A113" s="62"/>
      <c r="B113" s="73"/>
      <c r="C113" s="70" t="str">
        <f>IF($B113 = "","",INDEX(PIDs!$A$2:$AA$999,MATCH($B113,PIDs!$A$2:$A$999,0),C$1))</f>
        <v/>
      </c>
      <c r="D113" s="70" t="str">
        <f>IF($B113 = "","",INDEX(PIDs!$A$2:$AA$999,MATCH($B113,PIDs!$A$2:$A$999,0),D$1))</f>
        <v/>
      </c>
      <c r="E113" s="70" t="str">
        <f>IF($B113 = "","",INDEX(PIDs!$A$2:$AA$999,MATCH($B113,PIDs!$A$2:$A$999,0),E$1))</f>
        <v/>
      </c>
    </row>
    <row r="114" spans="1:5" x14ac:dyDescent="0.3">
      <c r="A114" s="62"/>
      <c r="B114" s="73"/>
      <c r="C114" s="70" t="str">
        <f>IF($B114 = "","",INDEX(PIDs!$A$2:$AA$999,MATCH($B114,PIDs!$A$2:$A$999,0),C$1))</f>
        <v/>
      </c>
      <c r="D114" s="70" t="str">
        <f>IF($B114 = "","",INDEX(PIDs!$A$2:$AA$999,MATCH($B114,PIDs!$A$2:$A$999,0),D$1))</f>
        <v/>
      </c>
      <c r="E114" s="70" t="str">
        <f>IF($B114 = "","",INDEX(PIDs!$A$2:$AA$999,MATCH($B114,PIDs!$A$2:$A$999,0),E$1))</f>
        <v/>
      </c>
    </row>
    <row r="115" spans="1:5" x14ac:dyDescent="0.3">
      <c r="A115" s="62"/>
      <c r="B115" s="73"/>
      <c r="C115" s="70" t="str">
        <f>IF($B115 = "","",INDEX(PIDs!$A$2:$AA$999,MATCH($B115,PIDs!$A$2:$A$999,0),C$1))</f>
        <v/>
      </c>
      <c r="D115" s="70" t="str">
        <f>IF($B115 = "","",INDEX(PIDs!$A$2:$AA$999,MATCH($B115,PIDs!$A$2:$A$999,0),D$1))</f>
        <v/>
      </c>
      <c r="E115" s="70" t="str">
        <f>IF($B115 = "","",INDEX(PIDs!$A$2:$AA$999,MATCH($B115,PIDs!$A$2:$A$999,0),E$1))</f>
        <v/>
      </c>
    </row>
    <row r="116" spans="1:5" x14ac:dyDescent="0.3">
      <c r="A116" s="62"/>
      <c r="B116" s="73"/>
      <c r="C116" s="70" t="str">
        <f>IF($B116 = "","",INDEX(PIDs!$A$2:$AA$999,MATCH($B116,PIDs!$A$2:$A$999,0),C$1))</f>
        <v/>
      </c>
      <c r="D116" s="70" t="str">
        <f>IF($B116 = "","",INDEX(PIDs!$A$2:$AA$999,MATCH($B116,PIDs!$A$2:$A$999,0),D$1))</f>
        <v/>
      </c>
      <c r="E116" s="70" t="str">
        <f>IF($B116 = "","",INDEX(PIDs!$A$2:$AA$999,MATCH($B116,PIDs!$A$2:$A$999,0),E$1))</f>
        <v/>
      </c>
    </row>
    <row r="117" spans="1:5" x14ac:dyDescent="0.3">
      <c r="A117" s="62"/>
      <c r="B117" s="73"/>
      <c r="C117" s="70" t="str">
        <f>IF($B117 = "","",INDEX(PIDs!$A$2:$AA$999,MATCH($B117,PIDs!$A$2:$A$999,0),C$1))</f>
        <v/>
      </c>
      <c r="D117" s="70" t="str">
        <f>IF($B117 = "","",INDEX(PIDs!$A$2:$AA$999,MATCH($B117,PIDs!$A$2:$A$999,0),D$1))</f>
        <v/>
      </c>
      <c r="E117" s="70" t="str">
        <f>IF($B117 = "","",INDEX(PIDs!$A$2:$AA$999,MATCH($B117,PIDs!$A$2:$A$999,0),E$1))</f>
        <v/>
      </c>
    </row>
    <row r="118" spans="1:5" x14ac:dyDescent="0.3">
      <c r="A118" s="62"/>
      <c r="B118" s="73"/>
      <c r="C118" s="70" t="str">
        <f>IF($B118 = "","",INDEX(PIDs!$A$2:$AA$999,MATCH($B118,PIDs!$A$2:$A$999,0),C$1))</f>
        <v/>
      </c>
      <c r="D118" s="70" t="str">
        <f>IF($B118 = "","",INDEX(PIDs!$A$2:$AA$999,MATCH($B118,PIDs!$A$2:$A$999,0),D$1))</f>
        <v/>
      </c>
      <c r="E118" s="70" t="str">
        <f>IF($B118 = "","",INDEX(PIDs!$A$2:$AA$999,MATCH($B118,PIDs!$A$2:$A$999,0),E$1))</f>
        <v/>
      </c>
    </row>
    <row r="119" spans="1:5" x14ac:dyDescent="0.3">
      <c r="A119" s="62"/>
      <c r="B119" s="73"/>
      <c r="C119" s="70" t="str">
        <f>IF($B119 = "","",INDEX(PIDs!$A$2:$AA$999,MATCH($B119,PIDs!$A$2:$A$999,0),C$1))</f>
        <v/>
      </c>
      <c r="D119" s="70" t="str">
        <f>IF($B119 = "","",INDEX(PIDs!$A$2:$AA$999,MATCH($B119,PIDs!$A$2:$A$999,0),D$1))</f>
        <v/>
      </c>
      <c r="E119" s="70" t="str">
        <f>IF($B119 = "","",INDEX(PIDs!$A$2:$AA$999,MATCH($B119,PIDs!$A$2:$A$999,0),E$1))</f>
        <v/>
      </c>
    </row>
    <row r="120" spans="1:5" x14ac:dyDescent="0.3">
      <c r="A120" s="62"/>
      <c r="B120" s="73"/>
      <c r="C120" s="70" t="str">
        <f>IF($B120 = "","",INDEX(PIDs!$A$2:$AA$999,MATCH($B120,PIDs!$A$2:$A$999,0),C$1))</f>
        <v/>
      </c>
      <c r="D120" s="70" t="str">
        <f>IF($B120 = "","",INDEX(PIDs!$A$2:$AA$999,MATCH($B120,PIDs!$A$2:$A$999,0),D$1))</f>
        <v/>
      </c>
      <c r="E120" s="70" t="str">
        <f>IF($B120 = "","",INDEX(PIDs!$A$2:$AA$999,MATCH($B120,PIDs!$A$2:$A$999,0),E$1))</f>
        <v/>
      </c>
    </row>
    <row r="121" spans="1:5" x14ac:dyDescent="0.3">
      <c r="A121" s="62"/>
      <c r="B121" s="73"/>
      <c r="C121" s="70" t="str">
        <f>IF($B121 = "","",INDEX(PIDs!$A$2:$AA$999,MATCH($B121,PIDs!$A$2:$A$999,0),C$1))</f>
        <v/>
      </c>
      <c r="D121" s="70" t="str">
        <f>IF($B121 = "","",INDEX(PIDs!$A$2:$AA$999,MATCH($B121,PIDs!$A$2:$A$999,0),D$1))</f>
        <v/>
      </c>
      <c r="E121" s="70" t="str">
        <f>IF($B121 = "","",INDEX(PIDs!$A$2:$AA$999,MATCH($B121,PIDs!$A$2:$A$999,0),E$1))</f>
        <v/>
      </c>
    </row>
    <row r="122" spans="1:5" x14ac:dyDescent="0.3">
      <c r="A122" s="62"/>
      <c r="B122" s="73"/>
      <c r="C122" s="70" t="str">
        <f>IF($B122 = "","",INDEX(PIDs!$A$2:$AA$999,MATCH($B122,PIDs!$A$2:$A$999,0),C$1))</f>
        <v/>
      </c>
      <c r="D122" s="70" t="str">
        <f>IF($B122 = "","",INDEX(PIDs!$A$2:$AA$999,MATCH($B122,PIDs!$A$2:$A$999,0),D$1))</f>
        <v/>
      </c>
      <c r="E122" s="70" t="str">
        <f>IF($B122 = "","",INDEX(PIDs!$A$2:$AA$999,MATCH($B122,PIDs!$A$2:$A$999,0),E$1))</f>
        <v/>
      </c>
    </row>
    <row r="123" spans="1:5" x14ac:dyDescent="0.3">
      <c r="A123" s="62"/>
      <c r="B123" s="73"/>
      <c r="C123" s="70" t="str">
        <f>IF($B123 = "","",INDEX(PIDs!$A$2:$AA$999,MATCH($B123,PIDs!$A$2:$A$999,0),C$1))</f>
        <v/>
      </c>
      <c r="D123" s="70" t="str">
        <f>IF($B123 = "","",INDEX(PIDs!$A$2:$AA$999,MATCH($B123,PIDs!$A$2:$A$999,0),D$1))</f>
        <v/>
      </c>
      <c r="E123" s="70" t="str">
        <f>IF($B123 = "","",INDEX(PIDs!$A$2:$AA$999,MATCH($B123,PIDs!$A$2:$A$999,0),E$1))</f>
        <v/>
      </c>
    </row>
    <row r="124" spans="1:5" x14ac:dyDescent="0.3">
      <c r="A124" s="62"/>
      <c r="B124" s="73"/>
      <c r="C124" s="70" t="str">
        <f>IF($B124 = "","",INDEX(PIDs!$A$2:$AA$999,MATCH($B124,PIDs!$A$2:$A$999,0),C$1))</f>
        <v/>
      </c>
      <c r="D124" s="70" t="str">
        <f>IF($B124 = "","",INDEX(PIDs!$A$2:$AA$999,MATCH($B124,PIDs!$A$2:$A$999,0),D$1))</f>
        <v/>
      </c>
      <c r="E124" s="70" t="str">
        <f>IF($B124 = "","",INDEX(PIDs!$A$2:$AA$999,MATCH($B124,PIDs!$A$2:$A$999,0),E$1))</f>
        <v/>
      </c>
    </row>
    <row r="125" spans="1:5" x14ac:dyDescent="0.3">
      <c r="A125" s="62"/>
      <c r="B125" s="73"/>
      <c r="C125" s="70" t="str">
        <f>IF($B125 = "","",INDEX(PIDs!$A$2:$AA$999,MATCH($B125,PIDs!$A$2:$A$999,0),C$1))</f>
        <v/>
      </c>
      <c r="D125" s="70" t="str">
        <f>IF($B125 = "","",INDEX(PIDs!$A$2:$AA$999,MATCH($B125,PIDs!$A$2:$A$999,0),D$1))</f>
        <v/>
      </c>
      <c r="E125" s="70" t="str">
        <f>IF($B125 = "","",INDEX(PIDs!$A$2:$AA$999,MATCH($B125,PIDs!$A$2:$A$999,0),E$1))</f>
        <v/>
      </c>
    </row>
    <row r="126" spans="1:5" x14ac:dyDescent="0.3">
      <c r="A126" s="62"/>
      <c r="B126" s="73"/>
      <c r="C126" s="70" t="str">
        <f>IF($B126 = "","",INDEX(PIDs!$A$2:$AA$999,MATCH($B126,PIDs!$A$2:$A$999,0),C$1))</f>
        <v/>
      </c>
      <c r="D126" s="70" t="str">
        <f>IF($B126 = "","",INDEX(PIDs!$A$2:$AA$999,MATCH($B126,PIDs!$A$2:$A$999,0),D$1))</f>
        <v/>
      </c>
      <c r="E126" s="70" t="str">
        <f>IF($B126 = "","",INDEX(PIDs!$A$2:$AA$999,MATCH($B126,PIDs!$A$2:$A$999,0),E$1))</f>
        <v/>
      </c>
    </row>
    <row r="127" spans="1:5" x14ac:dyDescent="0.3">
      <c r="A127" s="62"/>
      <c r="B127" s="73"/>
      <c r="C127" s="70" t="str">
        <f>IF($B127 = "","",INDEX(PIDs!$A$2:$AA$999,MATCH($B127,PIDs!$A$2:$A$999,0),C$1))</f>
        <v/>
      </c>
      <c r="D127" s="70" t="str">
        <f>IF($B127 = "","",INDEX(PIDs!$A$2:$AA$999,MATCH($B127,PIDs!$A$2:$A$999,0),D$1))</f>
        <v/>
      </c>
      <c r="E127" s="70" t="str">
        <f>IF($B127 = "","",INDEX(PIDs!$A$2:$AA$999,MATCH($B127,PIDs!$A$2:$A$999,0),E$1))</f>
        <v/>
      </c>
    </row>
    <row r="128" spans="1:5" x14ac:dyDescent="0.3">
      <c r="A128" s="62"/>
      <c r="B128" s="73"/>
      <c r="C128" s="70" t="str">
        <f>IF($B128 = "","",INDEX(PIDs!$A$2:$AA$999,MATCH($B128,PIDs!$A$2:$A$999,0),C$1))</f>
        <v/>
      </c>
      <c r="D128" s="70" t="str">
        <f>IF($B128 = "","",INDEX(PIDs!$A$2:$AA$999,MATCH($B128,PIDs!$A$2:$A$999,0),D$1))</f>
        <v/>
      </c>
      <c r="E128" s="70" t="str">
        <f>IF($B128 = "","",INDEX(PIDs!$A$2:$AA$999,MATCH($B128,PIDs!$A$2:$A$999,0),E$1))</f>
        <v/>
      </c>
    </row>
    <row r="129" spans="1:5" x14ac:dyDescent="0.3">
      <c r="A129" s="62"/>
      <c r="B129" s="73"/>
      <c r="C129" s="70" t="str">
        <f>IF($B129 = "","",INDEX(PIDs!$A$2:$AA$999,MATCH($B129,PIDs!$A$2:$A$999,0),C$1))</f>
        <v/>
      </c>
      <c r="D129" s="70" t="str">
        <f>IF($B129 = "","",INDEX(PIDs!$A$2:$AA$999,MATCH($B129,PIDs!$A$2:$A$999,0),D$1))</f>
        <v/>
      </c>
      <c r="E129" s="70" t="str">
        <f>IF($B129 = "","",INDEX(PIDs!$A$2:$AA$999,MATCH($B129,PIDs!$A$2:$A$999,0),E$1))</f>
        <v/>
      </c>
    </row>
    <row r="130" spans="1:5" x14ac:dyDescent="0.3">
      <c r="A130" s="62"/>
      <c r="B130" s="73"/>
      <c r="C130" s="70" t="str">
        <f>IF($B130 = "","",INDEX(PIDs!$A$2:$AA$999,MATCH($B130,PIDs!$A$2:$A$999,0),C$1))</f>
        <v/>
      </c>
      <c r="D130" s="70" t="str">
        <f>IF($B130 = "","",INDEX(PIDs!$A$2:$AA$999,MATCH($B130,PIDs!$A$2:$A$999,0),D$1))</f>
        <v/>
      </c>
      <c r="E130" s="70" t="str">
        <f>IF($B130 = "","",INDEX(PIDs!$A$2:$AA$999,MATCH($B130,PIDs!$A$2:$A$999,0),E$1))</f>
        <v/>
      </c>
    </row>
    <row r="131" spans="1:5" x14ac:dyDescent="0.3">
      <c r="A131" s="62"/>
      <c r="B131" s="73"/>
      <c r="C131" s="70" t="str">
        <f>IF($B131 = "","",INDEX(PIDs!$A$2:$AA$999,MATCH($B131,PIDs!$A$2:$A$999,0),C$1))</f>
        <v/>
      </c>
      <c r="D131" s="70" t="str">
        <f>IF($B131 = "","",INDEX(PIDs!$A$2:$AA$999,MATCH($B131,PIDs!$A$2:$A$999,0),D$1))</f>
        <v/>
      </c>
      <c r="E131" s="70" t="str">
        <f>IF($B131 = "","",INDEX(PIDs!$A$2:$AA$999,MATCH($B131,PIDs!$A$2:$A$999,0),E$1))</f>
        <v/>
      </c>
    </row>
    <row r="132" spans="1:5" x14ac:dyDescent="0.3">
      <c r="A132" s="62"/>
      <c r="B132" s="73"/>
      <c r="C132" s="70" t="str">
        <f>IF($B132 = "","",INDEX(PIDs!$A$2:$AA$999,MATCH($B132,PIDs!$A$2:$A$999,0),C$1))</f>
        <v/>
      </c>
      <c r="D132" s="70" t="str">
        <f>IF($B132 = "","",INDEX(PIDs!$A$2:$AA$999,MATCH($B132,PIDs!$A$2:$A$999,0),D$1))</f>
        <v/>
      </c>
      <c r="E132" s="70" t="str">
        <f>IF($B132 = "","",INDEX(PIDs!$A$2:$AA$999,MATCH($B132,PIDs!$A$2:$A$999,0),E$1))</f>
        <v/>
      </c>
    </row>
    <row r="133" spans="1:5" x14ac:dyDescent="0.3">
      <c r="A133" s="62"/>
      <c r="B133" s="73"/>
      <c r="C133" s="70" t="str">
        <f>IF($B133 = "","",INDEX(PIDs!$A$2:$AA$999,MATCH($B133,PIDs!$A$2:$A$999,0),C$1))</f>
        <v/>
      </c>
      <c r="D133" s="70" t="str">
        <f>IF($B133 = "","",INDEX(PIDs!$A$2:$AA$999,MATCH($B133,PIDs!$A$2:$A$999,0),D$1))</f>
        <v/>
      </c>
      <c r="E133" s="70" t="str">
        <f>IF($B133 = "","",INDEX(PIDs!$A$2:$AA$999,MATCH($B133,PIDs!$A$2:$A$999,0),E$1))</f>
        <v/>
      </c>
    </row>
    <row r="134" spans="1:5" x14ac:dyDescent="0.3">
      <c r="A134" s="62"/>
      <c r="B134" s="73"/>
      <c r="C134" s="70" t="str">
        <f>IF($B134 = "","",INDEX(PIDs!$A$2:$AA$999,MATCH($B134,PIDs!$A$2:$A$999,0),C$1))</f>
        <v/>
      </c>
      <c r="D134" s="70" t="str">
        <f>IF($B134 = "","",INDEX(PIDs!$A$2:$AA$999,MATCH($B134,PIDs!$A$2:$A$999,0),D$1))</f>
        <v/>
      </c>
      <c r="E134" s="70" t="str">
        <f>IF($B134 = "","",INDEX(PIDs!$A$2:$AA$999,MATCH($B134,PIDs!$A$2:$A$999,0),E$1))</f>
        <v/>
      </c>
    </row>
    <row r="135" spans="1:5" x14ac:dyDescent="0.3">
      <c r="A135" s="62"/>
      <c r="B135" s="73"/>
      <c r="C135" s="70" t="str">
        <f>IF($B135 = "","",INDEX(PIDs!$A$2:$AA$999,MATCH($B135,PIDs!$A$2:$A$999,0),C$1))</f>
        <v/>
      </c>
      <c r="D135" s="70" t="str">
        <f>IF($B135 = "","",INDEX(PIDs!$A$2:$AA$999,MATCH($B135,PIDs!$A$2:$A$999,0),D$1))</f>
        <v/>
      </c>
      <c r="E135" s="70" t="str">
        <f>IF($B135 = "","",INDEX(PIDs!$A$2:$AA$999,MATCH($B135,PIDs!$A$2:$A$999,0),E$1))</f>
        <v/>
      </c>
    </row>
    <row r="136" spans="1:5" x14ac:dyDescent="0.3">
      <c r="A136" s="62"/>
      <c r="B136" s="73"/>
      <c r="C136" s="70" t="str">
        <f>IF($B136 = "","",INDEX(PIDs!$A$2:$AA$999,MATCH($B136,PIDs!$A$2:$A$999,0),C$1))</f>
        <v/>
      </c>
      <c r="D136" s="70" t="str">
        <f>IF($B136 = "","",INDEX(PIDs!$A$2:$AA$999,MATCH($B136,PIDs!$A$2:$A$999,0),D$1))</f>
        <v/>
      </c>
      <c r="E136" s="70" t="str">
        <f>IF($B136 = "","",INDEX(PIDs!$A$2:$AA$999,MATCH($B136,PIDs!$A$2:$A$999,0),E$1))</f>
        <v/>
      </c>
    </row>
    <row r="137" spans="1:5" x14ac:dyDescent="0.3">
      <c r="A137" s="62"/>
      <c r="B137" s="73"/>
      <c r="C137" s="70" t="str">
        <f>IF($B137 = "","",INDEX(PIDs!$A$2:$AA$999,MATCH($B137,PIDs!$A$2:$A$999,0),C$1))</f>
        <v/>
      </c>
      <c r="D137" s="70" t="str">
        <f>IF($B137 = "","",INDEX(PIDs!$A$2:$AA$999,MATCH($B137,PIDs!$A$2:$A$999,0),D$1))</f>
        <v/>
      </c>
      <c r="E137" s="70" t="str">
        <f>IF($B137 = "","",INDEX(PIDs!$A$2:$AA$999,MATCH($B137,PIDs!$A$2:$A$999,0),E$1))</f>
        <v/>
      </c>
    </row>
    <row r="138" spans="1:5" x14ac:dyDescent="0.3">
      <c r="A138" s="62"/>
      <c r="B138" s="73"/>
      <c r="C138" s="70" t="str">
        <f>IF($B138 = "","",INDEX(PIDs!$A$2:$AA$999,MATCH($B138,PIDs!$A$2:$A$999,0),C$1))</f>
        <v/>
      </c>
      <c r="D138" s="70" t="str">
        <f>IF($B138 = "","",INDEX(PIDs!$A$2:$AA$999,MATCH($B138,PIDs!$A$2:$A$999,0),D$1))</f>
        <v/>
      </c>
      <c r="E138" s="70" t="str">
        <f>IF($B138 = "","",INDEX(PIDs!$A$2:$AA$999,MATCH($B138,PIDs!$A$2:$A$999,0),E$1))</f>
        <v/>
      </c>
    </row>
    <row r="139" spans="1:5" x14ac:dyDescent="0.3">
      <c r="A139" s="62"/>
      <c r="B139" s="73"/>
      <c r="C139" s="70" t="str">
        <f>IF($B139 = "","",INDEX(PIDs!$A$2:$AA$999,MATCH($B139,PIDs!$A$2:$A$999,0),C$1))</f>
        <v/>
      </c>
      <c r="D139" s="70" t="str">
        <f>IF($B139 = "","",INDEX(PIDs!$A$2:$AA$999,MATCH($B139,PIDs!$A$2:$A$999,0),D$1))</f>
        <v/>
      </c>
      <c r="E139" s="70" t="str">
        <f>IF($B139 = "","",INDEX(PIDs!$A$2:$AA$999,MATCH($B139,PIDs!$A$2:$A$999,0),E$1))</f>
        <v/>
      </c>
    </row>
    <row r="140" spans="1:5" x14ac:dyDescent="0.3">
      <c r="A140" s="62"/>
      <c r="B140" s="73"/>
      <c r="C140" s="70" t="str">
        <f>IF($B140 = "","",INDEX(PIDs!$A$2:$AA$999,MATCH($B140,PIDs!$A$2:$A$999,0),C$1))</f>
        <v/>
      </c>
      <c r="D140" s="70" t="str">
        <f>IF($B140 = "","",INDEX(PIDs!$A$2:$AA$999,MATCH($B140,PIDs!$A$2:$A$999,0),D$1))</f>
        <v/>
      </c>
      <c r="E140" s="70" t="str">
        <f>IF($B140 = "","",INDEX(PIDs!$A$2:$AA$999,MATCH($B140,PIDs!$A$2:$A$999,0),E$1))</f>
        <v/>
      </c>
    </row>
    <row r="141" spans="1:5" x14ac:dyDescent="0.3">
      <c r="A141" s="62"/>
      <c r="B141" s="73"/>
      <c r="C141" s="70" t="str">
        <f>IF($B141 = "","",INDEX(PIDs!$A$2:$AA$999,MATCH($B141,PIDs!$A$2:$A$999,0),C$1))</f>
        <v/>
      </c>
      <c r="D141" s="70" t="str">
        <f>IF($B141 = "","",INDEX(PIDs!$A$2:$AA$999,MATCH($B141,PIDs!$A$2:$A$999,0),D$1))</f>
        <v/>
      </c>
      <c r="E141" s="70" t="str">
        <f>IF($B141 = "","",INDEX(PIDs!$A$2:$AA$999,MATCH($B141,PIDs!$A$2:$A$999,0),E$1))</f>
        <v/>
      </c>
    </row>
    <row r="142" spans="1:5" x14ac:dyDescent="0.3">
      <c r="A142" s="62"/>
      <c r="B142" s="73"/>
      <c r="C142" s="70" t="str">
        <f>IF($B142 = "","",INDEX(PIDs!$A$2:$AA$999,MATCH($B142,PIDs!$A$2:$A$999,0),C$1))</f>
        <v/>
      </c>
      <c r="D142" s="70" t="str">
        <f>IF($B142 = "","",INDEX(PIDs!$A$2:$AA$999,MATCH($B142,PIDs!$A$2:$A$999,0),D$1))</f>
        <v/>
      </c>
      <c r="E142" s="70" t="str">
        <f>IF($B142 = "","",INDEX(PIDs!$A$2:$AA$999,MATCH($B142,PIDs!$A$2:$A$999,0),E$1))</f>
        <v/>
      </c>
    </row>
    <row r="143" spans="1:5" x14ac:dyDescent="0.3">
      <c r="A143" s="62"/>
      <c r="B143" s="73"/>
      <c r="C143" s="70" t="str">
        <f>IF($B143 = "","",INDEX(PIDs!$A$2:$AA$999,MATCH($B143,PIDs!$A$2:$A$999,0),C$1))</f>
        <v/>
      </c>
      <c r="D143" s="70" t="str">
        <f>IF($B143 = "","",INDEX(PIDs!$A$2:$AA$999,MATCH($B143,PIDs!$A$2:$A$999,0),D$1))</f>
        <v/>
      </c>
      <c r="E143" s="70" t="str">
        <f>IF($B143 = "","",INDEX(PIDs!$A$2:$AA$999,MATCH($B143,PIDs!$A$2:$A$999,0),E$1))</f>
        <v/>
      </c>
    </row>
    <row r="144" spans="1:5" x14ac:dyDescent="0.3">
      <c r="A144" s="62"/>
      <c r="B144" s="73"/>
      <c r="C144" s="70" t="str">
        <f>IF($B144 = "","",INDEX(PIDs!$A$2:$AA$999,MATCH($B144,PIDs!$A$2:$A$999,0),C$1))</f>
        <v/>
      </c>
      <c r="D144" s="70" t="str">
        <f>IF($B144 = "","",INDEX(PIDs!$A$2:$AA$999,MATCH($B144,PIDs!$A$2:$A$999,0),D$1))</f>
        <v/>
      </c>
      <c r="E144" s="70" t="str">
        <f>IF($B144 = "","",INDEX(PIDs!$A$2:$AA$999,MATCH($B144,PIDs!$A$2:$A$999,0),E$1))</f>
        <v/>
      </c>
    </row>
    <row r="145" spans="1:5" x14ac:dyDescent="0.3">
      <c r="A145" s="62"/>
      <c r="B145" s="73"/>
      <c r="C145" s="70" t="str">
        <f>IF($B145 = "","",INDEX(PIDs!$A$2:$AA$999,MATCH($B145,PIDs!$A$2:$A$999,0),C$1))</f>
        <v/>
      </c>
      <c r="D145" s="70" t="str">
        <f>IF($B145 = "","",INDEX(PIDs!$A$2:$AA$999,MATCH($B145,PIDs!$A$2:$A$999,0),D$1))</f>
        <v/>
      </c>
      <c r="E145" s="70" t="str">
        <f>IF($B145 = "","",INDEX(PIDs!$A$2:$AA$999,MATCH($B145,PIDs!$A$2:$A$999,0),E$1))</f>
        <v/>
      </c>
    </row>
    <row r="146" spans="1:5" x14ac:dyDescent="0.3">
      <c r="A146" s="62"/>
      <c r="B146" s="73"/>
      <c r="C146" s="70" t="str">
        <f>IF($B146 = "","",INDEX(PIDs!$A$2:$AA$999,MATCH($B146,PIDs!$A$2:$A$999,0),C$1))</f>
        <v/>
      </c>
      <c r="D146" s="70" t="str">
        <f>IF($B146 = "","",INDEX(PIDs!$A$2:$AA$999,MATCH($B146,PIDs!$A$2:$A$999,0),D$1))</f>
        <v/>
      </c>
      <c r="E146" s="70" t="str">
        <f>IF($B146 = "","",INDEX(PIDs!$A$2:$AA$999,MATCH($B146,PIDs!$A$2:$A$999,0),E$1))</f>
        <v/>
      </c>
    </row>
    <row r="147" spans="1:5" x14ac:dyDescent="0.3">
      <c r="A147" s="62"/>
      <c r="B147" s="73"/>
      <c r="C147" s="70" t="str">
        <f>IF($B147 = "","",INDEX(PIDs!$A$2:$AA$999,MATCH($B147,PIDs!$A$2:$A$999,0),C$1))</f>
        <v/>
      </c>
      <c r="D147" s="70" t="str">
        <f>IF($B147 = "","",INDEX(PIDs!$A$2:$AA$999,MATCH($B147,PIDs!$A$2:$A$999,0),D$1))</f>
        <v/>
      </c>
      <c r="E147" s="70" t="str">
        <f>IF($B147 = "","",INDEX(PIDs!$A$2:$AA$999,MATCH($B147,PIDs!$A$2:$A$999,0),E$1))</f>
        <v/>
      </c>
    </row>
    <row r="148" spans="1:5" x14ac:dyDescent="0.3">
      <c r="A148" s="62"/>
      <c r="B148" s="73"/>
      <c r="C148" s="70" t="str">
        <f>IF($B148 = "","",INDEX(PIDs!$A$2:$AA$999,MATCH($B148,PIDs!$A$2:$A$999,0),C$1))</f>
        <v/>
      </c>
      <c r="D148" s="70" t="str">
        <f>IF($B148 = "","",INDEX(PIDs!$A$2:$AA$999,MATCH($B148,PIDs!$A$2:$A$999,0),D$1))</f>
        <v/>
      </c>
      <c r="E148" s="70" t="str">
        <f>IF($B148 = "","",INDEX(PIDs!$A$2:$AA$999,MATCH($B148,PIDs!$A$2:$A$999,0),E$1))</f>
        <v/>
      </c>
    </row>
    <row r="149" spans="1:5" x14ac:dyDescent="0.3">
      <c r="A149" s="62"/>
      <c r="B149" s="73"/>
      <c r="C149" s="70" t="str">
        <f>IF($B149 = "","",INDEX(PIDs!$A$2:$AA$999,MATCH($B149,PIDs!$A$2:$A$999,0),C$1))</f>
        <v/>
      </c>
      <c r="D149" s="70" t="str">
        <f>IF($B149 = "","",INDEX(PIDs!$A$2:$AA$999,MATCH($B149,PIDs!$A$2:$A$999,0),D$1))</f>
        <v/>
      </c>
      <c r="E149" s="70" t="str">
        <f>IF($B149 = "","",INDEX(PIDs!$A$2:$AA$999,MATCH($B149,PIDs!$A$2:$A$999,0),E$1))</f>
        <v/>
      </c>
    </row>
    <row r="150" spans="1:5" x14ac:dyDescent="0.3">
      <c r="A150" s="62"/>
      <c r="B150" s="73"/>
      <c r="C150" s="70" t="str">
        <f>IF($B150 = "","",INDEX(PIDs!$A$2:$AA$999,MATCH($B150,PIDs!$A$2:$A$999,0),C$1))</f>
        <v/>
      </c>
      <c r="D150" s="70" t="str">
        <f>IF($B150 = "","",INDEX(PIDs!$A$2:$AA$999,MATCH($B150,PIDs!$A$2:$A$999,0),D$1))</f>
        <v/>
      </c>
      <c r="E150" s="70" t="str">
        <f>IF($B150 = "","",INDEX(PIDs!$A$2:$AA$999,MATCH($B150,PIDs!$A$2:$A$999,0),E$1))</f>
        <v/>
      </c>
    </row>
    <row r="151" spans="1:5" x14ac:dyDescent="0.3">
      <c r="A151" s="62"/>
      <c r="B151" s="73"/>
      <c r="C151" s="70" t="str">
        <f>IF($B151 = "","",INDEX(PIDs!$A$2:$AA$999,MATCH($B151,PIDs!$A$2:$A$999,0),C$1))</f>
        <v/>
      </c>
      <c r="D151" s="70" t="str">
        <f>IF($B151 = "","",INDEX(PIDs!$A$2:$AA$999,MATCH($B151,PIDs!$A$2:$A$999,0),D$1))</f>
        <v/>
      </c>
      <c r="E151" s="70" t="str">
        <f>IF($B151 = "","",INDEX(PIDs!$A$2:$AA$999,MATCH($B151,PIDs!$A$2:$A$999,0),E$1))</f>
        <v/>
      </c>
    </row>
    <row r="152" spans="1:5" x14ac:dyDescent="0.3">
      <c r="A152" s="62"/>
      <c r="B152" s="73"/>
      <c r="C152" s="70" t="str">
        <f>IF($B152 = "","",INDEX(PIDs!$A$2:$AA$999,MATCH($B152,PIDs!$A$2:$A$999,0),C$1))</f>
        <v/>
      </c>
      <c r="D152" s="70" t="str">
        <f>IF($B152 = "","",INDEX(PIDs!$A$2:$AA$999,MATCH($B152,PIDs!$A$2:$A$999,0),D$1))</f>
        <v/>
      </c>
      <c r="E152" s="70" t="str">
        <f>IF($B152 = "","",INDEX(PIDs!$A$2:$AA$999,MATCH($B152,PIDs!$A$2:$A$999,0),E$1))</f>
        <v/>
      </c>
    </row>
    <row r="153" spans="1:5" x14ac:dyDescent="0.3">
      <c r="A153" s="62"/>
      <c r="B153" s="73"/>
      <c r="C153" s="70" t="str">
        <f>IF($B153 = "","",INDEX(PIDs!$A$2:$AA$999,MATCH($B153,PIDs!$A$2:$A$999,0),C$1))</f>
        <v/>
      </c>
      <c r="D153" s="70" t="str">
        <f>IF($B153 = "","",INDEX(PIDs!$A$2:$AA$999,MATCH($B153,PIDs!$A$2:$A$999,0),D$1))</f>
        <v/>
      </c>
      <c r="E153" s="70" t="str">
        <f>IF($B153 = "","",INDEX(PIDs!$A$2:$AA$999,MATCH($B153,PIDs!$A$2:$A$999,0),E$1))</f>
        <v/>
      </c>
    </row>
    <row r="154" spans="1:5" x14ac:dyDescent="0.3">
      <c r="A154" s="62"/>
      <c r="B154" s="73"/>
      <c r="C154" s="70" t="str">
        <f>IF($B154 = "","",INDEX(PIDs!$A$2:$AA$999,MATCH($B154,PIDs!$A$2:$A$999,0),C$1))</f>
        <v/>
      </c>
      <c r="D154" s="70" t="str">
        <f>IF($B154 = "","",INDEX(PIDs!$A$2:$AA$999,MATCH($B154,PIDs!$A$2:$A$999,0),D$1))</f>
        <v/>
      </c>
      <c r="E154" s="70" t="str">
        <f>IF($B154 = "","",INDEX(PIDs!$A$2:$AA$999,MATCH($B154,PIDs!$A$2:$A$999,0),E$1))</f>
        <v/>
      </c>
    </row>
    <row r="155" spans="1:5" x14ac:dyDescent="0.3">
      <c r="A155" s="62"/>
      <c r="B155" s="73"/>
      <c r="C155" s="70" t="str">
        <f>IF($B155 = "","",INDEX(PIDs!$A$2:$AA$999,MATCH($B155,PIDs!$A$2:$A$999,0),C$1))</f>
        <v/>
      </c>
      <c r="D155" s="70" t="str">
        <f>IF($B155 = "","",INDEX(PIDs!$A$2:$AA$999,MATCH($B155,PIDs!$A$2:$A$999,0),D$1))</f>
        <v/>
      </c>
      <c r="E155" s="70" t="str">
        <f>IF($B155 = "","",INDEX(PIDs!$A$2:$AA$999,MATCH($B155,PIDs!$A$2:$A$999,0),E$1))</f>
        <v/>
      </c>
    </row>
    <row r="156" spans="1:5" x14ac:dyDescent="0.3">
      <c r="A156" s="62"/>
      <c r="B156" s="73"/>
      <c r="C156" s="70" t="str">
        <f>IF($B156 = "","",INDEX(PIDs!$A$2:$AA$999,MATCH($B156,PIDs!$A$2:$A$999,0),C$1))</f>
        <v/>
      </c>
      <c r="D156" s="70" t="str">
        <f>IF($B156 = "","",INDEX(PIDs!$A$2:$AA$999,MATCH($B156,PIDs!$A$2:$A$999,0),D$1))</f>
        <v/>
      </c>
      <c r="E156" s="70" t="str">
        <f>IF($B156 = "","",INDEX(PIDs!$A$2:$AA$999,MATCH($B156,PIDs!$A$2:$A$999,0),E$1))</f>
        <v/>
      </c>
    </row>
    <row r="157" spans="1:5" x14ac:dyDescent="0.3">
      <c r="A157" s="62"/>
      <c r="B157" s="73"/>
      <c r="C157" s="70" t="str">
        <f>IF($B157 = "","",INDEX(PIDs!$A$2:$AA$999,MATCH($B157,PIDs!$A$2:$A$999,0),C$1))</f>
        <v/>
      </c>
      <c r="D157" s="70" t="str">
        <f>IF($B157 = "","",INDEX(PIDs!$A$2:$AA$999,MATCH($B157,PIDs!$A$2:$A$999,0),D$1))</f>
        <v/>
      </c>
      <c r="E157" s="70" t="str">
        <f>IF($B157 = "","",INDEX(PIDs!$A$2:$AA$999,MATCH($B157,PIDs!$A$2:$A$999,0),E$1))</f>
        <v/>
      </c>
    </row>
    <row r="158" spans="1:5" x14ac:dyDescent="0.3">
      <c r="A158" s="62"/>
      <c r="B158" s="73"/>
      <c r="C158" s="70" t="str">
        <f>IF($B158 = "","",INDEX(PIDs!$A$2:$AA$999,MATCH($B158,PIDs!$A$2:$A$999,0),C$1))</f>
        <v/>
      </c>
      <c r="D158" s="70" t="str">
        <f>IF($B158 = "","",INDEX(PIDs!$A$2:$AA$999,MATCH($B158,PIDs!$A$2:$A$999,0),D$1))</f>
        <v/>
      </c>
      <c r="E158" s="70" t="str">
        <f>IF($B158 = "","",INDEX(PIDs!$A$2:$AA$999,MATCH($B158,PIDs!$A$2:$A$999,0),E$1))</f>
        <v/>
      </c>
    </row>
    <row r="159" spans="1:5" x14ac:dyDescent="0.3">
      <c r="A159" s="62"/>
      <c r="B159" s="73"/>
      <c r="C159" s="70" t="str">
        <f>IF($B159 = "","",INDEX(PIDs!$A$2:$AA$999,MATCH($B159,PIDs!$A$2:$A$999,0),C$1))</f>
        <v/>
      </c>
      <c r="D159" s="70" t="str">
        <f>IF($B159 = "","",INDEX(PIDs!$A$2:$AA$999,MATCH($B159,PIDs!$A$2:$A$999,0),D$1))</f>
        <v/>
      </c>
      <c r="E159" s="70" t="str">
        <f>IF($B159 = "","",INDEX(PIDs!$A$2:$AA$999,MATCH($B159,PIDs!$A$2:$A$999,0),E$1))</f>
        <v/>
      </c>
    </row>
    <row r="160" spans="1:5" x14ac:dyDescent="0.3">
      <c r="A160" s="62"/>
      <c r="B160" s="73"/>
      <c r="C160" s="70" t="str">
        <f>IF($B160 = "","",INDEX(PIDs!$A$2:$AA$999,MATCH($B160,PIDs!$A$2:$A$999,0),C$1))</f>
        <v/>
      </c>
      <c r="D160" s="70" t="str">
        <f>IF($B160 = "","",INDEX(PIDs!$A$2:$AA$999,MATCH($B160,PIDs!$A$2:$A$999,0),D$1))</f>
        <v/>
      </c>
      <c r="E160" s="70" t="str">
        <f>IF($B160 = "","",INDEX(PIDs!$A$2:$AA$999,MATCH($B160,PIDs!$A$2:$A$999,0),E$1))</f>
        <v/>
      </c>
    </row>
    <row r="161" spans="1:5" x14ac:dyDescent="0.3">
      <c r="A161" s="62"/>
      <c r="B161" s="73"/>
      <c r="C161" s="70" t="str">
        <f>IF($B161 = "","",INDEX(PIDs!$A$2:$AA$999,MATCH($B161,PIDs!$A$2:$A$999,0),C$1))</f>
        <v/>
      </c>
      <c r="D161" s="70" t="str">
        <f>IF($B161 = "","",INDEX(PIDs!$A$2:$AA$999,MATCH($B161,PIDs!$A$2:$A$999,0),D$1))</f>
        <v/>
      </c>
      <c r="E161" s="70" t="str">
        <f>IF($B161 = "","",INDEX(PIDs!$A$2:$AA$999,MATCH($B161,PIDs!$A$2:$A$999,0),E$1))</f>
        <v/>
      </c>
    </row>
    <row r="162" spans="1:5" x14ac:dyDescent="0.3">
      <c r="A162" s="62"/>
      <c r="B162" s="73"/>
      <c r="C162" s="70" t="str">
        <f>IF($B162 = "","",INDEX(PIDs!$A$2:$AA$999,MATCH($B162,PIDs!$A$2:$A$999,0),C$1))</f>
        <v/>
      </c>
      <c r="D162" s="70" t="str">
        <f>IF($B162 = "","",INDEX(PIDs!$A$2:$AA$999,MATCH($B162,PIDs!$A$2:$A$999,0),D$1))</f>
        <v/>
      </c>
      <c r="E162" s="70" t="str">
        <f>IF($B162 = "","",INDEX(PIDs!$A$2:$AA$999,MATCH($B162,PIDs!$A$2:$A$999,0),E$1))</f>
        <v/>
      </c>
    </row>
    <row r="163" spans="1:5" x14ac:dyDescent="0.3">
      <c r="A163" s="62"/>
      <c r="B163" s="73"/>
      <c r="C163" s="70" t="str">
        <f>IF($B163 = "","",INDEX(PIDs!$A$2:$AA$999,MATCH($B163,PIDs!$A$2:$A$999,0),C$1))</f>
        <v/>
      </c>
      <c r="D163" s="70" t="str">
        <f>IF($B163 = "","",INDEX(PIDs!$A$2:$AA$999,MATCH($B163,PIDs!$A$2:$A$999,0),D$1))</f>
        <v/>
      </c>
      <c r="E163" s="70" t="str">
        <f>IF($B163 = "","",INDEX(PIDs!$A$2:$AA$999,MATCH($B163,PIDs!$A$2:$A$999,0),E$1))</f>
        <v/>
      </c>
    </row>
    <row r="164" spans="1:5" x14ac:dyDescent="0.3">
      <c r="A164" s="62"/>
      <c r="B164" s="73"/>
      <c r="C164" s="70" t="str">
        <f>IF($B164 = "","",INDEX(PIDs!$A$2:$AA$999,MATCH($B164,PIDs!$A$2:$A$999,0),C$1))</f>
        <v/>
      </c>
      <c r="D164" s="70" t="str">
        <f>IF($B164 = "","",INDEX(PIDs!$A$2:$AA$999,MATCH($B164,PIDs!$A$2:$A$999,0),D$1))</f>
        <v/>
      </c>
      <c r="E164" s="70" t="str">
        <f>IF($B164 = "","",INDEX(PIDs!$A$2:$AA$999,MATCH($B164,PIDs!$A$2:$A$999,0),E$1))</f>
        <v/>
      </c>
    </row>
    <row r="165" spans="1:5" x14ac:dyDescent="0.3">
      <c r="A165" s="62"/>
      <c r="B165" s="73"/>
      <c r="C165" s="70" t="str">
        <f>IF($B165 = "","",INDEX(PIDs!$A$2:$AA$999,MATCH($B165,PIDs!$A$2:$A$999,0),C$1))</f>
        <v/>
      </c>
      <c r="D165" s="70" t="str">
        <f>IF($B165 = "","",INDEX(PIDs!$A$2:$AA$999,MATCH($B165,PIDs!$A$2:$A$999,0),D$1))</f>
        <v/>
      </c>
      <c r="E165" s="70" t="str">
        <f>IF($B165 = "","",INDEX(PIDs!$A$2:$AA$999,MATCH($B165,PIDs!$A$2:$A$999,0),E$1))</f>
        <v/>
      </c>
    </row>
    <row r="166" spans="1:5" x14ac:dyDescent="0.3">
      <c r="A166" s="62"/>
      <c r="B166" s="73"/>
      <c r="C166" s="70" t="str">
        <f>IF($B166 = "","",INDEX(PIDs!$A$2:$AA$999,MATCH($B166,PIDs!$A$2:$A$999,0),C$1))</f>
        <v/>
      </c>
      <c r="D166" s="70" t="str">
        <f>IF($B166 = "","",INDEX(PIDs!$A$2:$AA$999,MATCH($B166,PIDs!$A$2:$A$999,0),D$1))</f>
        <v/>
      </c>
      <c r="E166" s="70" t="str">
        <f>IF($B166 = "","",INDEX(PIDs!$A$2:$AA$999,MATCH($B166,PIDs!$A$2:$A$999,0),E$1))</f>
        <v/>
      </c>
    </row>
    <row r="167" spans="1:5" x14ac:dyDescent="0.3">
      <c r="A167" s="62"/>
      <c r="B167" s="73"/>
      <c r="C167" s="70" t="str">
        <f>IF($B167 = "","",INDEX(PIDs!$A$2:$AA$999,MATCH($B167,PIDs!$A$2:$A$999,0),C$1))</f>
        <v/>
      </c>
      <c r="D167" s="70" t="str">
        <f>IF($B167 = "","",INDEX(PIDs!$A$2:$AA$999,MATCH($B167,PIDs!$A$2:$A$999,0),D$1))</f>
        <v/>
      </c>
      <c r="E167" s="70" t="str">
        <f>IF($B167 = "","",INDEX(PIDs!$A$2:$AA$999,MATCH($B167,PIDs!$A$2:$A$999,0),E$1))</f>
        <v/>
      </c>
    </row>
    <row r="168" spans="1:5" x14ac:dyDescent="0.3">
      <c r="A168" s="62"/>
      <c r="B168" s="73"/>
      <c r="C168" s="70" t="str">
        <f>IF($B168 = "","",INDEX(PIDs!$A$2:$AA$999,MATCH($B168,PIDs!$A$2:$A$999,0),C$1))</f>
        <v/>
      </c>
      <c r="D168" s="70" t="str">
        <f>IF($B168 = "","",INDEX(PIDs!$A$2:$AA$999,MATCH($B168,PIDs!$A$2:$A$999,0),D$1))</f>
        <v/>
      </c>
      <c r="E168" s="70" t="str">
        <f>IF($B168 = "","",INDEX(PIDs!$A$2:$AA$999,MATCH($B168,PIDs!$A$2:$A$999,0),E$1))</f>
        <v/>
      </c>
    </row>
    <row r="169" spans="1:5" x14ac:dyDescent="0.3">
      <c r="A169" s="62"/>
      <c r="B169" s="73"/>
      <c r="C169" s="70" t="str">
        <f>IF($B169 = "","",INDEX(PIDs!$A$2:$AA$999,MATCH($B169,PIDs!$A$2:$A$999,0),C$1))</f>
        <v/>
      </c>
      <c r="D169" s="70" t="str">
        <f>IF($B169 = "","",INDEX(PIDs!$A$2:$AA$999,MATCH($B169,PIDs!$A$2:$A$999,0),D$1))</f>
        <v/>
      </c>
      <c r="E169" s="70" t="str">
        <f>IF($B169 = "","",INDEX(PIDs!$A$2:$AA$999,MATCH($B169,PIDs!$A$2:$A$999,0),E$1))</f>
        <v/>
      </c>
    </row>
    <row r="170" spans="1:5" x14ac:dyDescent="0.3">
      <c r="A170" s="62"/>
      <c r="B170" s="73"/>
      <c r="C170" s="70" t="str">
        <f>IF($B170 = "","",INDEX(PIDs!$A$2:$AA$999,MATCH($B170,PIDs!$A$2:$A$999,0),C$1))</f>
        <v/>
      </c>
      <c r="D170" s="70" t="str">
        <f>IF($B170 = "","",INDEX(PIDs!$A$2:$AA$999,MATCH($B170,PIDs!$A$2:$A$999,0),D$1))</f>
        <v/>
      </c>
      <c r="E170" s="70" t="str">
        <f>IF($B170 = "","",INDEX(PIDs!$A$2:$AA$999,MATCH($B170,PIDs!$A$2:$A$999,0),E$1))</f>
        <v/>
      </c>
    </row>
    <row r="171" spans="1:5" x14ac:dyDescent="0.3">
      <c r="A171" s="62"/>
      <c r="B171" s="73"/>
      <c r="C171" s="70" t="str">
        <f>IF($B171 = "","",INDEX(PIDs!$A$2:$AA$999,MATCH($B171,PIDs!$A$2:$A$999,0),C$1))</f>
        <v/>
      </c>
      <c r="D171" s="70" t="str">
        <f>IF($B171 = "","",INDEX(PIDs!$A$2:$AA$999,MATCH($B171,PIDs!$A$2:$A$999,0),D$1))</f>
        <v/>
      </c>
      <c r="E171" s="70" t="str">
        <f>IF($B171 = "","",INDEX(PIDs!$A$2:$AA$999,MATCH($B171,PIDs!$A$2:$A$999,0),E$1))</f>
        <v/>
      </c>
    </row>
    <row r="172" spans="1:5" x14ac:dyDescent="0.3">
      <c r="A172" s="62"/>
      <c r="B172" s="73"/>
      <c r="C172" s="70" t="str">
        <f>IF($B172 = "","",INDEX(PIDs!$A$2:$AA$999,MATCH($B172,PIDs!$A$2:$A$999,0),C$1))</f>
        <v/>
      </c>
      <c r="D172" s="70" t="str">
        <f>IF($B172 = "","",INDEX(PIDs!$A$2:$AA$999,MATCH($B172,PIDs!$A$2:$A$999,0),D$1))</f>
        <v/>
      </c>
      <c r="E172" s="70" t="str">
        <f>IF($B172 = "","",INDEX(PIDs!$A$2:$AA$999,MATCH($B172,PIDs!$A$2:$A$999,0),E$1))</f>
        <v/>
      </c>
    </row>
    <row r="173" spans="1:5" x14ac:dyDescent="0.3">
      <c r="A173" s="62"/>
      <c r="B173" s="73"/>
      <c r="C173" s="70" t="str">
        <f>IF($B173 = "","",INDEX(PIDs!$A$2:$AA$999,MATCH($B173,PIDs!$A$2:$A$999,0),C$1))</f>
        <v/>
      </c>
      <c r="D173" s="70" t="str">
        <f>IF($B173 = "","",INDEX(PIDs!$A$2:$AA$999,MATCH($B173,PIDs!$A$2:$A$999,0),D$1))</f>
        <v/>
      </c>
      <c r="E173" s="70" t="str">
        <f>IF($B173 = "","",INDEX(PIDs!$A$2:$AA$999,MATCH($B173,PIDs!$A$2:$A$999,0),E$1))</f>
        <v/>
      </c>
    </row>
    <row r="174" spans="1:5" x14ac:dyDescent="0.3">
      <c r="A174" s="62"/>
      <c r="B174" s="73"/>
      <c r="C174" s="70" t="str">
        <f>IF($B174 = "","",INDEX(PIDs!$A$2:$AA$999,MATCH($B174,PIDs!$A$2:$A$999,0),C$1))</f>
        <v/>
      </c>
      <c r="D174" s="70" t="str">
        <f>IF($B174 = "","",INDEX(PIDs!$A$2:$AA$999,MATCH($B174,PIDs!$A$2:$A$999,0),D$1))</f>
        <v/>
      </c>
      <c r="E174" s="70" t="str">
        <f>IF($B174 = "","",INDEX(PIDs!$A$2:$AA$999,MATCH($B174,PIDs!$A$2:$A$999,0),E$1))</f>
        <v/>
      </c>
    </row>
    <row r="175" spans="1:5" x14ac:dyDescent="0.3">
      <c r="A175" s="62"/>
      <c r="B175" s="73"/>
      <c r="C175" s="70" t="str">
        <f>IF($B175 = "","",INDEX(PIDs!$A$2:$AA$999,MATCH($B175,PIDs!$A$2:$A$999,0),C$1))</f>
        <v/>
      </c>
      <c r="D175" s="70" t="str">
        <f>IF($B175 = "","",INDEX(PIDs!$A$2:$AA$999,MATCH($B175,PIDs!$A$2:$A$999,0),D$1))</f>
        <v/>
      </c>
      <c r="E175" s="70" t="str">
        <f>IF($B175 = "","",INDEX(PIDs!$A$2:$AA$999,MATCH($B175,PIDs!$A$2:$A$999,0),E$1))</f>
        <v/>
      </c>
    </row>
    <row r="176" spans="1:5" x14ac:dyDescent="0.3">
      <c r="A176" s="62"/>
      <c r="B176" s="73"/>
      <c r="C176" s="70" t="str">
        <f>IF($B176 = "","",INDEX(PIDs!$A$2:$AA$999,MATCH($B176,PIDs!$A$2:$A$999,0),C$1))</f>
        <v/>
      </c>
      <c r="D176" s="70" t="str">
        <f>IF($B176 = "","",INDEX(PIDs!$A$2:$AA$999,MATCH($B176,PIDs!$A$2:$A$999,0),D$1))</f>
        <v/>
      </c>
      <c r="E176" s="70" t="str">
        <f>IF($B176 = "","",INDEX(PIDs!$A$2:$AA$999,MATCH($B176,PIDs!$A$2:$A$999,0),E$1))</f>
        <v/>
      </c>
    </row>
    <row r="177" spans="1:5" x14ac:dyDescent="0.3">
      <c r="A177" s="62"/>
      <c r="B177" s="73"/>
      <c r="C177" s="70" t="str">
        <f>IF($B177 = "","",INDEX(PIDs!$A$2:$AA$999,MATCH($B177,PIDs!$A$2:$A$999,0),C$1))</f>
        <v/>
      </c>
      <c r="D177" s="70" t="str">
        <f>IF($B177 = "","",INDEX(PIDs!$A$2:$AA$999,MATCH($B177,PIDs!$A$2:$A$999,0),D$1))</f>
        <v/>
      </c>
      <c r="E177" s="70" t="str">
        <f>IF($B177 = "","",INDEX(PIDs!$A$2:$AA$999,MATCH($B177,PIDs!$A$2:$A$999,0),E$1))</f>
        <v/>
      </c>
    </row>
    <row r="178" spans="1:5" x14ac:dyDescent="0.3">
      <c r="A178" s="62"/>
      <c r="B178" s="73"/>
      <c r="C178" s="70" t="str">
        <f>IF($B178 = "","",INDEX(PIDs!$A$2:$AA$999,MATCH($B178,PIDs!$A$2:$A$999,0),C$1))</f>
        <v/>
      </c>
      <c r="D178" s="70" t="str">
        <f>IF($B178 = "","",INDEX(PIDs!$A$2:$AA$999,MATCH($B178,PIDs!$A$2:$A$999,0),D$1))</f>
        <v/>
      </c>
      <c r="E178" s="70" t="str">
        <f>IF($B178 = "","",INDEX(PIDs!$A$2:$AA$999,MATCH($B178,PIDs!$A$2:$A$999,0),E$1))</f>
        <v/>
      </c>
    </row>
    <row r="179" spans="1:5" x14ac:dyDescent="0.3">
      <c r="A179" s="62"/>
      <c r="B179" s="73"/>
      <c r="C179" s="70" t="str">
        <f>IF($B179 = "","",INDEX(PIDs!$A$2:$AA$999,MATCH($B179,PIDs!$A$2:$A$999,0),C$1))</f>
        <v/>
      </c>
      <c r="D179" s="70" t="str">
        <f>IF($B179 = "","",INDEX(PIDs!$A$2:$AA$999,MATCH($B179,PIDs!$A$2:$A$999,0),D$1))</f>
        <v/>
      </c>
      <c r="E179" s="70" t="str">
        <f>IF($B179 = "","",INDEX(PIDs!$A$2:$AA$999,MATCH($B179,PIDs!$A$2:$A$999,0),E$1))</f>
        <v/>
      </c>
    </row>
    <row r="180" spans="1:5" x14ac:dyDescent="0.3">
      <c r="A180" s="62"/>
      <c r="B180" s="73"/>
      <c r="C180" s="70" t="str">
        <f>IF($B180 = "","",INDEX(PIDs!$A$2:$AA$999,MATCH($B180,PIDs!$A$2:$A$999,0),C$1))</f>
        <v/>
      </c>
      <c r="D180" s="70" t="str">
        <f>IF($B180 = "","",INDEX(PIDs!$A$2:$AA$999,MATCH($B180,PIDs!$A$2:$A$999,0),D$1))</f>
        <v/>
      </c>
      <c r="E180" s="70" t="str">
        <f>IF($B180 = "","",INDEX(PIDs!$A$2:$AA$999,MATCH($B180,PIDs!$A$2:$A$999,0),E$1))</f>
        <v/>
      </c>
    </row>
    <row r="181" spans="1:5" x14ac:dyDescent="0.3">
      <c r="A181" s="62"/>
      <c r="B181" s="73"/>
      <c r="C181" s="70" t="str">
        <f>IF($B181 = "","",INDEX(PIDs!$A$2:$AA$999,MATCH($B181,PIDs!$A$2:$A$999,0),C$1))</f>
        <v/>
      </c>
      <c r="D181" s="70" t="str">
        <f>IF($B181 = "","",INDEX(PIDs!$A$2:$AA$999,MATCH($B181,PIDs!$A$2:$A$999,0),D$1))</f>
        <v/>
      </c>
      <c r="E181" s="70" t="str">
        <f>IF($B181 = "","",INDEX(PIDs!$A$2:$AA$999,MATCH($B181,PIDs!$A$2:$A$999,0),E$1))</f>
        <v/>
      </c>
    </row>
    <row r="182" spans="1:5" x14ac:dyDescent="0.3">
      <c r="A182" s="62"/>
      <c r="B182" s="73"/>
      <c r="C182" s="70" t="str">
        <f>IF($B182 = "","",INDEX(PIDs!$A$2:$AA$999,MATCH($B182,PIDs!$A$2:$A$999,0),C$1))</f>
        <v/>
      </c>
      <c r="D182" s="70" t="str">
        <f>IF($B182 = "","",INDEX(PIDs!$A$2:$AA$999,MATCH($B182,PIDs!$A$2:$A$999,0),D$1))</f>
        <v/>
      </c>
      <c r="E182" s="70" t="str">
        <f>IF($B182 = "","",INDEX(PIDs!$A$2:$AA$999,MATCH($B182,PIDs!$A$2:$A$999,0),E$1))</f>
        <v/>
      </c>
    </row>
    <row r="183" spans="1:5" x14ac:dyDescent="0.3">
      <c r="A183" s="62"/>
      <c r="B183" s="73"/>
      <c r="C183" s="70" t="str">
        <f>IF($B183 = "","",INDEX(PIDs!$A$2:$AA$999,MATCH($B183,PIDs!$A$2:$A$999,0),C$1))</f>
        <v/>
      </c>
      <c r="D183" s="70" t="str">
        <f>IF($B183 = "","",INDEX(PIDs!$A$2:$AA$999,MATCH($B183,PIDs!$A$2:$A$999,0),D$1))</f>
        <v/>
      </c>
      <c r="E183" s="70" t="str">
        <f>IF($B183 = "","",INDEX(PIDs!$A$2:$AA$999,MATCH($B183,PIDs!$A$2:$A$999,0),E$1))</f>
        <v/>
      </c>
    </row>
    <row r="184" spans="1:5" x14ac:dyDescent="0.3">
      <c r="A184" s="62"/>
      <c r="B184" s="73"/>
      <c r="C184" s="70" t="str">
        <f>IF($B184 = "","",INDEX(PIDs!$A$2:$AA$999,MATCH($B184,PIDs!$A$2:$A$999,0),C$1))</f>
        <v/>
      </c>
      <c r="D184" s="70" t="str">
        <f>IF($B184 = "","",INDEX(PIDs!$A$2:$AA$999,MATCH($B184,PIDs!$A$2:$A$999,0),D$1))</f>
        <v/>
      </c>
      <c r="E184" s="70" t="str">
        <f>IF($B184 = "","",INDEX(PIDs!$A$2:$AA$999,MATCH($B184,PIDs!$A$2:$A$999,0),E$1))</f>
        <v/>
      </c>
    </row>
    <row r="185" spans="1:5" x14ac:dyDescent="0.3">
      <c r="A185" s="62"/>
      <c r="B185" s="73"/>
      <c r="C185" s="70" t="str">
        <f>IF($B185 = "","",INDEX(PIDs!$A$2:$AA$999,MATCH($B185,PIDs!$A$2:$A$999,0),C$1))</f>
        <v/>
      </c>
      <c r="D185" s="70" t="str">
        <f>IF($B185 = "","",INDEX(PIDs!$A$2:$AA$999,MATCH($B185,PIDs!$A$2:$A$999,0),D$1))</f>
        <v/>
      </c>
      <c r="E185" s="70" t="str">
        <f>IF($B185 = "","",INDEX(PIDs!$A$2:$AA$999,MATCH($B185,PIDs!$A$2:$A$999,0),E$1))</f>
        <v/>
      </c>
    </row>
    <row r="186" spans="1:5" x14ac:dyDescent="0.3">
      <c r="A186" s="62"/>
      <c r="B186" s="73"/>
      <c r="C186" s="70" t="str">
        <f>IF($B186 = "","",INDEX(PIDs!$A$2:$AA$999,MATCH($B186,PIDs!$A$2:$A$999,0),C$1))</f>
        <v/>
      </c>
      <c r="D186" s="70" t="str">
        <f>IF($B186 = "","",INDEX(PIDs!$A$2:$AA$999,MATCH($B186,PIDs!$A$2:$A$999,0),D$1))</f>
        <v/>
      </c>
      <c r="E186" s="70" t="str">
        <f>IF($B186 = "","",INDEX(PIDs!$A$2:$AA$999,MATCH($B186,PIDs!$A$2:$A$999,0),E$1))</f>
        <v/>
      </c>
    </row>
    <row r="187" spans="1:5" x14ac:dyDescent="0.3">
      <c r="A187" s="62"/>
      <c r="B187" s="73"/>
      <c r="C187" s="70" t="str">
        <f>IF($B187 = "","",INDEX(PIDs!$A$2:$AA$999,MATCH($B187,PIDs!$A$2:$A$999,0),C$1))</f>
        <v/>
      </c>
      <c r="D187" s="70" t="str">
        <f>IF($B187 = "","",INDEX(PIDs!$A$2:$AA$999,MATCH($B187,PIDs!$A$2:$A$999,0),D$1))</f>
        <v/>
      </c>
      <c r="E187" s="70" t="str">
        <f>IF($B187 = "","",INDEX(PIDs!$A$2:$AA$999,MATCH($B187,PIDs!$A$2:$A$999,0),E$1))</f>
        <v/>
      </c>
    </row>
    <row r="188" spans="1:5" x14ac:dyDescent="0.3">
      <c r="A188" s="62"/>
      <c r="B188" s="73"/>
      <c r="C188" s="70" t="str">
        <f>IF($B188 = "","",INDEX(PIDs!$A$2:$AA$999,MATCH($B188,PIDs!$A$2:$A$999,0),C$1))</f>
        <v/>
      </c>
      <c r="D188" s="70" t="str">
        <f>IF($B188 = "","",INDEX(PIDs!$A$2:$AA$999,MATCH($B188,PIDs!$A$2:$A$999,0),D$1))</f>
        <v/>
      </c>
      <c r="E188" s="70" t="str">
        <f>IF($B188 = "","",INDEX(PIDs!$A$2:$AA$999,MATCH($B188,PIDs!$A$2:$A$999,0),E$1))</f>
        <v/>
      </c>
    </row>
    <row r="189" spans="1:5" x14ac:dyDescent="0.3">
      <c r="A189" s="62"/>
      <c r="B189" s="73"/>
      <c r="C189" s="70" t="str">
        <f>IF($B189 = "","",INDEX(PIDs!$A$2:$AA$999,MATCH($B189,PIDs!$A$2:$A$999,0),C$1))</f>
        <v/>
      </c>
      <c r="D189" s="70" t="str">
        <f>IF($B189 = "","",INDEX(PIDs!$A$2:$AA$999,MATCH($B189,PIDs!$A$2:$A$999,0),D$1))</f>
        <v/>
      </c>
      <c r="E189" s="70" t="str">
        <f>IF($B189 = "","",INDEX(PIDs!$A$2:$AA$999,MATCH($B189,PIDs!$A$2:$A$999,0),E$1))</f>
        <v/>
      </c>
    </row>
    <row r="190" spans="1:5" x14ac:dyDescent="0.3">
      <c r="A190" s="62"/>
      <c r="B190" s="73"/>
      <c r="C190" s="70" t="str">
        <f>IF($B190 = "","",INDEX(PIDs!$A$2:$AA$999,MATCH($B190,PIDs!$A$2:$A$999,0),C$1))</f>
        <v/>
      </c>
      <c r="D190" s="70" t="str">
        <f>IF($B190 = "","",INDEX(PIDs!$A$2:$AA$999,MATCH($B190,PIDs!$A$2:$A$999,0),D$1))</f>
        <v/>
      </c>
      <c r="E190" s="70" t="str">
        <f>IF($B190 = "","",INDEX(PIDs!$A$2:$AA$999,MATCH($B190,PIDs!$A$2:$A$999,0),E$1))</f>
        <v/>
      </c>
    </row>
    <row r="191" spans="1:5" x14ac:dyDescent="0.3">
      <c r="A191" s="62"/>
      <c r="B191" s="73"/>
      <c r="C191" s="70" t="str">
        <f>IF($B191 = "","",INDEX(PIDs!$A$2:$AA$999,MATCH($B191,PIDs!$A$2:$A$999,0),C$1))</f>
        <v/>
      </c>
      <c r="D191" s="70" t="str">
        <f>IF($B191 = "","",INDEX(PIDs!$A$2:$AA$999,MATCH($B191,PIDs!$A$2:$A$999,0),D$1))</f>
        <v/>
      </c>
      <c r="E191" s="70" t="str">
        <f>IF($B191 = "","",INDEX(PIDs!$A$2:$AA$999,MATCH($B191,PIDs!$A$2:$A$999,0),E$1))</f>
        <v/>
      </c>
    </row>
    <row r="192" spans="1:5" x14ac:dyDescent="0.3">
      <c r="A192" s="62"/>
      <c r="B192" s="73"/>
      <c r="C192" s="70" t="str">
        <f>IF($B192 = "","",INDEX(PIDs!$A$2:$AA$999,MATCH($B192,PIDs!$A$2:$A$999,0),C$1))</f>
        <v/>
      </c>
      <c r="D192" s="70" t="str">
        <f>IF($B192 = "","",INDEX(PIDs!$A$2:$AA$999,MATCH($B192,PIDs!$A$2:$A$999,0),D$1))</f>
        <v/>
      </c>
      <c r="E192" s="70" t="str">
        <f>IF($B192 = "","",INDEX(PIDs!$A$2:$AA$999,MATCH($B192,PIDs!$A$2:$A$999,0),E$1))</f>
        <v/>
      </c>
    </row>
    <row r="193" spans="1:5" x14ac:dyDescent="0.3">
      <c r="A193" s="62"/>
      <c r="B193" s="73"/>
      <c r="C193" s="70" t="str">
        <f>IF($B193 = "","",INDEX(PIDs!$A$2:$AA$999,MATCH($B193,PIDs!$A$2:$A$999,0),C$1))</f>
        <v/>
      </c>
      <c r="D193" s="70" t="str">
        <f>IF($B193 = "","",INDEX(PIDs!$A$2:$AA$999,MATCH($B193,PIDs!$A$2:$A$999,0),D$1))</f>
        <v/>
      </c>
      <c r="E193" s="70" t="str">
        <f>IF($B193 = "","",INDEX(PIDs!$A$2:$AA$999,MATCH($B193,PIDs!$A$2:$A$999,0),E$1))</f>
        <v/>
      </c>
    </row>
    <row r="194" spans="1:5" x14ac:dyDescent="0.3">
      <c r="A194" s="62"/>
      <c r="B194" s="73"/>
      <c r="C194" s="70" t="str">
        <f>IF($B194 = "","",INDEX(PIDs!$A$2:$AA$999,MATCH($B194,PIDs!$A$2:$A$999,0),C$1))</f>
        <v/>
      </c>
      <c r="D194" s="70" t="str">
        <f>IF($B194 = "","",INDEX(PIDs!$A$2:$AA$999,MATCH($B194,PIDs!$A$2:$A$999,0),D$1))</f>
        <v/>
      </c>
      <c r="E194" s="70" t="str">
        <f>IF($B194 = "","",INDEX(PIDs!$A$2:$AA$999,MATCH($B194,PIDs!$A$2:$A$999,0),E$1))</f>
        <v/>
      </c>
    </row>
    <row r="195" spans="1:5" x14ac:dyDescent="0.3">
      <c r="A195" s="62"/>
      <c r="B195" s="73"/>
      <c r="C195" s="70" t="str">
        <f>IF($B195 = "","",INDEX(PIDs!$A$2:$AA$999,MATCH($B195,PIDs!$A$2:$A$999,0),C$1))</f>
        <v/>
      </c>
      <c r="D195" s="70" t="str">
        <f>IF($B195 = "","",INDEX(PIDs!$A$2:$AA$999,MATCH($B195,PIDs!$A$2:$A$999,0),D$1))</f>
        <v/>
      </c>
      <c r="E195" s="70" t="str">
        <f>IF($B195 = "","",INDEX(PIDs!$A$2:$AA$999,MATCH($B195,PIDs!$A$2:$A$999,0),E$1))</f>
        <v/>
      </c>
    </row>
    <row r="196" spans="1:5" x14ac:dyDescent="0.3">
      <c r="A196" s="62"/>
      <c r="B196" s="73"/>
      <c r="C196" s="70" t="str">
        <f>IF($B196 = "","",INDEX(PIDs!$A$2:$AA$999,MATCH($B196,PIDs!$A$2:$A$999,0),C$1))</f>
        <v/>
      </c>
      <c r="D196" s="70" t="str">
        <f>IF($B196 = "","",INDEX(PIDs!$A$2:$AA$999,MATCH($B196,PIDs!$A$2:$A$999,0),D$1))</f>
        <v/>
      </c>
      <c r="E196" s="70" t="str">
        <f>IF($B196 = "","",INDEX(PIDs!$A$2:$AA$999,MATCH($B196,PIDs!$A$2:$A$999,0),E$1))</f>
        <v/>
      </c>
    </row>
    <row r="197" spans="1:5" x14ac:dyDescent="0.3">
      <c r="A197" s="62"/>
      <c r="B197" s="73"/>
      <c r="C197" s="70" t="str">
        <f>IF($B197 = "","",INDEX(PIDs!$A$2:$AA$999,MATCH($B197,PIDs!$A$2:$A$999,0),C$1))</f>
        <v/>
      </c>
      <c r="D197" s="70" t="str">
        <f>IF($B197 = "","",INDEX(PIDs!$A$2:$AA$999,MATCH($B197,PIDs!$A$2:$A$999,0),D$1))</f>
        <v/>
      </c>
      <c r="E197" s="70" t="str">
        <f>IF($B197 = "","",INDEX(PIDs!$A$2:$AA$999,MATCH($B197,PIDs!$A$2:$A$999,0),E$1))</f>
        <v/>
      </c>
    </row>
    <row r="198" spans="1:5" x14ac:dyDescent="0.3">
      <c r="A198" s="62"/>
      <c r="B198" s="73"/>
      <c r="C198" s="70" t="str">
        <f>IF($B198 = "","",INDEX(PIDs!$A$2:$AA$999,MATCH($B198,PIDs!$A$2:$A$999,0),C$1))</f>
        <v/>
      </c>
      <c r="D198" s="70" t="str">
        <f>IF($B198 = "","",INDEX(PIDs!$A$2:$AA$999,MATCH($B198,PIDs!$A$2:$A$999,0),D$1))</f>
        <v/>
      </c>
      <c r="E198" s="70" t="str">
        <f>IF($B198 = "","",INDEX(PIDs!$A$2:$AA$999,MATCH($B198,PIDs!$A$2:$A$999,0),E$1))</f>
        <v/>
      </c>
    </row>
    <row r="199" spans="1:5" x14ac:dyDescent="0.3">
      <c r="A199" s="62"/>
      <c r="B199" s="73"/>
      <c r="C199" s="70" t="str">
        <f>IF($B199 = "","",INDEX(PIDs!$A$2:$AA$999,MATCH($B199,PIDs!$A$2:$A$999,0),C$1))</f>
        <v/>
      </c>
      <c r="D199" s="70" t="str">
        <f>IF($B199 = "","",INDEX(PIDs!$A$2:$AA$999,MATCH($B199,PIDs!$A$2:$A$999,0),D$1))</f>
        <v/>
      </c>
      <c r="E199" s="70" t="str">
        <f>IF($B199 = "","",INDEX(PIDs!$A$2:$AA$999,MATCH($B199,PIDs!$A$2:$A$999,0),E$1))</f>
        <v/>
      </c>
    </row>
    <row r="200" spans="1:5" x14ac:dyDescent="0.3">
      <c r="A200" s="62"/>
      <c r="B200" s="73"/>
      <c r="C200" s="70" t="str">
        <f>IF($B200 = "","",INDEX(PIDs!$A$2:$AA$999,MATCH($B200,PIDs!$A$2:$A$999,0),C$1))</f>
        <v/>
      </c>
      <c r="D200" s="70" t="str">
        <f>IF($B200 = "","",INDEX(PIDs!$A$2:$AA$999,MATCH($B200,PIDs!$A$2:$A$999,0),D$1))</f>
        <v/>
      </c>
      <c r="E200" s="70" t="str">
        <f>IF($B200 = "","",INDEX(PIDs!$A$2:$AA$999,MATCH($B200,PIDs!$A$2:$A$999,0),E$1))</f>
        <v/>
      </c>
    </row>
    <row r="201" spans="1:5" x14ac:dyDescent="0.3">
      <c r="A201" s="62"/>
      <c r="B201" s="73"/>
      <c r="C201" s="70" t="str">
        <f>IF($B201 = "","",INDEX(PIDs!$A$2:$AA$999,MATCH($B201,PIDs!$A$2:$A$999,0),C$1))</f>
        <v/>
      </c>
      <c r="D201" s="70" t="str">
        <f>IF($B201 = "","",INDEX(PIDs!$A$2:$AA$999,MATCH($B201,PIDs!$A$2:$A$999,0),D$1))</f>
        <v/>
      </c>
      <c r="E201" s="70" t="str">
        <f>IF($B201 = "","",INDEX(PIDs!$A$2:$AA$999,MATCH($B201,PIDs!$A$2:$A$999,0),E$1))</f>
        <v/>
      </c>
    </row>
    <row r="202" spans="1:5" x14ac:dyDescent="0.3">
      <c r="A202" s="62"/>
      <c r="B202" s="73"/>
      <c r="C202" s="70" t="str">
        <f>IF($B202 = "","",INDEX(PIDs!$A$2:$AA$999,MATCH($B202,PIDs!$A$2:$A$999,0),C$1))</f>
        <v/>
      </c>
      <c r="D202" s="70" t="str">
        <f>IF($B202 = "","",INDEX(PIDs!$A$2:$AA$999,MATCH($B202,PIDs!$A$2:$A$999,0),D$1))</f>
        <v/>
      </c>
      <c r="E202" s="70" t="str">
        <f>IF($B202 = "","",INDEX(PIDs!$A$2:$AA$999,MATCH($B202,PIDs!$A$2:$A$999,0),E$1))</f>
        <v/>
      </c>
    </row>
    <row r="203" spans="1:5" x14ac:dyDescent="0.3">
      <c r="A203" s="62"/>
      <c r="B203" s="73"/>
      <c r="C203" s="70" t="str">
        <f>IF($B203 = "","",INDEX(PIDs!$A$2:$AA$999,MATCH($B203,PIDs!$A$2:$A$999,0),C$1))</f>
        <v/>
      </c>
      <c r="D203" s="70" t="str">
        <f>IF($B203 = "","",INDEX(PIDs!$A$2:$AA$999,MATCH($B203,PIDs!$A$2:$A$999,0),D$1))</f>
        <v/>
      </c>
      <c r="E203" s="70" t="str">
        <f>IF($B203 = "","",INDEX(PIDs!$A$2:$AA$999,MATCH($B203,PIDs!$A$2:$A$999,0),E$1))</f>
        <v/>
      </c>
    </row>
    <row r="204" spans="1:5" x14ac:dyDescent="0.3">
      <c r="A204" s="62"/>
      <c r="B204" s="73"/>
      <c r="C204" s="70" t="str">
        <f>IF($B204 = "","",INDEX(PIDs!$A$2:$AA$999,MATCH($B204,PIDs!$A$2:$A$999,0),C$1))</f>
        <v/>
      </c>
      <c r="D204" s="70" t="str">
        <f>IF($B204 = "","",INDEX(PIDs!$A$2:$AA$999,MATCH($B204,PIDs!$A$2:$A$999,0),D$1))</f>
        <v/>
      </c>
      <c r="E204" s="70" t="str">
        <f>IF($B204 = "","",INDEX(PIDs!$A$2:$AA$999,MATCH($B204,PIDs!$A$2:$A$999,0),E$1))</f>
        <v/>
      </c>
    </row>
    <row r="205" spans="1:5" x14ac:dyDescent="0.3">
      <c r="A205" s="62"/>
      <c r="B205" s="73"/>
      <c r="C205" s="70" t="str">
        <f>IF($B205 = "","",INDEX(PIDs!$A$2:$AA$999,MATCH($B205,PIDs!$A$2:$A$999,0),C$1))</f>
        <v/>
      </c>
      <c r="D205" s="70" t="str">
        <f>IF($B205 = "","",INDEX(PIDs!$A$2:$AA$999,MATCH($B205,PIDs!$A$2:$A$999,0),D$1))</f>
        <v/>
      </c>
      <c r="E205" s="70" t="str">
        <f>IF($B205 = "","",INDEX(PIDs!$A$2:$AA$999,MATCH($B205,PIDs!$A$2:$A$999,0),E$1))</f>
        <v/>
      </c>
    </row>
    <row r="206" spans="1:5" x14ac:dyDescent="0.3">
      <c r="A206" s="62"/>
      <c r="B206" s="73"/>
      <c r="C206" s="70" t="str">
        <f>IF($B206 = "","",INDEX(PIDs!$A$2:$AA$999,MATCH($B206,PIDs!$A$2:$A$999,0),C$1))</f>
        <v/>
      </c>
      <c r="D206" s="70" t="str">
        <f>IF($B206 = "","",INDEX(PIDs!$A$2:$AA$999,MATCH($B206,PIDs!$A$2:$A$999,0),D$1))</f>
        <v/>
      </c>
      <c r="E206" s="70" t="str">
        <f>IF($B206 = "","",INDEX(PIDs!$A$2:$AA$999,MATCH($B206,PIDs!$A$2:$A$999,0),E$1))</f>
        <v/>
      </c>
    </row>
    <row r="207" spans="1:5" x14ac:dyDescent="0.3">
      <c r="A207" s="62"/>
      <c r="B207" s="73"/>
      <c r="C207" s="70" t="str">
        <f>IF($B207 = "","",INDEX(PIDs!$A$2:$AA$999,MATCH($B207,PIDs!$A$2:$A$999,0),C$1))</f>
        <v/>
      </c>
      <c r="D207" s="70" t="str">
        <f>IF($B207 = "","",INDEX(PIDs!$A$2:$AA$999,MATCH($B207,PIDs!$A$2:$A$999,0),D$1))</f>
        <v/>
      </c>
      <c r="E207" s="70" t="str">
        <f>IF($B207 = "","",INDEX(PIDs!$A$2:$AA$999,MATCH($B207,PIDs!$A$2:$A$999,0),E$1))</f>
        <v/>
      </c>
    </row>
    <row r="208" spans="1:5" x14ac:dyDescent="0.3">
      <c r="A208" s="62"/>
      <c r="B208" s="73"/>
      <c r="C208" s="70" t="str">
        <f>IF($B208 = "","",INDEX(PIDs!$A$2:$AA$999,MATCH($B208,PIDs!$A$2:$A$999,0),C$1))</f>
        <v/>
      </c>
      <c r="D208" s="70" t="str">
        <f>IF($B208 = "","",INDEX(PIDs!$A$2:$AA$999,MATCH($B208,PIDs!$A$2:$A$999,0),D$1))</f>
        <v/>
      </c>
      <c r="E208" s="70" t="str">
        <f>IF($B208 = "","",INDEX(PIDs!$A$2:$AA$999,MATCH($B208,PIDs!$A$2:$A$999,0),E$1))</f>
        <v/>
      </c>
    </row>
    <row r="209" spans="1:5" x14ac:dyDescent="0.3">
      <c r="A209" s="62"/>
      <c r="B209" s="73"/>
      <c r="C209" s="70" t="str">
        <f>IF($B209 = "","",INDEX(PIDs!$A$2:$AA$999,MATCH($B209,PIDs!$A$2:$A$999,0),C$1))</f>
        <v/>
      </c>
      <c r="D209" s="70" t="str">
        <f>IF($B209 = "","",INDEX(PIDs!$A$2:$AA$999,MATCH($B209,PIDs!$A$2:$A$999,0),D$1))</f>
        <v/>
      </c>
      <c r="E209" s="70" t="str">
        <f>IF($B209 = "","",INDEX(PIDs!$A$2:$AA$999,MATCH($B209,PIDs!$A$2:$A$999,0),E$1))</f>
        <v/>
      </c>
    </row>
    <row r="210" spans="1:5" x14ac:dyDescent="0.3">
      <c r="A210" s="62"/>
      <c r="B210" s="73"/>
      <c r="C210" s="70" t="str">
        <f>IF($B210 = "","",INDEX(PIDs!$A$2:$AA$999,MATCH($B210,PIDs!$A$2:$A$999,0),C$1))</f>
        <v/>
      </c>
      <c r="D210" s="70" t="str">
        <f>IF($B210 = "","",INDEX(PIDs!$A$2:$AA$999,MATCH($B210,PIDs!$A$2:$A$999,0),D$1))</f>
        <v/>
      </c>
      <c r="E210" s="70" t="str">
        <f>IF($B210 = "","",INDEX(PIDs!$A$2:$AA$999,MATCH($B210,PIDs!$A$2:$A$999,0),E$1))</f>
        <v/>
      </c>
    </row>
    <row r="211" spans="1:5" x14ac:dyDescent="0.3">
      <c r="A211" s="62"/>
      <c r="B211" s="73"/>
      <c r="C211" s="70" t="str">
        <f>IF($B211 = "","",INDEX(PIDs!$A$2:$AA$999,MATCH($B211,PIDs!$A$2:$A$999,0),C$1))</f>
        <v/>
      </c>
      <c r="D211" s="70" t="str">
        <f>IF($B211 = "","",INDEX(PIDs!$A$2:$AA$999,MATCH($B211,PIDs!$A$2:$A$999,0),D$1))</f>
        <v/>
      </c>
      <c r="E211" s="70" t="str">
        <f>IF($B211 = "","",INDEX(PIDs!$A$2:$AA$999,MATCH($B211,PIDs!$A$2:$A$999,0),E$1))</f>
        <v/>
      </c>
    </row>
    <row r="212" spans="1:5" x14ac:dyDescent="0.3">
      <c r="A212" s="62"/>
      <c r="B212" s="73"/>
      <c r="C212" s="70" t="str">
        <f>IF($B212 = "","",INDEX(PIDs!$A$2:$AA$999,MATCH($B212,PIDs!$A$2:$A$999,0),C$1))</f>
        <v/>
      </c>
      <c r="D212" s="70" t="str">
        <f>IF($B212 = "","",INDEX(PIDs!$A$2:$AA$999,MATCH($B212,PIDs!$A$2:$A$999,0),D$1))</f>
        <v/>
      </c>
      <c r="E212" s="70" t="str">
        <f>IF($B212 = "","",INDEX(PIDs!$A$2:$AA$999,MATCH($B212,PIDs!$A$2:$A$999,0),E$1))</f>
        <v/>
      </c>
    </row>
    <row r="213" spans="1:5" x14ac:dyDescent="0.3">
      <c r="A213" s="62"/>
      <c r="B213" s="73"/>
      <c r="C213" s="70" t="str">
        <f>IF($B213 = "","",INDEX(PIDs!$A$2:$AA$999,MATCH($B213,PIDs!$A$2:$A$999,0),C$1))</f>
        <v/>
      </c>
      <c r="D213" s="70" t="str">
        <f>IF($B213 = "","",INDEX(PIDs!$A$2:$AA$999,MATCH($B213,PIDs!$A$2:$A$999,0),D$1))</f>
        <v/>
      </c>
      <c r="E213" s="70" t="str">
        <f>IF($B213 = "","",INDEX(PIDs!$A$2:$AA$999,MATCH($B213,PIDs!$A$2:$A$999,0),E$1))</f>
        <v/>
      </c>
    </row>
    <row r="214" spans="1:5" x14ac:dyDescent="0.3">
      <c r="A214" s="62"/>
      <c r="B214" s="73"/>
      <c r="C214" s="70" t="str">
        <f>IF($B214 = "","",INDEX(PIDs!$A$2:$AA$999,MATCH($B214,PIDs!$A$2:$A$999,0),C$1))</f>
        <v/>
      </c>
      <c r="D214" s="70" t="str">
        <f>IF($B214 = "","",INDEX(PIDs!$A$2:$AA$999,MATCH($B214,PIDs!$A$2:$A$999,0),D$1))</f>
        <v/>
      </c>
      <c r="E214" s="70" t="str">
        <f>IF($B214 = "","",INDEX(PIDs!$A$2:$AA$999,MATCH($B214,PIDs!$A$2:$A$999,0),E$1))</f>
        <v/>
      </c>
    </row>
    <row r="215" spans="1:5" x14ac:dyDescent="0.3">
      <c r="A215" s="62"/>
      <c r="B215" s="73"/>
      <c r="C215" s="70" t="str">
        <f>IF($B215 = "","",INDEX(PIDs!$A$2:$AA$999,MATCH($B215,PIDs!$A$2:$A$999,0),C$1))</f>
        <v/>
      </c>
      <c r="D215" s="70" t="str">
        <f>IF($B215 = "","",INDEX(PIDs!$A$2:$AA$999,MATCH($B215,PIDs!$A$2:$A$999,0),D$1))</f>
        <v/>
      </c>
      <c r="E215" s="70" t="str">
        <f>IF($B215 = "","",INDEX(PIDs!$A$2:$AA$999,MATCH($B215,PIDs!$A$2:$A$999,0),E$1))</f>
        <v/>
      </c>
    </row>
    <row r="216" spans="1:5" x14ac:dyDescent="0.3">
      <c r="A216" s="62"/>
      <c r="B216" s="73"/>
      <c r="C216" s="70" t="str">
        <f>IF($B216 = "","",INDEX(PIDs!$A$2:$AA$999,MATCH($B216,PIDs!$A$2:$A$999,0),C$1))</f>
        <v/>
      </c>
      <c r="D216" s="70" t="str">
        <f>IF($B216 = "","",INDEX(PIDs!$A$2:$AA$999,MATCH($B216,PIDs!$A$2:$A$999,0),D$1))</f>
        <v/>
      </c>
      <c r="E216" s="70" t="str">
        <f>IF($B216 = "","",INDEX(PIDs!$A$2:$AA$999,MATCH($B216,PIDs!$A$2:$A$999,0),E$1))</f>
        <v/>
      </c>
    </row>
    <row r="217" spans="1:5" x14ac:dyDescent="0.3">
      <c r="A217" s="62"/>
      <c r="B217" s="73"/>
      <c r="C217" s="70" t="str">
        <f>IF($B217 = "","",INDEX(PIDs!$A$2:$AA$999,MATCH($B217,PIDs!$A$2:$A$999,0),C$1))</f>
        <v/>
      </c>
      <c r="D217" s="70" t="str">
        <f>IF($B217 = "","",INDEX(PIDs!$A$2:$AA$999,MATCH($B217,PIDs!$A$2:$A$999,0),D$1))</f>
        <v/>
      </c>
      <c r="E217" s="70" t="str">
        <f>IF($B217 = "","",INDEX(PIDs!$A$2:$AA$999,MATCH($B217,PIDs!$A$2:$A$999,0),E$1))</f>
        <v/>
      </c>
    </row>
    <row r="218" spans="1:5" x14ac:dyDescent="0.3">
      <c r="A218" s="62"/>
      <c r="B218" s="73"/>
      <c r="C218" s="70" t="str">
        <f>IF($B218 = "","",INDEX(PIDs!$A$2:$AA$999,MATCH($B218,PIDs!$A$2:$A$999,0),C$1))</f>
        <v/>
      </c>
      <c r="D218" s="70" t="str">
        <f>IF($B218 = "","",INDEX(PIDs!$A$2:$AA$999,MATCH($B218,PIDs!$A$2:$A$999,0),D$1))</f>
        <v/>
      </c>
      <c r="E218" s="70" t="str">
        <f>IF($B218 = "","",INDEX(PIDs!$A$2:$AA$999,MATCH($B218,PIDs!$A$2:$A$999,0),E$1))</f>
        <v/>
      </c>
    </row>
    <row r="219" spans="1:5" x14ac:dyDescent="0.3">
      <c r="A219" s="62"/>
      <c r="B219" s="73"/>
      <c r="C219" s="70" t="str">
        <f>IF($B219 = "","",INDEX(PIDs!$A$2:$AA$999,MATCH($B219,PIDs!$A$2:$A$999,0),C$1))</f>
        <v/>
      </c>
      <c r="D219" s="70" t="str">
        <f>IF($B219 = "","",INDEX(PIDs!$A$2:$AA$999,MATCH($B219,PIDs!$A$2:$A$999,0),D$1))</f>
        <v/>
      </c>
      <c r="E219" s="70" t="str">
        <f>IF($B219 = "","",INDEX(PIDs!$A$2:$AA$999,MATCH($B219,PIDs!$A$2:$A$999,0),E$1))</f>
        <v/>
      </c>
    </row>
    <row r="220" spans="1:5" x14ac:dyDescent="0.3">
      <c r="A220" s="62"/>
      <c r="B220" s="73"/>
      <c r="C220" s="70" t="str">
        <f>IF($B220 = "","",INDEX(PIDs!$A$2:$AA$999,MATCH($B220,PIDs!$A$2:$A$999,0),C$1))</f>
        <v/>
      </c>
      <c r="D220" s="70" t="str">
        <f>IF($B220 = "","",INDEX(PIDs!$A$2:$AA$999,MATCH($B220,PIDs!$A$2:$A$999,0),D$1))</f>
        <v/>
      </c>
      <c r="E220" s="70" t="str">
        <f>IF($B220 = "","",INDEX(PIDs!$A$2:$AA$999,MATCH($B220,PIDs!$A$2:$A$999,0),E$1))</f>
        <v/>
      </c>
    </row>
    <row r="221" spans="1:5" x14ac:dyDescent="0.3">
      <c r="A221" s="62"/>
      <c r="B221" s="73"/>
      <c r="C221" s="70" t="str">
        <f>IF($B221 = "","",INDEX(PIDs!$A$2:$AA$999,MATCH($B221,PIDs!$A$2:$A$999,0),C$1))</f>
        <v/>
      </c>
      <c r="D221" s="70" t="str">
        <f>IF($B221 = "","",INDEX(PIDs!$A$2:$AA$999,MATCH($B221,PIDs!$A$2:$A$999,0),D$1))</f>
        <v/>
      </c>
      <c r="E221" s="70" t="str">
        <f>IF($B221 = "","",INDEX(PIDs!$A$2:$AA$999,MATCH($B221,PIDs!$A$2:$A$999,0),E$1))</f>
        <v/>
      </c>
    </row>
    <row r="222" spans="1:5" x14ac:dyDescent="0.3">
      <c r="A222" s="62"/>
      <c r="B222" s="73"/>
      <c r="C222" s="70" t="str">
        <f>IF($B222 = "","",INDEX(PIDs!$A$2:$AA$999,MATCH($B222,PIDs!$A$2:$A$999,0),C$1))</f>
        <v/>
      </c>
      <c r="D222" s="70" t="str">
        <f>IF($B222 = "","",INDEX(PIDs!$A$2:$AA$999,MATCH($B222,PIDs!$A$2:$A$999,0),D$1))</f>
        <v/>
      </c>
      <c r="E222" s="70" t="str">
        <f>IF($B222 = "","",INDEX(PIDs!$A$2:$AA$999,MATCH($B222,PIDs!$A$2:$A$999,0),E$1))</f>
        <v/>
      </c>
    </row>
    <row r="223" spans="1:5" x14ac:dyDescent="0.3">
      <c r="A223" s="62"/>
      <c r="B223" s="73"/>
      <c r="C223" s="70" t="str">
        <f>IF($B223 = "","",INDEX(PIDs!$A$2:$AA$999,MATCH($B223,PIDs!$A$2:$A$999,0),C$1))</f>
        <v/>
      </c>
      <c r="D223" s="70" t="str">
        <f>IF($B223 = "","",INDEX(PIDs!$A$2:$AA$999,MATCH($B223,PIDs!$A$2:$A$999,0),D$1))</f>
        <v/>
      </c>
      <c r="E223" s="70" t="str">
        <f>IF($B223 = "","",INDEX(PIDs!$A$2:$AA$999,MATCH($B223,PIDs!$A$2:$A$999,0),E$1))</f>
        <v/>
      </c>
    </row>
    <row r="224" spans="1:5" x14ac:dyDescent="0.3">
      <c r="A224" s="62"/>
      <c r="B224" s="73"/>
      <c r="C224" s="70" t="str">
        <f>IF($B224 = "","",INDEX(PIDs!$A$2:$AA$999,MATCH($B224,PIDs!$A$2:$A$999,0),C$1))</f>
        <v/>
      </c>
      <c r="D224" s="70" t="str">
        <f>IF($B224 = "","",INDEX(PIDs!$A$2:$AA$999,MATCH($B224,PIDs!$A$2:$A$999,0),D$1))</f>
        <v/>
      </c>
      <c r="E224" s="70" t="str">
        <f>IF($B224 = "","",INDEX(PIDs!$A$2:$AA$999,MATCH($B224,PIDs!$A$2:$A$999,0),E$1))</f>
        <v/>
      </c>
    </row>
    <row r="225" spans="1:5" x14ac:dyDescent="0.3">
      <c r="A225" s="62"/>
      <c r="B225" s="73"/>
      <c r="C225" s="70" t="str">
        <f>IF($B225 = "","",INDEX(PIDs!$A$2:$AA$999,MATCH($B225,PIDs!$A$2:$A$999,0),C$1))</f>
        <v/>
      </c>
      <c r="D225" s="70" t="str">
        <f>IF($B225 = "","",INDEX(PIDs!$A$2:$AA$999,MATCH($B225,PIDs!$A$2:$A$999,0),D$1))</f>
        <v/>
      </c>
      <c r="E225" s="70" t="str">
        <f>IF($B225 = "","",INDEX(PIDs!$A$2:$AA$999,MATCH($B225,PIDs!$A$2:$A$999,0),E$1))</f>
        <v/>
      </c>
    </row>
    <row r="226" spans="1:5" x14ac:dyDescent="0.3">
      <c r="A226" s="62"/>
      <c r="B226" s="73"/>
      <c r="C226" s="70" t="str">
        <f>IF($B226 = "","",INDEX(PIDs!$A$2:$AA$999,MATCH($B226,PIDs!$A$2:$A$999,0),C$1))</f>
        <v/>
      </c>
      <c r="D226" s="70" t="str">
        <f>IF($B226 = "","",INDEX(PIDs!$A$2:$AA$999,MATCH($B226,PIDs!$A$2:$A$999,0),D$1))</f>
        <v/>
      </c>
      <c r="E226" s="70" t="str">
        <f>IF($B226 = "","",INDEX(PIDs!$A$2:$AA$999,MATCH($B226,PIDs!$A$2:$A$999,0),E$1))</f>
        <v/>
      </c>
    </row>
    <row r="227" spans="1:5" x14ac:dyDescent="0.3">
      <c r="A227" s="62"/>
      <c r="B227" s="73"/>
      <c r="C227" s="70" t="str">
        <f>IF($B227 = "","",INDEX(PIDs!$A$2:$AA$999,MATCH($B227,PIDs!$A$2:$A$999,0),C$1))</f>
        <v/>
      </c>
      <c r="D227" s="70" t="str">
        <f>IF($B227 = "","",INDEX(PIDs!$A$2:$AA$999,MATCH($B227,PIDs!$A$2:$A$999,0),D$1))</f>
        <v/>
      </c>
      <c r="E227" s="70" t="str">
        <f>IF($B227 = "","",INDEX(PIDs!$A$2:$AA$999,MATCH($B227,PIDs!$A$2:$A$999,0),E$1))</f>
        <v/>
      </c>
    </row>
    <row r="228" spans="1:5" x14ac:dyDescent="0.3">
      <c r="A228" s="62"/>
      <c r="B228" s="73"/>
      <c r="C228" s="70" t="str">
        <f>IF($B228 = "","",INDEX(PIDs!$A$2:$AA$999,MATCH($B228,PIDs!$A$2:$A$999,0),C$1))</f>
        <v/>
      </c>
      <c r="D228" s="70" t="str">
        <f>IF($B228 = "","",INDEX(PIDs!$A$2:$AA$999,MATCH($B228,PIDs!$A$2:$A$999,0),D$1))</f>
        <v/>
      </c>
      <c r="E228" s="70" t="str">
        <f>IF($B228 = "","",INDEX(PIDs!$A$2:$AA$999,MATCH($B228,PIDs!$A$2:$A$999,0),E$1))</f>
        <v/>
      </c>
    </row>
    <row r="229" spans="1:5" x14ac:dyDescent="0.3">
      <c r="A229" s="62"/>
      <c r="B229" s="73"/>
      <c r="C229" s="70" t="str">
        <f>IF($B229 = "","",INDEX(PIDs!$A$2:$AA$999,MATCH($B229,PIDs!$A$2:$A$999,0),C$1))</f>
        <v/>
      </c>
      <c r="D229" s="70" t="str">
        <f>IF($B229 = "","",INDEX(PIDs!$A$2:$AA$999,MATCH($B229,PIDs!$A$2:$A$999,0),D$1))</f>
        <v/>
      </c>
      <c r="E229" s="70" t="str">
        <f>IF($B229 = "","",INDEX(PIDs!$A$2:$AA$999,MATCH($B229,PIDs!$A$2:$A$999,0),E$1))</f>
        <v/>
      </c>
    </row>
    <row r="230" spans="1:5" x14ac:dyDescent="0.3">
      <c r="A230" s="62"/>
      <c r="B230" s="73"/>
      <c r="C230" s="70" t="str">
        <f>IF($B230 = "","",INDEX(PIDs!$A$2:$AA$999,MATCH($B230,PIDs!$A$2:$A$999,0),C$1))</f>
        <v/>
      </c>
      <c r="D230" s="70" t="str">
        <f>IF($B230 = "","",INDEX(PIDs!$A$2:$AA$999,MATCH($B230,PIDs!$A$2:$A$999,0),D$1))</f>
        <v/>
      </c>
      <c r="E230" s="70" t="str">
        <f>IF($B230 = "","",INDEX(PIDs!$A$2:$AA$999,MATCH($B230,PIDs!$A$2:$A$999,0),E$1))</f>
        <v/>
      </c>
    </row>
    <row r="231" spans="1:5" x14ac:dyDescent="0.3">
      <c r="A231" s="62"/>
      <c r="B231" s="73"/>
      <c r="C231" s="70" t="str">
        <f>IF($B231 = "","",INDEX(PIDs!$A$2:$AA$999,MATCH($B231,PIDs!$A$2:$A$999,0),C$1))</f>
        <v/>
      </c>
      <c r="D231" s="70" t="str">
        <f>IF($B231 = "","",INDEX(PIDs!$A$2:$AA$999,MATCH($B231,PIDs!$A$2:$A$999,0),D$1))</f>
        <v/>
      </c>
      <c r="E231" s="70" t="str">
        <f>IF($B231 = "","",INDEX(PIDs!$A$2:$AA$999,MATCH($B231,PIDs!$A$2:$A$999,0),E$1))</f>
        <v/>
      </c>
    </row>
    <row r="232" spans="1:5" x14ac:dyDescent="0.3">
      <c r="A232" s="62"/>
      <c r="B232" s="73"/>
      <c r="C232" s="70" t="str">
        <f>IF($B232 = "","",INDEX(PIDs!$A$2:$AA$999,MATCH($B232,PIDs!$A$2:$A$999,0),C$1))</f>
        <v/>
      </c>
      <c r="D232" s="70" t="str">
        <f>IF($B232 = "","",INDEX(PIDs!$A$2:$AA$999,MATCH($B232,PIDs!$A$2:$A$999,0),D$1))</f>
        <v/>
      </c>
      <c r="E232" s="70" t="str">
        <f>IF($B232 = "","",INDEX(PIDs!$A$2:$AA$999,MATCH($B232,PIDs!$A$2:$A$999,0),E$1))</f>
        <v/>
      </c>
    </row>
    <row r="233" spans="1:5" x14ac:dyDescent="0.3">
      <c r="A233" s="62"/>
      <c r="B233" s="73"/>
      <c r="C233" s="70" t="str">
        <f>IF($B233 = "","",INDEX(PIDs!$A$2:$AA$999,MATCH($B233,PIDs!$A$2:$A$999,0),C$1))</f>
        <v/>
      </c>
      <c r="D233" s="70" t="str">
        <f>IF($B233 = "","",INDEX(PIDs!$A$2:$AA$999,MATCH($B233,PIDs!$A$2:$A$999,0),D$1))</f>
        <v/>
      </c>
      <c r="E233" s="70" t="str">
        <f>IF($B233 = "","",INDEX(PIDs!$A$2:$AA$999,MATCH($B233,PIDs!$A$2:$A$999,0),E$1))</f>
        <v/>
      </c>
    </row>
    <row r="234" spans="1:5" x14ac:dyDescent="0.3">
      <c r="A234" s="62"/>
      <c r="B234" s="73"/>
      <c r="C234" s="70" t="str">
        <f>IF($B234 = "","",INDEX(PIDs!$A$2:$AA$999,MATCH($B234,PIDs!$A$2:$A$999,0),C$1))</f>
        <v/>
      </c>
      <c r="D234" s="70" t="str">
        <f>IF($B234 = "","",INDEX(PIDs!$A$2:$AA$999,MATCH($B234,PIDs!$A$2:$A$999,0),D$1))</f>
        <v/>
      </c>
      <c r="E234" s="70" t="str">
        <f>IF($B234 = "","",INDEX(PIDs!$A$2:$AA$999,MATCH($B234,PIDs!$A$2:$A$999,0),E$1))</f>
        <v/>
      </c>
    </row>
    <row r="235" spans="1:5" x14ac:dyDescent="0.3">
      <c r="A235" s="62"/>
      <c r="B235" s="73"/>
      <c r="C235" s="70" t="str">
        <f>IF($B235 = "","",INDEX(PIDs!$A$2:$AA$999,MATCH($B235,PIDs!$A$2:$A$999,0),C$1))</f>
        <v/>
      </c>
      <c r="D235" s="70" t="str">
        <f>IF($B235 = "","",INDEX(PIDs!$A$2:$AA$999,MATCH($B235,PIDs!$A$2:$A$999,0),D$1))</f>
        <v/>
      </c>
      <c r="E235" s="70" t="str">
        <f>IF($B235 = "","",INDEX(PIDs!$A$2:$AA$999,MATCH($B235,PIDs!$A$2:$A$999,0),E$1))</f>
        <v/>
      </c>
    </row>
    <row r="236" spans="1:5" x14ac:dyDescent="0.3">
      <c r="A236" s="62"/>
      <c r="B236" s="73"/>
      <c r="C236" s="70" t="str">
        <f>IF($B236 = "","",INDEX(PIDs!$A$2:$AA$999,MATCH($B236,PIDs!$A$2:$A$999,0),C$1))</f>
        <v/>
      </c>
      <c r="D236" s="70" t="str">
        <f>IF($B236 = "","",INDEX(PIDs!$A$2:$AA$999,MATCH($B236,PIDs!$A$2:$A$999,0),D$1))</f>
        <v/>
      </c>
      <c r="E236" s="70" t="str">
        <f>IF($B236 = "","",INDEX(PIDs!$A$2:$AA$999,MATCH($B236,PIDs!$A$2:$A$999,0),E$1))</f>
        <v/>
      </c>
    </row>
    <row r="237" spans="1:5" x14ac:dyDescent="0.3">
      <c r="A237" s="62"/>
      <c r="B237" s="73"/>
      <c r="C237" s="70" t="str">
        <f>IF($B237 = "","",INDEX(PIDs!$A$2:$AA$999,MATCH($B237,PIDs!$A$2:$A$999,0),C$1))</f>
        <v/>
      </c>
      <c r="D237" s="70" t="str">
        <f>IF($B237 = "","",INDEX(PIDs!$A$2:$AA$999,MATCH($B237,PIDs!$A$2:$A$999,0),D$1))</f>
        <v/>
      </c>
      <c r="E237" s="70" t="str">
        <f>IF($B237 = "","",INDEX(PIDs!$A$2:$AA$999,MATCH($B237,PIDs!$A$2:$A$999,0),E$1))</f>
        <v/>
      </c>
    </row>
    <row r="238" spans="1:5" x14ac:dyDescent="0.3">
      <c r="A238" s="62"/>
      <c r="B238" s="73"/>
      <c r="C238" s="70" t="str">
        <f>IF($B238 = "","",INDEX(PIDs!$A$2:$AA$999,MATCH($B238,PIDs!$A$2:$A$999,0),C$1))</f>
        <v/>
      </c>
      <c r="D238" s="70" t="str">
        <f>IF($B238 = "","",INDEX(PIDs!$A$2:$AA$999,MATCH($B238,PIDs!$A$2:$A$999,0),D$1))</f>
        <v/>
      </c>
      <c r="E238" s="70" t="str">
        <f>IF($B238 = "","",INDEX(PIDs!$A$2:$AA$999,MATCH($B238,PIDs!$A$2:$A$999,0),E$1))</f>
        <v/>
      </c>
    </row>
    <row r="239" spans="1:5" x14ac:dyDescent="0.3">
      <c r="A239" s="62"/>
      <c r="B239" s="73"/>
      <c r="C239" s="70" t="str">
        <f>IF($B239 = "","",INDEX(PIDs!$A$2:$AA$999,MATCH($B239,PIDs!$A$2:$A$999,0),C$1))</f>
        <v/>
      </c>
      <c r="D239" s="70" t="str">
        <f>IF($B239 = "","",INDEX(PIDs!$A$2:$AA$999,MATCH($B239,PIDs!$A$2:$A$999,0),D$1))</f>
        <v/>
      </c>
      <c r="E239" s="70" t="str">
        <f>IF($B239 = "","",INDEX(PIDs!$A$2:$AA$999,MATCH($B239,PIDs!$A$2:$A$999,0),E$1))</f>
        <v/>
      </c>
    </row>
    <row r="240" spans="1:5" x14ac:dyDescent="0.3">
      <c r="A240" s="62"/>
      <c r="B240" s="73"/>
      <c r="C240" s="70" t="str">
        <f>IF($B240 = "","",INDEX(PIDs!$A$2:$AA$999,MATCH($B240,PIDs!$A$2:$A$999,0),C$1))</f>
        <v/>
      </c>
      <c r="D240" s="70" t="str">
        <f>IF($B240 = "","",INDEX(PIDs!$A$2:$AA$999,MATCH($B240,PIDs!$A$2:$A$999,0),D$1))</f>
        <v/>
      </c>
      <c r="E240" s="70" t="str">
        <f>IF($B240 = "","",INDEX(PIDs!$A$2:$AA$999,MATCH($B240,PIDs!$A$2:$A$999,0),E$1))</f>
        <v/>
      </c>
    </row>
    <row r="241" spans="1:5" x14ac:dyDescent="0.3">
      <c r="A241" s="62"/>
      <c r="B241" s="73"/>
      <c r="C241" s="70" t="str">
        <f>IF($B241 = "","",INDEX(PIDs!$A$2:$AA$999,MATCH($B241,PIDs!$A$2:$A$999,0),C$1))</f>
        <v/>
      </c>
      <c r="D241" s="70" t="str">
        <f>IF($B241 = "","",INDEX(PIDs!$A$2:$AA$999,MATCH($B241,PIDs!$A$2:$A$999,0),D$1))</f>
        <v/>
      </c>
      <c r="E241" s="70" t="str">
        <f>IF($B241 = "","",INDEX(PIDs!$A$2:$AA$999,MATCH($B241,PIDs!$A$2:$A$999,0),E$1))</f>
        <v/>
      </c>
    </row>
    <row r="242" spans="1:5" x14ac:dyDescent="0.3">
      <c r="A242" s="62"/>
      <c r="B242" s="73"/>
      <c r="C242" s="70" t="str">
        <f>IF($B242 = "","",INDEX(PIDs!$A$2:$AA$999,MATCH($B242,PIDs!$A$2:$A$999,0),C$1))</f>
        <v/>
      </c>
      <c r="D242" s="70" t="str">
        <f>IF($B242 = "","",INDEX(PIDs!$A$2:$AA$999,MATCH($B242,PIDs!$A$2:$A$999,0),D$1))</f>
        <v/>
      </c>
      <c r="E242" s="70" t="str">
        <f>IF($B242 = "","",INDEX(PIDs!$A$2:$AA$999,MATCH($B242,PIDs!$A$2:$A$999,0),E$1))</f>
        <v/>
      </c>
    </row>
    <row r="243" spans="1:5" x14ac:dyDescent="0.3">
      <c r="A243" s="62"/>
      <c r="B243" s="73"/>
      <c r="C243" s="70" t="str">
        <f>IF($B243 = "","",INDEX(PIDs!$A$2:$AA$999,MATCH($B243,PIDs!$A$2:$A$999,0),C$1))</f>
        <v/>
      </c>
      <c r="D243" s="70" t="str">
        <f>IF($B243 = "","",INDEX(PIDs!$A$2:$AA$999,MATCH($B243,PIDs!$A$2:$A$999,0),D$1))</f>
        <v/>
      </c>
      <c r="E243" s="70" t="str">
        <f>IF($B243 = "","",INDEX(PIDs!$A$2:$AA$999,MATCH($B243,PIDs!$A$2:$A$999,0),E$1))</f>
        <v/>
      </c>
    </row>
    <row r="244" spans="1:5" x14ac:dyDescent="0.3">
      <c r="A244" s="62"/>
      <c r="B244" s="73"/>
      <c r="C244" s="70" t="str">
        <f>IF($B244 = "","",INDEX(PIDs!$A$2:$AA$999,MATCH($B244,PIDs!$A$2:$A$999,0),C$1))</f>
        <v/>
      </c>
      <c r="D244" s="70" t="str">
        <f>IF($B244 = "","",INDEX(PIDs!$A$2:$AA$999,MATCH($B244,PIDs!$A$2:$A$999,0),D$1))</f>
        <v/>
      </c>
      <c r="E244" s="70" t="str">
        <f>IF($B244 = "","",INDEX(PIDs!$A$2:$AA$999,MATCH($B244,PIDs!$A$2:$A$999,0),E$1))</f>
        <v/>
      </c>
    </row>
    <row r="245" spans="1:5" x14ac:dyDescent="0.3">
      <c r="A245" s="62"/>
      <c r="B245" s="73"/>
      <c r="C245" s="70" t="str">
        <f>IF($B245 = "","",INDEX(PIDs!$A$2:$AA$999,MATCH($B245,PIDs!$A$2:$A$999,0),C$1))</f>
        <v/>
      </c>
      <c r="D245" s="70" t="str">
        <f>IF($B245 = "","",INDEX(PIDs!$A$2:$AA$999,MATCH($B245,PIDs!$A$2:$A$999,0),D$1))</f>
        <v/>
      </c>
      <c r="E245" s="70" t="str">
        <f>IF($B245 = "","",INDEX(PIDs!$A$2:$AA$999,MATCH($B245,PIDs!$A$2:$A$999,0),E$1))</f>
        <v/>
      </c>
    </row>
    <row r="246" spans="1:5" x14ac:dyDescent="0.3">
      <c r="A246" s="62"/>
      <c r="B246" s="73"/>
      <c r="C246" s="70" t="str">
        <f>IF($B246 = "","",INDEX(PIDs!$A$2:$AA$999,MATCH($B246,PIDs!$A$2:$A$999,0),C$1))</f>
        <v/>
      </c>
      <c r="D246" s="70" t="str">
        <f>IF($B246 = "","",INDEX(PIDs!$A$2:$AA$999,MATCH($B246,PIDs!$A$2:$A$999,0),D$1))</f>
        <v/>
      </c>
      <c r="E246" s="70" t="str">
        <f>IF($B246 = "","",INDEX(PIDs!$A$2:$AA$999,MATCH($B246,PIDs!$A$2:$A$999,0),E$1))</f>
        <v/>
      </c>
    </row>
    <row r="247" spans="1:5" x14ac:dyDescent="0.3">
      <c r="A247" s="62"/>
      <c r="B247" s="73"/>
      <c r="C247" s="70" t="str">
        <f>IF($B247 = "","",INDEX(PIDs!$A$2:$AA$999,MATCH($B247,PIDs!$A$2:$A$999,0),C$1))</f>
        <v/>
      </c>
      <c r="D247" s="70" t="str">
        <f>IF($B247 = "","",INDEX(PIDs!$A$2:$AA$999,MATCH($B247,PIDs!$A$2:$A$999,0),D$1))</f>
        <v/>
      </c>
      <c r="E247" s="70" t="str">
        <f>IF($B247 = "","",INDEX(PIDs!$A$2:$AA$999,MATCH($B247,PIDs!$A$2:$A$999,0),E$1))</f>
        <v/>
      </c>
    </row>
    <row r="248" spans="1:5" x14ac:dyDescent="0.3">
      <c r="A248" s="62"/>
      <c r="B248" s="73"/>
      <c r="C248" s="70" t="str">
        <f>IF($B248 = "","",INDEX(PIDs!$A$2:$AA$999,MATCH($B248,PIDs!$A$2:$A$999,0),C$1))</f>
        <v/>
      </c>
      <c r="D248" s="70" t="str">
        <f>IF($B248 = "","",INDEX(PIDs!$A$2:$AA$999,MATCH($B248,PIDs!$A$2:$A$999,0),D$1))</f>
        <v/>
      </c>
      <c r="E248" s="70" t="str">
        <f>IF($B248 = "","",INDEX(PIDs!$A$2:$AA$999,MATCH($B248,PIDs!$A$2:$A$999,0),E$1))</f>
        <v/>
      </c>
    </row>
    <row r="249" spans="1:5" x14ac:dyDescent="0.3">
      <c r="A249" s="62"/>
      <c r="B249" s="73"/>
      <c r="C249" s="70" t="str">
        <f>IF($B249 = "","",INDEX(PIDs!$A$2:$AA$999,MATCH($B249,PIDs!$A$2:$A$999,0),C$1))</f>
        <v/>
      </c>
      <c r="D249" s="70" t="str">
        <f>IF($B249 = "","",INDEX(PIDs!$A$2:$AA$999,MATCH($B249,PIDs!$A$2:$A$999,0),D$1))</f>
        <v/>
      </c>
      <c r="E249" s="70" t="str">
        <f>IF($B249 = "","",INDEX(PIDs!$A$2:$AA$999,MATCH($B249,PIDs!$A$2:$A$999,0),E$1))</f>
        <v/>
      </c>
    </row>
    <row r="250" spans="1:5" x14ac:dyDescent="0.3">
      <c r="A250" s="62"/>
      <c r="B250" s="73"/>
      <c r="C250" s="70" t="str">
        <f>IF($B250 = "","",INDEX(PIDs!$A$2:$AA$999,MATCH($B250,PIDs!$A$2:$A$999,0),C$1))</f>
        <v/>
      </c>
      <c r="D250" s="70" t="str">
        <f>IF($B250 = "","",INDEX(PIDs!$A$2:$AA$999,MATCH($B250,PIDs!$A$2:$A$999,0),D$1))</f>
        <v/>
      </c>
      <c r="E250" s="70" t="str">
        <f>IF($B250 = "","",INDEX(PIDs!$A$2:$AA$999,MATCH($B250,PIDs!$A$2:$A$999,0),E$1))</f>
        <v/>
      </c>
    </row>
    <row r="251" spans="1:5" x14ac:dyDescent="0.3">
      <c r="A251" s="62"/>
      <c r="B251" s="73"/>
      <c r="C251" s="70" t="str">
        <f>IF($B251 = "","",INDEX(PIDs!$A$2:$AA$999,MATCH($B251,PIDs!$A$2:$A$999,0),C$1))</f>
        <v/>
      </c>
      <c r="D251" s="70" t="str">
        <f>IF($B251 = "","",INDEX(PIDs!$A$2:$AA$999,MATCH($B251,PIDs!$A$2:$A$999,0),D$1))</f>
        <v/>
      </c>
      <c r="E251" s="70" t="str">
        <f>IF($B251 = "","",INDEX(PIDs!$A$2:$AA$999,MATCH($B251,PIDs!$A$2:$A$999,0),E$1))</f>
        <v/>
      </c>
    </row>
    <row r="252" spans="1:5" x14ac:dyDescent="0.3">
      <c r="A252" s="62"/>
      <c r="B252" s="73"/>
      <c r="C252" s="70" t="str">
        <f>IF($B252 = "","",INDEX(PIDs!$A$2:$AA$999,MATCH($B252,PIDs!$A$2:$A$999,0),C$1))</f>
        <v/>
      </c>
      <c r="D252" s="70" t="str">
        <f>IF($B252 = "","",INDEX(PIDs!$A$2:$AA$999,MATCH($B252,PIDs!$A$2:$A$999,0),D$1))</f>
        <v/>
      </c>
      <c r="E252" s="70" t="str">
        <f>IF($B252 = "","",INDEX(PIDs!$A$2:$AA$999,MATCH($B252,PIDs!$A$2:$A$999,0),E$1))</f>
        <v/>
      </c>
    </row>
    <row r="253" spans="1:5" x14ac:dyDescent="0.3">
      <c r="A253" s="62"/>
      <c r="B253" s="73"/>
      <c r="C253" s="70" t="str">
        <f>IF($B253 = "","",INDEX(PIDs!$A$2:$AA$999,MATCH($B253,PIDs!$A$2:$A$999,0),C$1))</f>
        <v/>
      </c>
      <c r="D253" s="70" t="str">
        <f>IF($B253 = "","",INDEX(PIDs!$A$2:$AA$999,MATCH($B253,PIDs!$A$2:$A$999,0),D$1))</f>
        <v/>
      </c>
      <c r="E253" s="70" t="str">
        <f>IF($B253 = "","",INDEX(PIDs!$A$2:$AA$999,MATCH($B253,PIDs!$A$2:$A$999,0),E$1))</f>
        <v/>
      </c>
    </row>
    <row r="254" spans="1:5" x14ac:dyDescent="0.3">
      <c r="A254" s="62"/>
      <c r="B254" s="73"/>
      <c r="C254" s="70" t="str">
        <f>IF($B254 = "","",INDEX(PIDs!$A$2:$AA$999,MATCH($B254,PIDs!$A$2:$A$999,0),C$1))</f>
        <v/>
      </c>
      <c r="D254" s="70" t="str">
        <f>IF($B254 = "","",INDEX(PIDs!$A$2:$AA$999,MATCH($B254,PIDs!$A$2:$A$999,0),D$1))</f>
        <v/>
      </c>
      <c r="E254" s="70" t="str">
        <f>IF($B254 = "","",INDEX(PIDs!$A$2:$AA$999,MATCH($B254,PIDs!$A$2:$A$999,0),E$1))</f>
        <v/>
      </c>
    </row>
    <row r="255" spans="1:5" x14ac:dyDescent="0.3">
      <c r="A255" s="62"/>
      <c r="B255" s="73"/>
      <c r="C255" s="70" t="str">
        <f>IF($B255 = "","",INDEX(PIDs!$A$2:$AA$999,MATCH($B255,PIDs!$A$2:$A$999,0),C$1))</f>
        <v/>
      </c>
      <c r="D255" s="70" t="str">
        <f>IF($B255 = "","",INDEX(PIDs!$A$2:$AA$999,MATCH($B255,PIDs!$A$2:$A$999,0),D$1))</f>
        <v/>
      </c>
      <c r="E255" s="70" t="str">
        <f>IF($B255 = "","",INDEX(PIDs!$A$2:$AA$999,MATCH($B255,PIDs!$A$2:$A$999,0),E$1))</f>
        <v/>
      </c>
    </row>
    <row r="256" spans="1:5" x14ac:dyDescent="0.3">
      <c r="A256" s="62"/>
      <c r="B256" s="73"/>
      <c r="C256" s="70" t="str">
        <f>IF($B256 = "","",INDEX(PIDs!$A$2:$AA$999,MATCH($B256,PIDs!$A$2:$A$999,0),C$1))</f>
        <v/>
      </c>
      <c r="D256" s="70" t="str">
        <f>IF($B256 = "","",INDEX(PIDs!$A$2:$AA$999,MATCH($B256,PIDs!$A$2:$A$999,0),D$1))</f>
        <v/>
      </c>
      <c r="E256" s="70" t="str">
        <f>IF($B256 = "","",INDEX(PIDs!$A$2:$AA$999,MATCH($B256,PIDs!$A$2:$A$999,0),E$1))</f>
        <v/>
      </c>
    </row>
    <row r="257" spans="1:5" x14ac:dyDescent="0.3">
      <c r="A257" s="62"/>
      <c r="B257" s="73"/>
      <c r="C257" s="70" t="str">
        <f>IF($B257 = "","",INDEX(PIDs!$A$2:$AA$999,MATCH($B257,PIDs!$A$2:$A$999,0),C$1))</f>
        <v/>
      </c>
      <c r="D257" s="70" t="str">
        <f>IF($B257 = "","",INDEX(PIDs!$A$2:$AA$999,MATCH($B257,PIDs!$A$2:$A$999,0),D$1))</f>
        <v/>
      </c>
      <c r="E257" s="70" t="str">
        <f>IF($B257 = "","",INDEX(PIDs!$A$2:$AA$999,MATCH($B257,PIDs!$A$2:$A$999,0),E$1))</f>
        <v/>
      </c>
    </row>
    <row r="258" spans="1:5" x14ac:dyDescent="0.3">
      <c r="A258" s="62"/>
      <c r="B258" s="73"/>
      <c r="C258" s="70" t="str">
        <f>IF($B258 = "","",INDEX(PIDs!$A$2:$AA$999,MATCH($B258,PIDs!$A$2:$A$999,0),C$1))</f>
        <v/>
      </c>
      <c r="D258" s="70" t="str">
        <f>IF($B258 = "","",INDEX(PIDs!$A$2:$AA$999,MATCH($B258,PIDs!$A$2:$A$999,0),D$1))</f>
        <v/>
      </c>
      <c r="E258" s="70" t="str">
        <f>IF($B258 = "","",INDEX(PIDs!$A$2:$AA$999,MATCH($B258,PIDs!$A$2:$A$999,0),E$1))</f>
        <v/>
      </c>
    </row>
    <row r="259" spans="1:5" x14ac:dyDescent="0.3">
      <c r="A259" s="62"/>
      <c r="B259" s="73"/>
      <c r="C259" s="70" t="str">
        <f>IF($B259 = "","",INDEX(PIDs!$A$2:$AA$999,MATCH($B259,PIDs!$A$2:$A$999,0),C$1))</f>
        <v/>
      </c>
      <c r="D259" s="70" t="str">
        <f>IF($B259 = "","",INDEX(PIDs!$A$2:$AA$999,MATCH($B259,PIDs!$A$2:$A$999,0),D$1))</f>
        <v/>
      </c>
      <c r="E259" s="70" t="str">
        <f>IF($B259 = "","",INDEX(PIDs!$A$2:$AA$999,MATCH($B259,PIDs!$A$2:$A$999,0),E$1))</f>
        <v/>
      </c>
    </row>
    <row r="260" spans="1:5" x14ac:dyDescent="0.3">
      <c r="A260" s="62"/>
      <c r="B260" s="73"/>
      <c r="C260" s="70" t="str">
        <f>IF($B260 = "","",INDEX(PIDs!$A$2:$AA$999,MATCH($B260,PIDs!$A$2:$A$999,0),C$1))</f>
        <v/>
      </c>
      <c r="D260" s="70" t="str">
        <f>IF($B260 = "","",INDEX(PIDs!$A$2:$AA$999,MATCH($B260,PIDs!$A$2:$A$999,0),D$1))</f>
        <v/>
      </c>
      <c r="E260" s="70" t="str">
        <f>IF($B260 = "","",INDEX(PIDs!$A$2:$AA$999,MATCH($B260,PIDs!$A$2:$A$999,0),E$1))</f>
        <v/>
      </c>
    </row>
    <row r="261" spans="1:5" x14ac:dyDescent="0.3">
      <c r="A261" s="62"/>
      <c r="B261" s="73"/>
      <c r="C261" s="70" t="str">
        <f>IF($B261 = "","",INDEX(PIDs!$A$2:$AA$999,MATCH($B261,PIDs!$A$2:$A$999,0),C$1))</f>
        <v/>
      </c>
      <c r="D261" s="70" t="str">
        <f>IF($B261 = "","",INDEX(PIDs!$A$2:$AA$999,MATCH($B261,PIDs!$A$2:$A$999,0),D$1))</f>
        <v/>
      </c>
      <c r="E261" s="70" t="str">
        <f>IF($B261 = "","",INDEX(PIDs!$A$2:$AA$999,MATCH($B261,PIDs!$A$2:$A$999,0),E$1))</f>
        <v/>
      </c>
    </row>
    <row r="262" spans="1:5" x14ac:dyDescent="0.3">
      <c r="A262" s="62"/>
      <c r="B262" s="73"/>
      <c r="C262" s="70" t="str">
        <f>IF($B262 = "","",INDEX(PIDs!$A$2:$AA$999,MATCH($B262,PIDs!$A$2:$A$999,0),C$1))</f>
        <v/>
      </c>
      <c r="D262" s="70" t="str">
        <f>IF($B262 = "","",INDEX(PIDs!$A$2:$AA$999,MATCH($B262,PIDs!$A$2:$A$999,0),D$1))</f>
        <v/>
      </c>
      <c r="E262" s="70" t="str">
        <f>IF($B262 = "","",INDEX(PIDs!$A$2:$AA$999,MATCH($B262,PIDs!$A$2:$A$999,0),E$1))</f>
        <v/>
      </c>
    </row>
    <row r="263" spans="1:5" x14ac:dyDescent="0.3">
      <c r="A263" s="62"/>
      <c r="B263" s="73"/>
      <c r="C263" s="70" t="str">
        <f>IF($B263 = "","",INDEX(PIDs!$A$2:$AA$999,MATCH($B263,PIDs!$A$2:$A$999,0),C$1))</f>
        <v/>
      </c>
      <c r="D263" s="70" t="str">
        <f>IF($B263 = "","",INDEX(PIDs!$A$2:$AA$999,MATCH($B263,PIDs!$A$2:$A$999,0),D$1))</f>
        <v/>
      </c>
      <c r="E263" s="70" t="str">
        <f>IF($B263 = "","",INDEX(PIDs!$A$2:$AA$999,MATCH($B263,PIDs!$A$2:$A$999,0),E$1))</f>
        <v/>
      </c>
    </row>
    <row r="264" spans="1:5" x14ac:dyDescent="0.3">
      <c r="A264" s="62"/>
      <c r="B264" s="73"/>
      <c r="C264" s="70" t="str">
        <f>IF($B264 = "","",INDEX(PIDs!$A$2:$AA$999,MATCH($B264,PIDs!$A$2:$A$999,0),C$1))</f>
        <v/>
      </c>
      <c r="D264" s="70" t="str">
        <f>IF($B264 = "","",INDEX(PIDs!$A$2:$AA$999,MATCH($B264,PIDs!$A$2:$A$999,0),D$1))</f>
        <v/>
      </c>
      <c r="E264" s="70" t="str">
        <f>IF($B264 = "","",INDEX(PIDs!$A$2:$AA$999,MATCH($B264,PIDs!$A$2:$A$999,0),E$1))</f>
        <v/>
      </c>
    </row>
    <row r="265" spans="1:5" x14ac:dyDescent="0.3">
      <c r="A265" s="62"/>
      <c r="B265" s="73"/>
      <c r="C265" s="70" t="str">
        <f>IF($B265 = "","",INDEX(PIDs!$A$2:$AA$999,MATCH($B265,PIDs!$A$2:$A$999,0),C$1))</f>
        <v/>
      </c>
      <c r="D265" s="70" t="str">
        <f>IF($B265 = "","",INDEX(PIDs!$A$2:$AA$999,MATCH($B265,PIDs!$A$2:$A$999,0),D$1))</f>
        <v/>
      </c>
      <c r="E265" s="70" t="str">
        <f>IF($B265 = "","",INDEX(PIDs!$A$2:$AA$999,MATCH($B265,PIDs!$A$2:$A$999,0),E$1))</f>
        <v/>
      </c>
    </row>
    <row r="266" spans="1:5" x14ac:dyDescent="0.3">
      <c r="A266" s="62"/>
      <c r="B266" s="73"/>
      <c r="C266" s="70" t="str">
        <f>IF($B266 = "","",INDEX(PIDs!$A$2:$AA$999,MATCH($B266,PIDs!$A$2:$A$999,0),C$1))</f>
        <v/>
      </c>
      <c r="D266" s="70" t="str">
        <f>IF($B266 = "","",INDEX(PIDs!$A$2:$AA$999,MATCH($B266,PIDs!$A$2:$A$999,0),D$1))</f>
        <v/>
      </c>
      <c r="E266" s="70" t="str">
        <f>IF($B266 = "","",INDEX(PIDs!$A$2:$AA$999,MATCH($B266,PIDs!$A$2:$A$999,0),E$1))</f>
        <v/>
      </c>
    </row>
    <row r="267" spans="1:5" x14ac:dyDescent="0.3">
      <c r="A267" s="62"/>
      <c r="B267" s="73"/>
      <c r="C267" s="70" t="str">
        <f>IF($B267 = "","",INDEX(PIDs!$A$2:$AA$999,MATCH($B267,PIDs!$A$2:$A$999,0),C$1))</f>
        <v/>
      </c>
      <c r="D267" s="70" t="str">
        <f>IF($B267 = "","",INDEX(PIDs!$A$2:$AA$999,MATCH($B267,PIDs!$A$2:$A$999,0),D$1))</f>
        <v/>
      </c>
      <c r="E267" s="70" t="str">
        <f>IF($B267 = "","",INDEX(PIDs!$A$2:$AA$999,MATCH($B267,PIDs!$A$2:$A$999,0),E$1))</f>
        <v/>
      </c>
    </row>
    <row r="268" spans="1:5" x14ac:dyDescent="0.3">
      <c r="A268" s="62"/>
      <c r="B268" s="73"/>
      <c r="C268" s="70" t="str">
        <f>IF($B268 = "","",INDEX(PIDs!$A$2:$AA$999,MATCH($B268,PIDs!$A$2:$A$999,0),C$1))</f>
        <v/>
      </c>
      <c r="D268" s="70" t="str">
        <f>IF($B268 = "","",INDEX(PIDs!$A$2:$AA$999,MATCH($B268,PIDs!$A$2:$A$999,0),D$1))</f>
        <v/>
      </c>
      <c r="E268" s="70" t="str">
        <f>IF($B268 = "","",INDEX(PIDs!$A$2:$AA$999,MATCH($B268,PIDs!$A$2:$A$999,0),E$1))</f>
        <v/>
      </c>
    </row>
    <row r="269" spans="1:5" x14ac:dyDescent="0.3">
      <c r="A269" s="62"/>
      <c r="B269" s="73"/>
      <c r="C269" s="70" t="str">
        <f>IF($B269 = "","",INDEX(PIDs!$A$2:$AA$999,MATCH($B269,PIDs!$A$2:$A$999,0),C$1))</f>
        <v/>
      </c>
      <c r="D269" s="70" t="str">
        <f>IF($B269 = "","",INDEX(PIDs!$A$2:$AA$999,MATCH($B269,PIDs!$A$2:$A$999,0),D$1))</f>
        <v/>
      </c>
      <c r="E269" s="70" t="str">
        <f>IF($B269 = "","",INDEX(PIDs!$A$2:$AA$999,MATCH($B269,PIDs!$A$2:$A$999,0),E$1))</f>
        <v/>
      </c>
    </row>
    <row r="270" spans="1:5" x14ac:dyDescent="0.3">
      <c r="A270" s="62"/>
      <c r="B270" s="73"/>
      <c r="C270" s="70" t="str">
        <f>IF($B270 = "","",INDEX(PIDs!$A$2:$AA$999,MATCH($B270,PIDs!$A$2:$A$999,0),C$1))</f>
        <v/>
      </c>
      <c r="D270" s="70" t="str">
        <f>IF($B270 = "","",INDEX(PIDs!$A$2:$AA$999,MATCH($B270,PIDs!$A$2:$A$999,0),D$1))</f>
        <v/>
      </c>
      <c r="E270" s="70" t="str">
        <f>IF($B270 = "","",INDEX(PIDs!$A$2:$AA$999,MATCH($B270,PIDs!$A$2:$A$999,0),E$1))</f>
        <v/>
      </c>
    </row>
    <row r="271" spans="1:5" x14ac:dyDescent="0.3">
      <c r="A271" s="62"/>
      <c r="B271" s="73"/>
      <c r="C271" s="70" t="str">
        <f>IF($B271 = "","",INDEX(PIDs!$A$2:$AA$999,MATCH($B271,PIDs!$A$2:$A$999,0),C$1))</f>
        <v/>
      </c>
      <c r="D271" s="70" t="str">
        <f>IF($B271 = "","",INDEX(PIDs!$A$2:$AA$999,MATCH($B271,PIDs!$A$2:$A$999,0),D$1))</f>
        <v/>
      </c>
      <c r="E271" s="70" t="str">
        <f>IF($B271 = "","",INDEX(PIDs!$A$2:$AA$999,MATCH($B271,PIDs!$A$2:$A$999,0),E$1))</f>
        <v/>
      </c>
    </row>
    <row r="272" spans="1:5" x14ac:dyDescent="0.3">
      <c r="A272" s="62"/>
      <c r="B272" s="73"/>
      <c r="C272" s="70" t="str">
        <f>IF($B272 = "","",INDEX(PIDs!$A$2:$AA$999,MATCH($B272,PIDs!$A$2:$A$999,0),C$1))</f>
        <v/>
      </c>
      <c r="D272" s="70" t="str">
        <f>IF($B272 = "","",INDEX(PIDs!$A$2:$AA$999,MATCH($B272,PIDs!$A$2:$A$999,0),D$1))</f>
        <v/>
      </c>
      <c r="E272" s="70" t="str">
        <f>IF($B272 = "","",INDEX(PIDs!$A$2:$AA$999,MATCH($B272,PIDs!$A$2:$A$999,0),E$1))</f>
        <v/>
      </c>
    </row>
    <row r="273" spans="1:5" x14ac:dyDescent="0.3">
      <c r="A273" s="62"/>
      <c r="B273" s="73"/>
      <c r="C273" s="70" t="str">
        <f>IF($B273 = "","",INDEX(PIDs!$A$2:$AA$999,MATCH($B273,PIDs!$A$2:$A$999,0),C$1))</f>
        <v/>
      </c>
      <c r="D273" s="70" t="str">
        <f>IF($B273 = "","",INDEX(PIDs!$A$2:$AA$999,MATCH($B273,PIDs!$A$2:$A$999,0),D$1))</f>
        <v/>
      </c>
      <c r="E273" s="70" t="str">
        <f>IF($B273 = "","",INDEX(PIDs!$A$2:$AA$999,MATCH($B273,PIDs!$A$2:$A$999,0),E$1))</f>
        <v/>
      </c>
    </row>
    <row r="274" spans="1:5" x14ac:dyDescent="0.3">
      <c r="A274" s="62"/>
      <c r="B274" s="73"/>
      <c r="C274" s="70" t="str">
        <f>IF($B274 = "","",INDEX(PIDs!$A$2:$AA$999,MATCH($B274,PIDs!$A$2:$A$999,0),C$1))</f>
        <v/>
      </c>
      <c r="D274" s="70" t="str">
        <f>IF($B274 = "","",INDEX(PIDs!$A$2:$AA$999,MATCH($B274,PIDs!$A$2:$A$999,0),D$1))</f>
        <v/>
      </c>
      <c r="E274" s="70" t="str">
        <f>IF($B274 = "","",INDEX(PIDs!$A$2:$AA$999,MATCH($B274,PIDs!$A$2:$A$999,0),E$1))</f>
        <v/>
      </c>
    </row>
    <row r="275" spans="1:5" x14ac:dyDescent="0.3">
      <c r="A275" s="62"/>
      <c r="B275" s="73"/>
      <c r="C275" s="70" t="str">
        <f>IF($B275 = "","",INDEX(PIDs!$A$2:$AA$999,MATCH($B275,PIDs!$A$2:$A$999,0),C$1))</f>
        <v/>
      </c>
      <c r="D275" s="70" t="str">
        <f>IF($B275 = "","",INDEX(PIDs!$A$2:$AA$999,MATCH($B275,PIDs!$A$2:$A$999,0),D$1))</f>
        <v/>
      </c>
      <c r="E275" s="70" t="str">
        <f>IF($B275 = "","",INDEX(PIDs!$A$2:$AA$999,MATCH($B275,PIDs!$A$2:$A$999,0),E$1))</f>
        <v/>
      </c>
    </row>
    <row r="276" spans="1:5" x14ac:dyDescent="0.3">
      <c r="A276" s="62"/>
      <c r="B276" s="73"/>
      <c r="C276" s="70" t="str">
        <f>IF($B276 = "","",INDEX(PIDs!$A$2:$AA$999,MATCH($B276,PIDs!$A$2:$A$999,0),C$1))</f>
        <v/>
      </c>
      <c r="D276" s="70" t="str">
        <f>IF($B276 = "","",INDEX(PIDs!$A$2:$AA$999,MATCH($B276,PIDs!$A$2:$A$999,0),D$1))</f>
        <v/>
      </c>
      <c r="E276" s="70" t="str">
        <f>IF($B276 = "","",INDEX(PIDs!$A$2:$AA$999,MATCH($B276,PIDs!$A$2:$A$999,0),E$1))</f>
        <v/>
      </c>
    </row>
    <row r="277" spans="1:5" x14ac:dyDescent="0.3">
      <c r="A277" s="62"/>
      <c r="B277" s="73"/>
      <c r="C277" s="70" t="str">
        <f>IF($B277 = "","",INDEX(PIDs!$A$2:$AA$999,MATCH($B277,PIDs!$A$2:$A$999,0),C$1))</f>
        <v/>
      </c>
      <c r="D277" s="70" t="str">
        <f>IF($B277 = "","",INDEX(PIDs!$A$2:$AA$999,MATCH($B277,PIDs!$A$2:$A$999,0),D$1))</f>
        <v/>
      </c>
      <c r="E277" s="70" t="str">
        <f>IF($B277 = "","",INDEX(PIDs!$A$2:$AA$999,MATCH($B277,PIDs!$A$2:$A$999,0),E$1))</f>
        <v/>
      </c>
    </row>
    <row r="278" spans="1:5" x14ac:dyDescent="0.3">
      <c r="A278" s="62"/>
      <c r="B278" s="73"/>
      <c r="C278" s="70" t="str">
        <f>IF($B278 = "","",INDEX(PIDs!$A$2:$AA$999,MATCH($B278,PIDs!$A$2:$A$999,0),C$1))</f>
        <v/>
      </c>
      <c r="D278" s="70" t="str">
        <f>IF($B278 = "","",INDEX(PIDs!$A$2:$AA$999,MATCH($B278,PIDs!$A$2:$A$999,0),D$1))</f>
        <v/>
      </c>
      <c r="E278" s="70" t="str">
        <f>IF($B278 = "","",INDEX(PIDs!$A$2:$AA$999,MATCH($B278,PIDs!$A$2:$A$999,0),E$1))</f>
        <v/>
      </c>
    </row>
    <row r="279" spans="1:5" x14ac:dyDescent="0.3">
      <c r="A279" s="62"/>
      <c r="B279" s="73"/>
      <c r="C279" s="70" t="str">
        <f>IF($B279 = "","",INDEX(PIDs!$A$2:$AA$999,MATCH($B279,PIDs!$A$2:$A$999,0),C$1))</f>
        <v/>
      </c>
      <c r="D279" s="70" t="str">
        <f>IF($B279 = "","",INDEX(PIDs!$A$2:$AA$999,MATCH($B279,PIDs!$A$2:$A$999,0),D$1))</f>
        <v/>
      </c>
      <c r="E279" s="70" t="str">
        <f>IF($B279 = "","",INDEX(PIDs!$A$2:$AA$999,MATCH($B279,PIDs!$A$2:$A$999,0),E$1))</f>
        <v/>
      </c>
    </row>
    <row r="280" spans="1:5" x14ac:dyDescent="0.3">
      <c r="A280" s="62"/>
      <c r="B280" s="73"/>
      <c r="C280" s="70" t="str">
        <f>IF($B280 = "","",INDEX(PIDs!$A$2:$AA$999,MATCH($B280,PIDs!$A$2:$A$999,0),C$1))</f>
        <v/>
      </c>
      <c r="D280" s="70" t="str">
        <f>IF($B280 = "","",INDEX(PIDs!$A$2:$AA$999,MATCH($B280,PIDs!$A$2:$A$999,0),D$1))</f>
        <v/>
      </c>
      <c r="E280" s="70" t="str">
        <f>IF($B280 = "","",INDEX(PIDs!$A$2:$AA$999,MATCH($B280,PIDs!$A$2:$A$999,0),E$1))</f>
        <v/>
      </c>
    </row>
    <row r="281" spans="1:5" x14ac:dyDescent="0.3">
      <c r="A281" s="62"/>
      <c r="B281" s="73"/>
      <c r="C281" s="70" t="str">
        <f>IF($B281 = "","",INDEX(PIDs!$A$2:$AA$999,MATCH($B281,PIDs!$A$2:$A$999,0),C$1))</f>
        <v/>
      </c>
      <c r="D281" s="70" t="str">
        <f>IF($B281 = "","",INDEX(PIDs!$A$2:$AA$999,MATCH($B281,PIDs!$A$2:$A$999,0),D$1))</f>
        <v/>
      </c>
      <c r="E281" s="70" t="str">
        <f>IF($B281 = "","",INDEX(PIDs!$A$2:$AA$999,MATCH($B281,PIDs!$A$2:$A$999,0),E$1))</f>
        <v/>
      </c>
    </row>
    <row r="282" spans="1:5" x14ac:dyDescent="0.3">
      <c r="A282" s="62"/>
      <c r="B282" s="73"/>
      <c r="C282" s="70" t="str">
        <f>IF($B282 = "","",INDEX(PIDs!$A$2:$AA$999,MATCH($B282,PIDs!$A$2:$A$999,0),C$1))</f>
        <v/>
      </c>
      <c r="D282" s="70" t="str">
        <f>IF($B282 = "","",INDEX(PIDs!$A$2:$AA$999,MATCH($B282,PIDs!$A$2:$A$999,0),D$1))</f>
        <v/>
      </c>
      <c r="E282" s="70" t="str">
        <f>IF($B282 = "","",INDEX(PIDs!$A$2:$AA$999,MATCH($B282,PIDs!$A$2:$A$999,0),E$1))</f>
        <v/>
      </c>
    </row>
    <row r="283" spans="1:5" x14ac:dyDescent="0.3">
      <c r="A283" s="62"/>
      <c r="B283" s="73"/>
      <c r="C283" s="70" t="str">
        <f>IF($B283 = "","",INDEX(PIDs!$A$2:$AA$999,MATCH($B283,PIDs!$A$2:$A$999,0),C$1))</f>
        <v/>
      </c>
      <c r="D283" s="70" t="str">
        <f>IF($B283 = "","",INDEX(PIDs!$A$2:$AA$999,MATCH($B283,PIDs!$A$2:$A$999,0),D$1))</f>
        <v/>
      </c>
      <c r="E283" s="70" t="str">
        <f>IF($B283 = "","",INDEX(PIDs!$A$2:$AA$999,MATCH($B283,PIDs!$A$2:$A$999,0),E$1))</f>
        <v/>
      </c>
    </row>
    <row r="284" spans="1:5" x14ac:dyDescent="0.3">
      <c r="A284" s="62"/>
      <c r="B284" s="73"/>
      <c r="C284" s="70" t="str">
        <f>IF($B284 = "","",INDEX(PIDs!$A$2:$AA$999,MATCH($B284,PIDs!$A$2:$A$999,0),C$1))</f>
        <v/>
      </c>
      <c r="D284" s="70" t="str">
        <f>IF($B284 = "","",INDEX(PIDs!$A$2:$AA$999,MATCH($B284,PIDs!$A$2:$A$999,0),D$1))</f>
        <v/>
      </c>
      <c r="E284" s="70" t="str">
        <f>IF($B284 = "","",INDEX(PIDs!$A$2:$AA$999,MATCH($B284,PIDs!$A$2:$A$999,0),E$1))</f>
        <v/>
      </c>
    </row>
    <row r="285" spans="1:5" x14ac:dyDescent="0.3">
      <c r="A285" s="62"/>
      <c r="B285" s="73"/>
      <c r="C285" s="70" t="str">
        <f>IF($B285 = "","",INDEX(PIDs!$A$2:$AA$999,MATCH($B285,PIDs!$A$2:$A$999,0),C$1))</f>
        <v/>
      </c>
      <c r="D285" s="70" t="str">
        <f>IF($B285 = "","",INDEX(PIDs!$A$2:$AA$999,MATCH($B285,PIDs!$A$2:$A$999,0),D$1))</f>
        <v/>
      </c>
      <c r="E285" s="70" t="str">
        <f>IF($B285 = "","",INDEX(PIDs!$A$2:$AA$999,MATCH($B285,PIDs!$A$2:$A$999,0),E$1))</f>
        <v/>
      </c>
    </row>
    <row r="286" spans="1:5" x14ac:dyDescent="0.3">
      <c r="A286" s="62"/>
      <c r="B286" s="73"/>
      <c r="C286" s="70" t="str">
        <f>IF($B286 = "","",INDEX(PIDs!$A$2:$AA$999,MATCH($B286,PIDs!$A$2:$A$999,0),C$1))</f>
        <v/>
      </c>
      <c r="D286" s="70" t="str">
        <f>IF($B286 = "","",INDEX(PIDs!$A$2:$AA$999,MATCH($B286,PIDs!$A$2:$A$999,0),D$1))</f>
        <v/>
      </c>
      <c r="E286" s="70" t="str">
        <f>IF($B286 = "","",INDEX(PIDs!$A$2:$AA$999,MATCH($B286,PIDs!$A$2:$A$999,0),E$1))</f>
        <v/>
      </c>
    </row>
    <row r="287" spans="1:5" x14ac:dyDescent="0.3">
      <c r="A287" s="62"/>
      <c r="B287" s="73"/>
      <c r="C287" s="70" t="str">
        <f>IF($B287 = "","",INDEX(PIDs!$A$2:$AA$999,MATCH($B287,PIDs!$A$2:$A$999,0),C$1))</f>
        <v/>
      </c>
      <c r="D287" s="70" t="str">
        <f>IF($B287 = "","",INDEX(PIDs!$A$2:$AA$999,MATCH($B287,PIDs!$A$2:$A$999,0),D$1))</f>
        <v/>
      </c>
      <c r="E287" s="70" t="str">
        <f>IF($B287 = "","",INDEX(PIDs!$A$2:$AA$999,MATCH($B287,PIDs!$A$2:$A$999,0),E$1))</f>
        <v/>
      </c>
    </row>
    <row r="288" spans="1:5" x14ac:dyDescent="0.3">
      <c r="A288" s="62"/>
      <c r="B288" s="73"/>
      <c r="C288" s="70" t="str">
        <f>IF($B288 = "","",INDEX(PIDs!$A$2:$AA$999,MATCH($B288,PIDs!$A$2:$A$999,0),C$1))</f>
        <v/>
      </c>
      <c r="D288" s="70" t="str">
        <f>IF($B288 = "","",INDEX(PIDs!$A$2:$AA$999,MATCH($B288,PIDs!$A$2:$A$999,0),D$1))</f>
        <v/>
      </c>
      <c r="E288" s="70" t="str">
        <f>IF($B288 = "","",INDEX(PIDs!$A$2:$AA$999,MATCH($B288,PIDs!$A$2:$A$999,0),E$1))</f>
        <v/>
      </c>
    </row>
    <row r="289" spans="1:5" x14ac:dyDescent="0.3">
      <c r="A289" s="62"/>
      <c r="B289" s="73"/>
      <c r="C289" s="70" t="str">
        <f>IF($B289 = "","",INDEX(PIDs!$A$2:$AA$999,MATCH($B289,PIDs!$A$2:$A$999,0),C$1))</f>
        <v/>
      </c>
      <c r="D289" s="70" t="str">
        <f>IF($B289 = "","",INDEX(PIDs!$A$2:$AA$999,MATCH($B289,PIDs!$A$2:$A$999,0),D$1))</f>
        <v/>
      </c>
      <c r="E289" s="70" t="str">
        <f>IF($B289 = "","",INDEX(PIDs!$A$2:$AA$999,MATCH($B289,PIDs!$A$2:$A$999,0),E$1))</f>
        <v/>
      </c>
    </row>
    <row r="290" spans="1:5" x14ac:dyDescent="0.3">
      <c r="A290" s="62"/>
      <c r="B290" s="73"/>
      <c r="C290" s="70" t="str">
        <f>IF($B290 = "","",INDEX(PIDs!$A$2:$AA$999,MATCH($B290,PIDs!$A$2:$A$999,0),C$1))</f>
        <v/>
      </c>
      <c r="D290" s="70" t="str">
        <f>IF($B290 = "","",INDEX(PIDs!$A$2:$AA$999,MATCH($B290,PIDs!$A$2:$A$999,0),D$1))</f>
        <v/>
      </c>
      <c r="E290" s="70" t="str">
        <f>IF($B290 = "","",INDEX(PIDs!$A$2:$AA$999,MATCH($B290,PIDs!$A$2:$A$999,0),E$1))</f>
        <v/>
      </c>
    </row>
    <row r="291" spans="1:5" x14ac:dyDescent="0.3">
      <c r="A291" s="62"/>
      <c r="B291" s="73"/>
      <c r="C291" s="70" t="str">
        <f>IF($B291 = "","",INDEX(PIDs!$A$2:$AA$999,MATCH($B291,PIDs!$A$2:$A$999,0),C$1))</f>
        <v/>
      </c>
      <c r="D291" s="70" t="str">
        <f>IF($B291 = "","",INDEX(PIDs!$A$2:$AA$999,MATCH($B291,PIDs!$A$2:$A$999,0),D$1))</f>
        <v/>
      </c>
      <c r="E291" s="70" t="str">
        <f>IF($B291 = "","",INDEX(PIDs!$A$2:$AA$999,MATCH($B291,PIDs!$A$2:$A$999,0),E$1))</f>
        <v/>
      </c>
    </row>
    <row r="292" spans="1:5" x14ac:dyDescent="0.3">
      <c r="A292" s="62"/>
      <c r="B292" s="73"/>
      <c r="C292" s="70" t="str">
        <f>IF($B292 = "","",INDEX(PIDs!$A$2:$AA$999,MATCH($B292,PIDs!$A$2:$A$999,0),C$1))</f>
        <v/>
      </c>
      <c r="D292" s="70" t="str">
        <f>IF($B292 = "","",INDEX(PIDs!$A$2:$AA$999,MATCH($B292,PIDs!$A$2:$A$999,0),D$1))</f>
        <v/>
      </c>
      <c r="E292" s="70" t="str">
        <f>IF($B292 = "","",INDEX(PIDs!$A$2:$AA$999,MATCH($B292,PIDs!$A$2:$A$999,0),E$1))</f>
        <v/>
      </c>
    </row>
    <row r="293" spans="1:5" x14ac:dyDescent="0.3">
      <c r="A293" s="62"/>
      <c r="B293" s="73"/>
      <c r="C293" s="70" t="str">
        <f>IF($B293 = "","",INDEX(PIDs!$A$2:$AA$999,MATCH($B293,PIDs!$A$2:$A$999,0),C$1))</f>
        <v/>
      </c>
      <c r="D293" s="70" t="str">
        <f>IF($B293 = "","",INDEX(PIDs!$A$2:$AA$999,MATCH($B293,PIDs!$A$2:$A$999,0),D$1))</f>
        <v/>
      </c>
      <c r="E293" s="70" t="str">
        <f>IF($B293 = "","",INDEX(PIDs!$A$2:$AA$999,MATCH($B293,PIDs!$A$2:$A$999,0),E$1))</f>
        <v/>
      </c>
    </row>
    <row r="294" spans="1:5" x14ac:dyDescent="0.3">
      <c r="A294" s="62"/>
      <c r="B294" s="73"/>
      <c r="C294" s="70" t="str">
        <f>IF($B294 = "","",INDEX(PIDs!$A$2:$AA$999,MATCH($B294,PIDs!$A$2:$A$999,0),C$1))</f>
        <v/>
      </c>
      <c r="D294" s="70" t="str">
        <f>IF($B294 = "","",INDEX(PIDs!$A$2:$AA$999,MATCH($B294,PIDs!$A$2:$A$999,0),D$1))</f>
        <v/>
      </c>
      <c r="E294" s="70" t="str">
        <f>IF($B294 = "","",INDEX(PIDs!$A$2:$AA$999,MATCH($B294,PIDs!$A$2:$A$999,0),E$1))</f>
        <v/>
      </c>
    </row>
    <row r="295" spans="1:5" x14ac:dyDescent="0.3">
      <c r="A295" s="62"/>
      <c r="B295" s="73"/>
      <c r="C295" s="70" t="str">
        <f>IF($B295 = "","",INDEX(PIDs!$A$2:$AA$999,MATCH($B295,PIDs!$A$2:$A$999,0),C$1))</f>
        <v/>
      </c>
      <c r="D295" s="70" t="str">
        <f>IF($B295 = "","",INDEX(PIDs!$A$2:$AA$999,MATCH($B295,PIDs!$A$2:$A$999,0),D$1))</f>
        <v/>
      </c>
      <c r="E295" s="70" t="str">
        <f>IF($B295 = "","",INDEX(PIDs!$A$2:$AA$999,MATCH($B295,PIDs!$A$2:$A$999,0),E$1))</f>
        <v/>
      </c>
    </row>
    <row r="296" spans="1:5" x14ac:dyDescent="0.3">
      <c r="A296" s="62"/>
      <c r="B296" s="73"/>
      <c r="C296" s="70" t="str">
        <f>IF($B296 = "","",INDEX(PIDs!$A$2:$AA$999,MATCH($B296,PIDs!$A$2:$A$999,0),C$1))</f>
        <v/>
      </c>
      <c r="D296" s="70" t="str">
        <f>IF($B296 = "","",INDEX(PIDs!$A$2:$AA$999,MATCH($B296,PIDs!$A$2:$A$999,0),D$1))</f>
        <v/>
      </c>
      <c r="E296" s="70" t="str">
        <f>IF($B296 = "","",INDEX(PIDs!$A$2:$AA$999,MATCH($B296,PIDs!$A$2:$A$999,0),E$1))</f>
        <v/>
      </c>
    </row>
    <row r="297" spans="1:5" x14ac:dyDescent="0.3">
      <c r="A297" s="62"/>
      <c r="B297" s="73"/>
      <c r="C297" s="70" t="str">
        <f>IF($B297 = "","",INDEX(PIDs!$A$2:$AA$999,MATCH($B297,PIDs!$A$2:$A$999,0),C$1))</f>
        <v/>
      </c>
      <c r="D297" s="70" t="str">
        <f>IF($B297 = "","",INDEX(PIDs!$A$2:$AA$999,MATCH($B297,PIDs!$A$2:$A$999,0),D$1))</f>
        <v/>
      </c>
      <c r="E297" s="70" t="str">
        <f>IF($B297 = "","",INDEX(PIDs!$A$2:$AA$999,MATCH($B297,PIDs!$A$2:$A$999,0),E$1))</f>
        <v/>
      </c>
    </row>
    <row r="298" spans="1:5" x14ac:dyDescent="0.3">
      <c r="A298" s="62"/>
      <c r="B298" s="73"/>
      <c r="C298" s="70" t="str">
        <f>IF($B298 = "","",INDEX(PIDs!$A$2:$AA$999,MATCH($B298,PIDs!$A$2:$A$999,0),C$1))</f>
        <v/>
      </c>
      <c r="D298" s="70" t="str">
        <f>IF($B298 = "","",INDEX(PIDs!$A$2:$AA$999,MATCH($B298,PIDs!$A$2:$A$999,0),D$1))</f>
        <v/>
      </c>
      <c r="E298" s="70" t="str">
        <f>IF($B298 = "","",INDEX(PIDs!$A$2:$AA$999,MATCH($B298,PIDs!$A$2:$A$999,0),E$1))</f>
        <v/>
      </c>
    </row>
    <row r="299" spans="1:5" x14ac:dyDescent="0.3">
      <c r="A299" s="62"/>
      <c r="B299" s="73"/>
      <c r="C299" s="70" t="str">
        <f>IF($B299 = "","",INDEX(PIDs!$A$2:$AA$999,MATCH($B299,PIDs!$A$2:$A$999,0),C$1))</f>
        <v/>
      </c>
      <c r="D299" s="70" t="str">
        <f>IF($B299 = "","",INDEX(PIDs!$A$2:$AA$999,MATCH($B299,PIDs!$A$2:$A$999,0),D$1))</f>
        <v/>
      </c>
      <c r="E299" s="70" t="str">
        <f>IF($B299 = "","",INDEX(PIDs!$A$2:$AA$999,MATCH($B299,PIDs!$A$2:$A$999,0),E$1))</f>
        <v/>
      </c>
    </row>
    <row r="300" spans="1:5" x14ac:dyDescent="0.3">
      <c r="A300" s="62"/>
      <c r="B300" s="73"/>
      <c r="C300" s="70" t="str">
        <f>IF($B300 = "","",INDEX(PIDs!$A$2:$AA$999,MATCH($B300,PIDs!$A$2:$A$999,0),C$1))</f>
        <v/>
      </c>
      <c r="D300" s="70" t="str">
        <f>IF($B300 = "","",INDEX(PIDs!$A$2:$AA$999,MATCH($B300,PIDs!$A$2:$A$999,0),D$1))</f>
        <v/>
      </c>
      <c r="E300" s="70" t="str">
        <f>IF($B300 = "","",INDEX(PIDs!$A$2:$AA$999,MATCH($B300,PIDs!$A$2:$A$999,0),E$1))</f>
        <v/>
      </c>
    </row>
    <row r="301" spans="1:5" x14ac:dyDescent="0.3">
      <c r="A301" s="62"/>
      <c r="B301" s="73"/>
      <c r="C301" s="70" t="str">
        <f>IF($B301 = "","",INDEX(PIDs!$A$2:$AA$999,MATCH($B301,PIDs!$A$2:$A$999,0),C$1))</f>
        <v/>
      </c>
      <c r="D301" s="70" t="str">
        <f>IF($B301 = "","",INDEX(PIDs!$A$2:$AA$999,MATCH($B301,PIDs!$A$2:$A$999,0),D$1))</f>
        <v/>
      </c>
      <c r="E301" s="70" t="str">
        <f>IF($B301 = "","",INDEX(PIDs!$A$2:$AA$999,MATCH($B301,PIDs!$A$2:$A$999,0),E$1))</f>
        <v/>
      </c>
    </row>
    <row r="302" spans="1:5" x14ac:dyDescent="0.3">
      <c r="A302" s="62"/>
      <c r="B302" s="73"/>
      <c r="C302" s="70" t="str">
        <f>IF($B302 = "","",INDEX(PIDs!$A$2:$AA$999,MATCH($B302,PIDs!$A$2:$A$999,0),C$1))</f>
        <v/>
      </c>
      <c r="D302" s="70" t="str">
        <f>IF($B302 = "","",INDEX(PIDs!$A$2:$AA$999,MATCH($B302,PIDs!$A$2:$A$999,0),D$1))</f>
        <v/>
      </c>
      <c r="E302" s="70" t="str">
        <f>IF($B302 = "","",INDEX(PIDs!$A$2:$AA$999,MATCH($B302,PIDs!$A$2:$A$999,0),E$1))</f>
        <v/>
      </c>
    </row>
    <row r="303" spans="1:5" x14ac:dyDescent="0.3">
      <c r="A303" s="62"/>
      <c r="B303" s="73"/>
      <c r="C303" s="70" t="str">
        <f>IF($B303 = "","",INDEX(PIDs!$A$2:$AA$999,MATCH($B303,PIDs!$A$2:$A$999,0),C$1))</f>
        <v/>
      </c>
      <c r="D303" s="70" t="str">
        <f>IF($B303 = "","",INDEX(PIDs!$A$2:$AA$999,MATCH($B303,PIDs!$A$2:$A$999,0),D$1))</f>
        <v/>
      </c>
      <c r="E303" s="70" t="str">
        <f>IF($B303 = "","",INDEX(PIDs!$A$2:$AA$999,MATCH($B303,PIDs!$A$2:$A$999,0),E$1))</f>
        <v/>
      </c>
    </row>
    <row r="304" spans="1:5" x14ac:dyDescent="0.3">
      <c r="A304" s="62"/>
      <c r="B304" s="73"/>
      <c r="C304" s="70" t="str">
        <f>IF($B304 = "","",INDEX(PIDs!$A$2:$AA$999,MATCH($B304,PIDs!$A$2:$A$999,0),C$1))</f>
        <v/>
      </c>
      <c r="D304" s="70" t="str">
        <f>IF($B304 = "","",INDEX(PIDs!$A$2:$AA$999,MATCH($B304,PIDs!$A$2:$A$999,0),D$1))</f>
        <v/>
      </c>
      <c r="E304" s="70" t="str">
        <f>IF($B304 = "","",INDEX(PIDs!$A$2:$AA$999,MATCH($B304,PIDs!$A$2:$A$999,0),E$1))</f>
        <v/>
      </c>
    </row>
    <row r="305" spans="1:5" x14ac:dyDescent="0.3">
      <c r="A305" s="62"/>
      <c r="B305" s="73"/>
      <c r="C305" s="70" t="str">
        <f>IF($B305 = "","",INDEX(PIDs!$A$2:$AA$999,MATCH($B305,PIDs!$A$2:$A$999,0),C$1))</f>
        <v/>
      </c>
      <c r="D305" s="70" t="str">
        <f>IF($B305 = "","",INDEX(PIDs!$A$2:$AA$999,MATCH($B305,PIDs!$A$2:$A$999,0),D$1))</f>
        <v/>
      </c>
      <c r="E305" s="70" t="str">
        <f>IF($B305 = "","",INDEX(PIDs!$A$2:$AA$999,MATCH($B305,PIDs!$A$2:$A$999,0),E$1))</f>
        <v/>
      </c>
    </row>
    <row r="306" spans="1:5" x14ac:dyDescent="0.3">
      <c r="A306" s="62"/>
      <c r="B306" s="73"/>
      <c r="C306" s="70" t="str">
        <f>IF($B306 = "","",INDEX(PIDs!$A$2:$AA$999,MATCH($B306,PIDs!$A$2:$A$999,0),C$1))</f>
        <v/>
      </c>
      <c r="D306" s="70" t="str">
        <f>IF($B306 = "","",INDEX(PIDs!$A$2:$AA$999,MATCH($B306,PIDs!$A$2:$A$999,0),D$1))</f>
        <v/>
      </c>
      <c r="E306" s="70" t="str">
        <f>IF($B306 = "","",INDEX(PIDs!$A$2:$AA$999,MATCH($B306,PIDs!$A$2:$A$999,0),E$1))</f>
        <v/>
      </c>
    </row>
    <row r="307" spans="1:5" x14ac:dyDescent="0.3">
      <c r="A307" s="62"/>
      <c r="B307" s="73"/>
      <c r="C307" s="70" t="str">
        <f>IF($B307 = "","",INDEX(PIDs!$A$2:$AA$999,MATCH($B307,PIDs!$A$2:$A$999,0),C$1))</f>
        <v/>
      </c>
      <c r="D307" s="70" t="str">
        <f>IF($B307 = "","",INDEX(PIDs!$A$2:$AA$999,MATCH($B307,PIDs!$A$2:$A$999,0),D$1))</f>
        <v/>
      </c>
      <c r="E307" s="70" t="str">
        <f>IF($B307 = "","",INDEX(PIDs!$A$2:$AA$999,MATCH($B307,PIDs!$A$2:$A$999,0),E$1))</f>
        <v/>
      </c>
    </row>
    <row r="308" spans="1:5" x14ac:dyDescent="0.3">
      <c r="A308" s="62"/>
      <c r="B308" s="73"/>
      <c r="C308" s="70" t="str">
        <f>IF($B308 = "","",INDEX(PIDs!$A$2:$AA$999,MATCH($B308,PIDs!$A$2:$A$999,0),C$1))</f>
        <v/>
      </c>
      <c r="D308" s="70" t="str">
        <f>IF($B308 = "","",INDEX(PIDs!$A$2:$AA$999,MATCH($B308,PIDs!$A$2:$A$999,0),D$1))</f>
        <v/>
      </c>
      <c r="E308" s="70" t="str">
        <f>IF($B308 = "","",INDEX(PIDs!$A$2:$AA$999,MATCH($B308,PIDs!$A$2:$A$999,0),E$1))</f>
        <v/>
      </c>
    </row>
    <row r="309" spans="1:5" x14ac:dyDescent="0.3">
      <c r="A309" s="62"/>
      <c r="B309" s="73"/>
      <c r="C309" s="70" t="str">
        <f>IF($B309 = "","",INDEX(PIDs!$A$2:$AA$999,MATCH($B309,PIDs!$A$2:$A$999,0),C$1))</f>
        <v/>
      </c>
      <c r="D309" s="70" t="str">
        <f>IF($B309 = "","",INDEX(PIDs!$A$2:$AA$999,MATCH($B309,PIDs!$A$2:$A$999,0),D$1))</f>
        <v/>
      </c>
      <c r="E309" s="70" t="str">
        <f>IF($B309 = "","",INDEX(PIDs!$A$2:$AA$999,MATCH($B309,PIDs!$A$2:$A$999,0),E$1))</f>
        <v/>
      </c>
    </row>
    <row r="310" spans="1:5" x14ac:dyDescent="0.3">
      <c r="A310" s="62"/>
      <c r="B310" s="73"/>
      <c r="C310" s="70" t="str">
        <f>IF($B310 = "","",INDEX(PIDs!$A$2:$AA$999,MATCH($B310,PIDs!$A$2:$A$999,0),C$1))</f>
        <v/>
      </c>
      <c r="D310" s="70" t="str">
        <f>IF($B310 = "","",INDEX(PIDs!$A$2:$AA$999,MATCH($B310,PIDs!$A$2:$A$999,0),D$1))</f>
        <v/>
      </c>
      <c r="E310" s="70" t="str">
        <f>IF($B310 = "","",INDEX(PIDs!$A$2:$AA$999,MATCH($B310,PIDs!$A$2:$A$999,0),E$1))</f>
        <v/>
      </c>
    </row>
    <row r="311" spans="1:5" x14ac:dyDescent="0.3">
      <c r="A311" s="62"/>
      <c r="B311" s="73"/>
      <c r="C311" s="70" t="str">
        <f>IF($B311 = "","",INDEX(PIDs!$A$2:$AA$999,MATCH($B311,PIDs!$A$2:$A$999,0),C$1))</f>
        <v/>
      </c>
      <c r="D311" s="70" t="str">
        <f>IF($B311 = "","",INDEX(PIDs!$A$2:$AA$999,MATCH($B311,PIDs!$A$2:$A$999,0),D$1))</f>
        <v/>
      </c>
      <c r="E311" s="70" t="str">
        <f>IF($B311 = "","",INDEX(PIDs!$A$2:$AA$999,MATCH($B311,PIDs!$A$2:$A$999,0),E$1))</f>
        <v/>
      </c>
    </row>
    <row r="312" spans="1:5" x14ac:dyDescent="0.3">
      <c r="A312" s="62"/>
      <c r="B312" s="73"/>
      <c r="C312" s="70" t="str">
        <f>IF($B312 = "","",INDEX(PIDs!$A$2:$AA$999,MATCH($B312,PIDs!$A$2:$A$999,0),C$1))</f>
        <v/>
      </c>
      <c r="D312" s="70" t="str">
        <f>IF($B312 = "","",INDEX(PIDs!$A$2:$AA$999,MATCH($B312,PIDs!$A$2:$A$999,0),D$1))</f>
        <v/>
      </c>
      <c r="E312" s="70" t="str">
        <f>IF($B312 = "","",INDEX(PIDs!$A$2:$AA$999,MATCH($B312,PIDs!$A$2:$A$999,0),E$1))</f>
        <v/>
      </c>
    </row>
    <row r="313" spans="1:5" x14ac:dyDescent="0.3">
      <c r="A313" s="62"/>
      <c r="B313" s="73"/>
      <c r="C313" s="70" t="str">
        <f>IF($B313 = "","",INDEX(PIDs!$A$2:$AA$999,MATCH($B313,PIDs!$A$2:$A$999,0),C$1))</f>
        <v/>
      </c>
      <c r="D313" s="70" t="str">
        <f>IF($B313 = "","",INDEX(PIDs!$A$2:$AA$999,MATCH($B313,PIDs!$A$2:$A$999,0),D$1))</f>
        <v/>
      </c>
      <c r="E313" s="70" t="str">
        <f>IF($B313 = "","",INDEX(PIDs!$A$2:$AA$999,MATCH($B313,PIDs!$A$2:$A$999,0),E$1))</f>
        <v/>
      </c>
    </row>
    <row r="314" spans="1:5" x14ac:dyDescent="0.3">
      <c r="A314" s="62"/>
      <c r="B314" s="73"/>
      <c r="C314" s="70" t="str">
        <f>IF($B314 = "","",INDEX(PIDs!$A$2:$AA$999,MATCH($B314,PIDs!$A$2:$A$999,0),C$1))</f>
        <v/>
      </c>
      <c r="D314" s="70" t="str">
        <f>IF($B314 = "","",INDEX(PIDs!$A$2:$AA$999,MATCH($B314,PIDs!$A$2:$A$999,0),D$1))</f>
        <v/>
      </c>
      <c r="E314" s="70" t="str">
        <f>IF($B314 = "","",INDEX(PIDs!$A$2:$AA$999,MATCH($B314,PIDs!$A$2:$A$999,0),E$1))</f>
        <v/>
      </c>
    </row>
    <row r="315" spans="1:5" x14ac:dyDescent="0.3">
      <c r="A315" s="62"/>
      <c r="B315" s="73"/>
      <c r="C315" s="70" t="str">
        <f>IF($B315 = "","",INDEX(PIDs!$A$2:$AA$999,MATCH($B315,PIDs!$A$2:$A$999,0),C$1))</f>
        <v/>
      </c>
      <c r="D315" s="70" t="str">
        <f>IF($B315 = "","",INDEX(PIDs!$A$2:$AA$999,MATCH($B315,PIDs!$A$2:$A$999,0),D$1))</f>
        <v/>
      </c>
      <c r="E315" s="70" t="str">
        <f>IF($B315 = "","",INDEX(PIDs!$A$2:$AA$999,MATCH($B315,PIDs!$A$2:$A$999,0),E$1))</f>
        <v/>
      </c>
    </row>
    <row r="316" spans="1:5" x14ac:dyDescent="0.3">
      <c r="A316" s="62"/>
      <c r="B316" s="73"/>
      <c r="C316" s="70" t="str">
        <f>IF($B316 = "","",INDEX(PIDs!$A$2:$AA$999,MATCH($B316,PIDs!$A$2:$A$999,0),C$1))</f>
        <v/>
      </c>
      <c r="D316" s="70" t="str">
        <f>IF($B316 = "","",INDEX(PIDs!$A$2:$AA$999,MATCH($B316,PIDs!$A$2:$A$999,0),D$1))</f>
        <v/>
      </c>
      <c r="E316" s="70" t="str">
        <f>IF($B316 = "","",INDEX(PIDs!$A$2:$AA$999,MATCH($B316,PIDs!$A$2:$A$999,0),E$1))</f>
        <v/>
      </c>
    </row>
    <row r="317" spans="1:5" x14ac:dyDescent="0.3">
      <c r="A317" s="62"/>
      <c r="B317" s="73"/>
      <c r="C317" s="70" t="str">
        <f>IF($B317 = "","",INDEX(PIDs!$A$2:$AA$999,MATCH($B317,PIDs!$A$2:$A$999,0),C$1))</f>
        <v/>
      </c>
      <c r="D317" s="70" t="str">
        <f>IF($B317 = "","",INDEX(PIDs!$A$2:$AA$999,MATCH($B317,PIDs!$A$2:$A$999,0),D$1))</f>
        <v/>
      </c>
      <c r="E317" s="70" t="str">
        <f>IF($B317 = "","",INDEX(PIDs!$A$2:$AA$999,MATCH($B317,PIDs!$A$2:$A$999,0),E$1))</f>
        <v/>
      </c>
    </row>
    <row r="318" spans="1:5" x14ac:dyDescent="0.3">
      <c r="A318" s="62"/>
      <c r="B318" s="73"/>
      <c r="C318" s="70" t="str">
        <f>IF($B318 = "","",INDEX(PIDs!$A$2:$AA$999,MATCH($B318,PIDs!$A$2:$A$999,0),C$1))</f>
        <v/>
      </c>
      <c r="D318" s="70" t="str">
        <f>IF($B318 = "","",INDEX(PIDs!$A$2:$AA$999,MATCH($B318,PIDs!$A$2:$A$999,0),D$1))</f>
        <v/>
      </c>
      <c r="E318" s="70" t="str">
        <f>IF($B318 = "","",INDEX(PIDs!$A$2:$AA$999,MATCH($B318,PIDs!$A$2:$A$999,0),E$1))</f>
        <v/>
      </c>
    </row>
    <row r="319" spans="1:5" x14ac:dyDescent="0.3">
      <c r="A319" s="62"/>
      <c r="B319" s="73"/>
      <c r="C319" s="70" t="str">
        <f>IF($B319 = "","",INDEX(PIDs!$A$2:$AA$999,MATCH($B319,PIDs!$A$2:$A$999,0),C$1))</f>
        <v/>
      </c>
      <c r="D319" s="70" t="str">
        <f>IF($B319 = "","",INDEX(PIDs!$A$2:$AA$999,MATCH($B319,PIDs!$A$2:$A$999,0),D$1))</f>
        <v/>
      </c>
      <c r="E319" s="70" t="str">
        <f>IF($B319 = "","",INDEX(PIDs!$A$2:$AA$999,MATCH($B319,PIDs!$A$2:$A$999,0),E$1))</f>
        <v/>
      </c>
    </row>
    <row r="320" spans="1:5" x14ac:dyDescent="0.3">
      <c r="A320" s="62"/>
      <c r="B320" s="73"/>
      <c r="C320" s="70" t="str">
        <f>IF($B320 = "","",INDEX(PIDs!$A$2:$AA$999,MATCH($B320,PIDs!$A$2:$A$999,0),C$1))</f>
        <v/>
      </c>
      <c r="D320" s="70" t="str">
        <f>IF($B320 = "","",INDEX(PIDs!$A$2:$AA$999,MATCH($B320,PIDs!$A$2:$A$999,0),D$1))</f>
        <v/>
      </c>
      <c r="E320" s="70" t="str">
        <f>IF($B320 = "","",INDEX(PIDs!$A$2:$AA$999,MATCH($B320,PIDs!$A$2:$A$999,0),E$1))</f>
        <v/>
      </c>
    </row>
    <row r="321" spans="1:5" x14ac:dyDescent="0.3">
      <c r="A321" s="62"/>
      <c r="B321" s="73"/>
      <c r="C321" s="70" t="str">
        <f>IF($B321 = "","",INDEX(PIDs!$A$2:$AA$999,MATCH($B321,PIDs!$A$2:$A$999,0),C$1))</f>
        <v/>
      </c>
      <c r="D321" s="70" t="str">
        <f>IF($B321 = "","",INDEX(PIDs!$A$2:$AA$999,MATCH($B321,PIDs!$A$2:$A$999,0),D$1))</f>
        <v/>
      </c>
      <c r="E321" s="70" t="str">
        <f>IF($B321 = "","",INDEX(PIDs!$A$2:$AA$999,MATCH($B321,PIDs!$A$2:$A$999,0),E$1))</f>
        <v/>
      </c>
    </row>
    <row r="322" spans="1:5" x14ac:dyDescent="0.3">
      <c r="A322" s="62"/>
      <c r="B322" s="73"/>
      <c r="C322" s="70" t="str">
        <f>IF($B322 = "","",INDEX(PIDs!$A$2:$AA$999,MATCH($B322,PIDs!$A$2:$A$999,0),C$1))</f>
        <v/>
      </c>
      <c r="D322" s="70" t="str">
        <f>IF($B322 = "","",INDEX(PIDs!$A$2:$AA$999,MATCH($B322,PIDs!$A$2:$A$999,0),D$1))</f>
        <v/>
      </c>
      <c r="E322" s="70" t="str">
        <f>IF($B322 = "","",INDEX(PIDs!$A$2:$AA$999,MATCH($B322,PIDs!$A$2:$A$999,0),E$1))</f>
        <v/>
      </c>
    </row>
    <row r="323" spans="1:5" x14ac:dyDescent="0.3">
      <c r="A323" s="62"/>
      <c r="B323" s="73"/>
      <c r="C323" s="70" t="str">
        <f>IF($B323 = "","",INDEX(PIDs!$A$2:$AA$999,MATCH($B323,PIDs!$A$2:$A$999,0),C$1))</f>
        <v/>
      </c>
      <c r="D323" s="70" t="str">
        <f>IF($B323 = "","",INDEX(PIDs!$A$2:$AA$999,MATCH($B323,PIDs!$A$2:$A$999,0),D$1))</f>
        <v/>
      </c>
      <c r="E323" s="70" t="str">
        <f>IF($B323 = "","",INDEX(PIDs!$A$2:$AA$999,MATCH($B323,PIDs!$A$2:$A$999,0),E$1))</f>
        <v/>
      </c>
    </row>
    <row r="324" spans="1:5" x14ac:dyDescent="0.3">
      <c r="A324" s="62"/>
      <c r="B324" s="73"/>
      <c r="C324" s="70" t="str">
        <f>IF($B324 = "","",INDEX(PIDs!$A$2:$AA$999,MATCH($B324,PIDs!$A$2:$A$999,0),C$1))</f>
        <v/>
      </c>
      <c r="D324" s="70" t="str">
        <f>IF($B324 = "","",INDEX(PIDs!$A$2:$AA$999,MATCH($B324,PIDs!$A$2:$A$999,0),D$1))</f>
        <v/>
      </c>
      <c r="E324" s="70" t="str">
        <f>IF($B324 = "","",INDEX(PIDs!$A$2:$AA$999,MATCH($B324,PIDs!$A$2:$A$999,0),E$1))</f>
        <v/>
      </c>
    </row>
    <row r="325" spans="1:5" x14ac:dyDescent="0.3">
      <c r="A325" s="62"/>
      <c r="B325" s="73"/>
      <c r="C325" s="70" t="str">
        <f>IF($B325 = "","",INDEX(PIDs!$A$2:$AA$999,MATCH($B325,PIDs!$A$2:$A$999,0),C$1))</f>
        <v/>
      </c>
      <c r="D325" s="70" t="str">
        <f>IF($B325 = "","",INDEX(PIDs!$A$2:$AA$999,MATCH($B325,PIDs!$A$2:$A$999,0),D$1))</f>
        <v/>
      </c>
      <c r="E325" s="70" t="str">
        <f>IF($B325 = "","",INDEX(PIDs!$A$2:$AA$999,MATCH($B325,PIDs!$A$2:$A$999,0),E$1))</f>
        <v/>
      </c>
    </row>
    <row r="326" spans="1:5" x14ac:dyDescent="0.3">
      <c r="A326" s="62"/>
      <c r="B326" s="73"/>
      <c r="C326" s="70" t="str">
        <f>IF($B326 = "","",INDEX(PIDs!$A$2:$AA$999,MATCH($B326,PIDs!$A$2:$A$999,0),C$1))</f>
        <v/>
      </c>
      <c r="D326" s="70" t="str">
        <f>IF($B326 = "","",INDEX(PIDs!$A$2:$AA$999,MATCH($B326,PIDs!$A$2:$A$999,0),D$1))</f>
        <v/>
      </c>
      <c r="E326" s="70" t="str">
        <f>IF($B326 = "","",INDEX(PIDs!$A$2:$AA$999,MATCH($B326,PIDs!$A$2:$A$999,0),E$1))</f>
        <v/>
      </c>
    </row>
    <row r="327" spans="1:5" x14ac:dyDescent="0.3">
      <c r="A327" s="62"/>
      <c r="B327" s="73"/>
      <c r="C327" s="70" t="str">
        <f>IF($B327 = "","",INDEX(PIDs!$A$2:$AA$999,MATCH($B327,PIDs!$A$2:$A$999,0),C$1))</f>
        <v/>
      </c>
      <c r="D327" s="70" t="str">
        <f>IF($B327 = "","",INDEX(PIDs!$A$2:$AA$999,MATCH($B327,PIDs!$A$2:$A$999,0),D$1))</f>
        <v/>
      </c>
      <c r="E327" s="70" t="str">
        <f>IF($B327 = "","",INDEX(PIDs!$A$2:$AA$999,MATCH($B327,PIDs!$A$2:$A$999,0),E$1))</f>
        <v/>
      </c>
    </row>
    <row r="328" spans="1:5" x14ac:dyDescent="0.3">
      <c r="A328" s="62"/>
      <c r="B328" s="73"/>
      <c r="C328" s="70" t="str">
        <f>IF($B328 = "","",INDEX(PIDs!$A$2:$AA$999,MATCH($B328,PIDs!$A$2:$A$999,0),C$1))</f>
        <v/>
      </c>
      <c r="D328" s="70" t="str">
        <f>IF($B328 = "","",INDEX(PIDs!$A$2:$AA$999,MATCH($B328,PIDs!$A$2:$A$999,0),D$1))</f>
        <v/>
      </c>
      <c r="E328" s="70" t="str">
        <f>IF($B328 = "","",INDEX(PIDs!$A$2:$AA$999,MATCH($B328,PIDs!$A$2:$A$999,0),E$1))</f>
        <v/>
      </c>
    </row>
    <row r="329" spans="1:5" x14ac:dyDescent="0.3">
      <c r="A329" s="62"/>
      <c r="B329" s="73"/>
      <c r="C329" s="70" t="str">
        <f>IF($B329 = "","",INDEX(PIDs!$A$2:$AA$999,MATCH($B329,PIDs!$A$2:$A$999,0),C$1))</f>
        <v/>
      </c>
      <c r="D329" s="70" t="str">
        <f>IF($B329 = "","",INDEX(PIDs!$A$2:$AA$999,MATCH($B329,PIDs!$A$2:$A$999,0),D$1))</f>
        <v/>
      </c>
      <c r="E329" s="70" t="str">
        <f>IF($B329 = "","",INDEX(PIDs!$A$2:$AA$999,MATCH($B329,PIDs!$A$2:$A$999,0),E$1))</f>
        <v/>
      </c>
    </row>
    <row r="330" spans="1:5" x14ac:dyDescent="0.3">
      <c r="A330" s="62"/>
      <c r="B330" s="73"/>
      <c r="C330" s="70" t="str">
        <f>IF($B330 = "","",INDEX(PIDs!$A$2:$AA$999,MATCH($B330,PIDs!$A$2:$A$999,0),C$1))</f>
        <v/>
      </c>
      <c r="D330" s="70" t="str">
        <f>IF($B330 = "","",INDEX(PIDs!$A$2:$AA$999,MATCH($B330,PIDs!$A$2:$A$999,0),D$1))</f>
        <v/>
      </c>
      <c r="E330" s="70" t="str">
        <f>IF($B330 = "","",INDEX(PIDs!$A$2:$AA$999,MATCH($B330,PIDs!$A$2:$A$999,0),E$1))</f>
        <v/>
      </c>
    </row>
    <row r="331" spans="1:5" x14ac:dyDescent="0.3">
      <c r="A331" s="62"/>
      <c r="B331" s="73"/>
      <c r="C331" s="70" t="str">
        <f>IF($B331 = "","",INDEX(PIDs!$A$2:$AA$999,MATCH($B331,PIDs!$A$2:$A$999,0),C$1))</f>
        <v/>
      </c>
      <c r="D331" s="70" t="str">
        <f>IF($B331 = "","",INDEX(PIDs!$A$2:$AA$999,MATCH($B331,PIDs!$A$2:$A$999,0),D$1))</f>
        <v/>
      </c>
      <c r="E331" s="70" t="str">
        <f>IF($B331 = "","",INDEX(PIDs!$A$2:$AA$999,MATCH($B331,PIDs!$A$2:$A$999,0),E$1))</f>
        <v/>
      </c>
    </row>
    <row r="332" spans="1:5" x14ac:dyDescent="0.3">
      <c r="A332" s="62"/>
      <c r="B332" s="73"/>
      <c r="C332" s="70" t="str">
        <f>IF($B332 = "","",INDEX(PIDs!$A$2:$AA$999,MATCH($B332,PIDs!$A$2:$A$999,0),C$1))</f>
        <v/>
      </c>
      <c r="D332" s="70" t="str">
        <f>IF($B332 = "","",INDEX(PIDs!$A$2:$AA$999,MATCH($B332,PIDs!$A$2:$A$999,0),D$1))</f>
        <v/>
      </c>
      <c r="E332" s="70" t="str">
        <f>IF($B332 = "","",INDEX(PIDs!$A$2:$AA$999,MATCH($B332,PIDs!$A$2:$A$999,0),E$1))</f>
        <v/>
      </c>
    </row>
    <row r="333" spans="1:5" x14ac:dyDescent="0.3">
      <c r="A333" s="62"/>
      <c r="B333" s="73"/>
      <c r="C333" s="70" t="str">
        <f>IF($B333 = "","",INDEX(PIDs!$A$2:$AA$999,MATCH($B333,PIDs!$A$2:$A$999,0),C$1))</f>
        <v/>
      </c>
      <c r="D333" s="70" t="str">
        <f>IF($B333 = "","",INDEX(PIDs!$A$2:$AA$999,MATCH($B333,PIDs!$A$2:$A$999,0),D$1))</f>
        <v/>
      </c>
      <c r="E333" s="70" t="str">
        <f>IF($B333 = "","",INDEX(PIDs!$A$2:$AA$999,MATCH($B333,PIDs!$A$2:$A$999,0),E$1))</f>
        <v/>
      </c>
    </row>
    <row r="334" spans="1:5" x14ac:dyDescent="0.3">
      <c r="A334" s="62"/>
      <c r="B334" s="73"/>
      <c r="C334" s="70" t="str">
        <f>IF($B334 = "","",INDEX(PIDs!$A$2:$AA$999,MATCH($B334,PIDs!$A$2:$A$999,0),C$1))</f>
        <v/>
      </c>
      <c r="D334" s="70" t="str">
        <f>IF($B334 = "","",INDEX(PIDs!$A$2:$AA$999,MATCH($B334,PIDs!$A$2:$A$999,0),D$1))</f>
        <v/>
      </c>
      <c r="E334" s="70" t="str">
        <f>IF($B334 = "","",INDEX(PIDs!$A$2:$AA$999,MATCH($B334,PIDs!$A$2:$A$999,0),E$1))</f>
        <v/>
      </c>
    </row>
    <row r="335" spans="1:5" x14ac:dyDescent="0.3">
      <c r="A335" s="62"/>
      <c r="B335" s="73"/>
      <c r="C335" s="70" t="str">
        <f>IF($B335 = "","",INDEX(PIDs!$A$2:$AA$999,MATCH($B335,PIDs!$A$2:$A$999,0),C$1))</f>
        <v/>
      </c>
      <c r="D335" s="70" t="str">
        <f>IF($B335 = "","",INDEX(PIDs!$A$2:$AA$999,MATCH($B335,PIDs!$A$2:$A$999,0),D$1))</f>
        <v/>
      </c>
      <c r="E335" s="70" t="str">
        <f>IF($B335 = "","",INDEX(PIDs!$A$2:$AA$999,MATCH($B335,PIDs!$A$2:$A$999,0),E$1))</f>
        <v/>
      </c>
    </row>
    <row r="336" spans="1:5" x14ac:dyDescent="0.3">
      <c r="A336" s="62"/>
      <c r="B336" s="73"/>
      <c r="C336" s="70" t="str">
        <f>IF($B336 = "","",INDEX(PIDs!$A$2:$AA$999,MATCH($B336,PIDs!$A$2:$A$999,0),C$1))</f>
        <v/>
      </c>
      <c r="D336" s="70" t="str">
        <f>IF($B336 = "","",INDEX(PIDs!$A$2:$AA$999,MATCH($B336,PIDs!$A$2:$A$999,0),D$1))</f>
        <v/>
      </c>
      <c r="E336" s="70" t="str">
        <f>IF($B336 = "","",INDEX(PIDs!$A$2:$AA$999,MATCH($B336,PIDs!$A$2:$A$999,0),E$1))</f>
        <v/>
      </c>
    </row>
    <row r="337" spans="1:5" x14ac:dyDescent="0.3">
      <c r="A337" s="62"/>
      <c r="B337" s="73"/>
      <c r="C337" s="70" t="str">
        <f>IF($B337 = "","",INDEX(PIDs!$A$2:$AA$999,MATCH($B337,PIDs!$A$2:$A$999,0),C$1))</f>
        <v/>
      </c>
      <c r="D337" s="70" t="str">
        <f>IF($B337 = "","",INDEX(PIDs!$A$2:$AA$999,MATCH($B337,PIDs!$A$2:$A$999,0),D$1))</f>
        <v/>
      </c>
      <c r="E337" s="70" t="str">
        <f>IF($B337 = "","",INDEX(PIDs!$A$2:$AA$999,MATCH($B337,PIDs!$A$2:$A$999,0),E$1))</f>
        <v/>
      </c>
    </row>
    <row r="338" spans="1:5" x14ac:dyDescent="0.3">
      <c r="A338" s="62"/>
      <c r="B338" s="73"/>
      <c r="C338" s="70" t="str">
        <f>IF($B338 = "","",INDEX(PIDs!$A$2:$AA$999,MATCH($B338,PIDs!$A$2:$A$999,0),C$1))</f>
        <v/>
      </c>
      <c r="D338" s="70" t="str">
        <f>IF($B338 = "","",INDEX(PIDs!$A$2:$AA$999,MATCH($B338,PIDs!$A$2:$A$999,0),D$1))</f>
        <v/>
      </c>
      <c r="E338" s="70" t="str">
        <f>IF($B338 = "","",INDEX(PIDs!$A$2:$AA$999,MATCH($B338,PIDs!$A$2:$A$999,0),E$1))</f>
        <v/>
      </c>
    </row>
    <row r="339" spans="1:5" x14ac:dyDescent="0.3">
      <c r="A339" s="62"/>
      <c r="B339" s="73"/>
      <c r="C339" s="70" t="str">
        <f>IF($B339 = "","",INDEX(PIDs!$A$2:$AA$999,MATCH($B339,PIDs!$A$2:$A$999,0),C$1))</f>
        <v/>
      </c>
      <c r="D339" s="70" t="str">
        <f>IF($B339 = "","",INDEX(PIDs!$A$2:$AA$999,MATCH($B339,PIDs!$A$2:$A$999,0),D$1))</f>
        <v/>
      </c>
      <c r="E339" s="70" t="str">
        <f>IF($B339 = "","",INDEX(PIDs!$A$2:$AA$999,MATCH($B339,PIDs!$A$2:$A$999,0),E$1))</f>
        <v/>
      </c>
    </row>
    <row r="340" spans="1:5" x14ac:dyDescent="0.3">
      <c r="A340" s="62"/>
      <c r="B340" s="73"/>
      <c r="C340" s="70" t="str">
        <f>IF($B340 = "","",INDEX(PIDs!$A$2:$AA$999,MATCH($B340,PIDs!$A$2:$A$999,0),C$1))</f>
        <v/>
      </c>
      <c r="D340" s="70" t="str">
        <f>IF($B340 = "","",INDEX(PIDs!$A$2:$AA$999,MATCH($B340,PIDs!$A$2:$A$999,0),D$1))</f>
        <v/>
      </c>
      <c r="E340" s="70" t="str">
        <f>IF($B340 = "","",INDEX(PIDs!$A$2:$AA$999,MATCH($B340,PIDs!$A$2:$A$999,0),E$1))</f>
        <v/>
      </c>
    </row>
    <row r="341" spans="1:5" x14ac:dyDescent="0.3">
      <c r="A341" s="62"/>
      <c r="B341" s="73"/>
      <c r="C341" s="70" t="str">
        <f>IF($B341 = "","",INDEX(PIDs!$A$2:$AA$999,MATCH($B341,PIDs!$A$2:$A$999,0),C$1))</f>
        <v/>
      </c>
      <c r="D341" s="70" t="str">
        <f>IF($B341 = "","",INDEX(PIDs!$A$2:$AA$999,MATCH($B341,PIDs!$A$2:$A$999,0),D$1))</f>
        <v/>
      </c>
      <c r="E341" s="70" t="str">
        <f>IF($B341 = "","",INDEX(PIDs!$A$2:$AA$999,MATCH($B341,PIDs!$A$2:$A$999,0),E$1))</f>
        <v/>
      </c>
    </row>
    <row r="342" spans="1:5" x14ac:dyDescent="0.3">
      <c r="A342" s="62"/>
      <c r="B342" s="73"/>
      <c r="C342" s="70" t="str">
        <f>IF($B342 = "","",INDEX(PIDs!$A$2:$AA$999,MATCH($B342,PIDs!$A$2:$A$999,0),C$1))</f>
        <v/>
      </c>
      <c r="D342" s="70" t="str">
        <f>IF($B342 = "","",INDEX(PIDs!$A$2:$AA$999,MATCH($B342,PIDs!$A$2:$A$999,0),D$1))</f>
        <v/>
      </c>
      <c r="E342" s="70" t="str">
        <f>IF($B342 = "","",INDEX(PIDs!$A$2:$AA$999,MATCH($B342,PIDs!$A$2:$A$999,0),E$1))</f>
        <v/>
      </c>
    </row>
    <row r="343" spans="1:5" x14ac:dyDescent="0.3">
      <c r="A343" s="62"/>
      <c r="B343" s="73"/>
      <c r="C343" s="70" t="str">
        <f>IF($B343 = "","",INDEX(PIDs!$A$2:$AA$999,MATCH($B343,PIDs!$A$2:$A$999,0),C$1))</f>
        <v/>
      </c>
      <c r="D343" s="70" t="str">
        <f>IF($B343 = "","",INDEX(PIDs!$A$2:$AA$999,MATCH($B343,PIDs!$A$2:$A$999,0),D$1))</f>
        <v/>
      </c>
      <c r="E343" s="70" t="str">
        <f>IF($B343 = "","",INDEX(PIDs!$A$2:$AA$999,MATCH($B343,PIDs!$A$2:$A$999,0),E$1))</f>
        <v/>
      </c>
    </row>
    <row r="344" spans="1:5" x14ac:dyDescent="0.3">
      <c r="A344" s="62"/>
      <c r="B344" s="73"/>
      <c r="C344" s="70" t="str">
        <f>IF($B344 = "","",INDEX(PIDs!$A$2:$AA$999,MATCH($B344,PIDs!$A$2:$A$999,0),C$1))</f>
        <v/>
      </c>
      <c r="D344" s="70" t="str">
        <f>IF($B344 = "","",INDEX(PIDs!$A$2:$AA$999,MATCH($B344,PIDs!$A$2:$A$999,0),D$1))</f>
        <v/>
      </c>
      <c r="E344" s="70" t="str">
        <f>IF($B344 = "","",INDEX(PIDs!$A$2:$AA$999,MATCH($B344,PIDs!$A$2:$A$999,0),E$1))</f>
        <v/>
      </c>
    </row>
    <row r="345" spans="1:5" x14ac:dyDescent="0.3">
      <c r="A345" s="62"/>
      <c r="B345" s="73"/>
      <c r="C345" s="70" t="str">
        <f>IF($B345 = "","",INDEX(PIDs!$A$2:$AA$999,MATCH($B345,PIDs!$A$2:$A$999,0),C$1))</f>
        <v/>
      </c>
      <c r="D345" s="70" t="str">
        <f>IF($B345 = "","",INDEX(PIDs!$A$2:$AA$999,MATCH($B345,PIDs!$A$2:$A$999,0),D$1))</f>
        <v/>
      </c>
      <c r="E345" s="70" t="str">
        <f>IF($B345 = "","",INDEX(PIDs!$A$2:$AA$999,MATCH($B345,PIDs!$A$2:$A$999,0),E$1))</f>
        <v/>
      </c>
    </row>
    <row r="346" spans="1:5" x14ac:dyDescent="0.3">
      <c r="A346" s="62"/>
      <c r="B346" s="73"/>
      <c r="C346" s="70" t="str">
        <f>IF($B346 = "","",INDEX(PIDs!$A$2:$AA$999,MATCH($B346,PIDs!$A$2:$A$999,0),C$1))</f>
        <v/>
      </c>
      <c r="D346" s="70" t="str">
        <f>IF($B346 = "","",INDEX(PIDs!$A$2:$AA$999,MATCH($B346,PIDs!$A$2:$A$999,0),D$1))</f>
        <v/>
      </c>
      <c r="E346" s="70" t="str">
        <f>IF($B346 = "","",INDEX(PIDs!$A$2:$AA$999,MATCH($B346,PIDs!$A$2:$A$999,0),E$1))</f>
        <v/>
      </c>
    </row>
    <row r="347" spans="1:5" x14ac:dyDescent="0.3">
      <c r="A347" s="62"/>
      <c r="B347" s="73"/>
      <c r="C347" s="70" t="str">
        <f>IF($B347 = "","",INDEX(PIDs!$A$2:$AA$999,MATCH($B347,PIDs!$A$2:$A$999,0),C$1))</f>
        <v/>
      </c>
      <c r="D347" s="70" t="str">
        <f>IF($B347 = "","",INDEX(PIDs!$A$2:$AA$999,MATCH($B347,PIDs!$A$2:$A$999,0),D$1))</f>
        <v/>
      </c>
      <c r="E347" s="70" t="str">
        <f>IF($B347 = "","",INDEX(PIDs!$A$2:$AA$999,MATCH($B347,PIDs!$A$2:$A$999,0),E$1))</f>
        <v/>
      </c>
    </row>
    <row r="348" spans="1:5" x14ac:dyDescent="0.3">
      <c r="A348" s="62"/>
      <c r="B348" s="73"/>
      <c r="C348" s="70" t="str">
        <f>IF($B348 = "","",INDEX(PIDs!$A$2:$AA$999,MATCH($B348,PIDs!$A$2:$A$999,0),C$1))</f>
        <v/>
      </c>
      <c r="D348" s="70" t="str">
        <f>IF($B348 = "","",INDEX(PIDs!$A$2:$AA$999,MATCH($B348,PIDs!$A$2:$A$999,0),D$1))</f>
        <v/>
      </c>
      <c r="E348" s="70" t="str">
        <f>IF($B348 = "","",INDEX(PIDs!$A$2:$AA$999,MATCH($B348,PIDs!$A$2:$A$999,0),E$1))</f>
        <v/>
      </c>
    </row>
    <row r="349" spans="1:5" x14ac:dyDescent="0.3">
      <c r="A349" s="62"/>
      <c r="B349" s="73"/>
      <c r="C349" s="70" t="str">
        <f>IF($B349 = "","",INDEX(PIDs!$A$2:$AA$999,MATCH($B349,PIDs!$A$2:$A$999,0),C$1))</f>
        <v/>
      </c>
      <c r="D349" s="70" t="str">
        <f>IF($B349 = "","",INDEX(PIDs!$A$2:$AA$999,MATCH($B349,PIDs!$A$2:$A$999,0),D$1))</f>
        <v/>
      </c>
      <c r="E349" s="70" t="str">
        <f>IF($B349 = "","",INDEX(PIDs!$A$2:$AA$999,MATCH($B349,PIDs!$A$2:$A$999,0),E$1))</f>
        <v/>
      </c>
    </row>
    <row r="350" spans="1:5" x14ac:dyDescent="0.3">
      <c r="A350" s="62"/>
      <c r="B350" s="73"/>
      <c r="C350" s="70" t="str">
        <f>IF($B350 = "","",INDEX(PIDs!$A$2:$AA$999,MATCH($B350,PIDs!$A$2:$A$999,0),C$1))</f>
        <v/>
      </c>
      <c r="D350" s="70" t="str">
        <f>IF($B350 = "","",INDEX(PIDs!$A$2:$AA$999,MATCH($B350,PIDs!$A$2:$A$999,0),D$1))</f>
        <v/>
      </c>
      <c r="E350" s="70" t="str">
        <f>IF($B350 = "","",INDEX(PIDs!$A$2:$AA$999,MATCH($B350,PIDs!$A$2:$A$999,0),E$1))</f>
        <v/>
      </c>
    </row>
    <row r="351" spans="1:5" x14ac:dyDescent="0.3">
      <c r="A351" s="62"/>
      <c r="B351" s="73"/>
      <c r="C351" s="70" t="str">
        <f>IF($B351 = "","",INDEX(PIDs!$A$2:$AA$999,MATCH($B351,PIDs!$A$2:$A$999,0),C$1))</f>
        <v/>
      </c>
      <c r="D351" s="70" t="str">
        <f>IF($B351 = "","",INDEX(PIDs!$A$2:$AA$999,MATCH($B351,PIDs!$A$2:$A$999,0),D$1))</f>
        <v/>
      </c>
      <c r="E351" s="70" t="str">
        <f>IF($B351 = "","",INDEX(PIDs!$A$2:$AA$999,MATCH($B351,PIDs!$A$2:$A$999,0),E$1))</f>
        <v/>
      </c>
    </row>
    <row r="352" spans="1:5" x14ac:dyDescent="0.3">
      <c r="A352" s="62"/>
      <c r="B352" s="73"/>
      <c r="C352" s="70" t="str">
        <f>IF($B352 = "","",INDEX(PIDs!$A$2:$AA$999,MATCH($B352,PIDs!$A$2:$A$999,0),C$1))</f>
        <v/>
      </c>
      <c r="D352" s="70" t="str">
        <f>IF($B352 = "","",INDEX(PIDs!$A$2:$AA$999,MATCH($B352,PIDs!$A$2:$A$999,0),D$1))</f>
        <v/>
      </c>
      <c r="E352" s="70" t="str">
        <f>IF($B352 = "","",INDEX(PIDs!$A$2:$AA$999,MATCH($B352,PIDs!$A$2:$A$999,0),E$1))</f>
        <v/>
      </c>
    </row>
    <row r="353" spans="1:5" x14ac:dyDescent="0.3">
      <c r="A353" s="62"/>
      <c r="B353" s="73"/>
      <c r="C353" s="70" t="str">
        <f>IF($B353 = "","",INDEX(PIDs!$A$2:$AA$999,MATCH($B353,PIDs!$A$2:$A$999,0),C$1))</f>
        <v/>
      </c>
      <c r="D353" s="70" t="str">
        <f>IF($B353 = "","",INDEX(PIDs!$A$2:$AA$999,MATCH($B353,PIDs!$A$2:$A$999,0),D$1))</f>
        <v/>
      </c>
      <c r="E353" s="70" t="str">
        <f>IF($B353 = "","",INDEX(PIDs!$A$2:$AA$999,MATCH($B353,PIDs!$A$2:$A$999,0),E$1))</f>
        <v/>
      </c>
    </row>
    <row r="354" spans="1:5" x14ac:dyDescent="0.3">
      <c r="A354" s="62"/>
      <c r="B354" s="73"/>
      <c r="C354" s="70" t="str">
        <f>IF($B354 = "","",INDEX(PIDs!$A$2:$AA$999,MATCH($B354,PIDs!$A$2:$A$999,0),C$1))</f>
        <v/>
      </c>
      <c r="D354" s="70" t="str">
        <f>IF($B354 = "","",INDEX(PIDs!$A$2:$AA$999,MATCH($B354,PIDs!$A$2:$A$999,0),D$1))</f>
        <v/>
      </c>
      <c r="E354" s="70" t="str">
        <f>IF($B354 = "","",INDEX(PIDs!$A$2:$AA$999,MATCH($B354,PIDs!$A$2:$A$999,0),E$1))</f>
        <v/>
      </c>
    </row>
    <row r="355" spans="1:5" x14ac:dyDescent="0.3">
      <c r="A355" s="62"/>
      <c r="B355" s="73"/>
      <c r="C355" s="70" t="str">
        <f>IF($B355 = "","",INDEX(PIDs!$A$2:$AA$999,MATCH($B355,PIDs!$A$2:$A$999,0),C$1))</f>
        <v/>
      </c>
      <c r="D355" s="70" t="str">
        <f>IF($B355 = "","",INDEX(PIDs!$A$2:$AA$999,MATCH($B355,PIDs!$A$2:$A$999,0),D$1))</f>
        <v/>
      </c>
      <c r="E355" s="70" t="str">
        <f>IF($B355 = "","",INDEX(PIDs!$A$2:$AA$999,MATCH($B355,PIDs!$A$2:$A$999,0),E$1))</f>
        <v/>
      </c>
    </row>
    <row r="356" spans="1:5" x14ac:dyDescent="0.3">
      <c r="A356" s="62"/>
      <c r="B356" s="73"/>
      <c r="C356" s="70" t="str">
        <f>IF($B356 = "","",INDEX(PIDs!$A$2:$AA$999,MATCH($B356,PIDs!$A$2:$A$999,0),C$1))</f>
        <v/>
      </c>
      <c r="D356" s="70" t="str">
        <f>IF($B356 = "","",INDEX(PIDs!$A$2:$AA$999,MATCH($B356,PIDs!$A$2:$A$999,0),D$1))</f>
        <v/>
      </c>
      <c r="E356" s="70" t="str">
        <f>IF($B356 = "","",INDEX(PIDs!$A$2:$AA$999,MATCH($B356,PIDs!$A$2:$A$999,0),E$1))</f>
        <v/>
      </c>
    </row>
    <row r="357" spans="1:5" x14ac:dyDescent="0.3">
      <c r="A357" s="62"/>
      <c r="B357" s="73"/>
      <c r="C357" s="70" t="str">
        <f>IF($B357 = "","",INDEX(PIDs!$A$2:$AA$999,MATCH($B357,PIDs!$A$2:$A$999,0),C$1))</f>
        <v/>
      </c>
      <c r="D357" s="70" t="str">
        <f>IF($B357 = "","",INDEX(PIDs!$A$2:$AA$999,MATCH($B357,PIDs!$A$2:$A$999,0),D$1))</f>
        <v/>
      </c>
      <c r="E357" s="70" t="str">
        <f>IF($B357 = "","",INDEX(PIDs!$A$2:$AA$999,MATCH($B357,PIDs!$A$2:$A$999,0),E$1))</f>
        <v/>
      </c>
    </row>
    <row r="358" spans="1:5" x14ac:dyDescent="0.3">
      <c r="A358" s="62"/>
      <c r="B358" s="73"/>
      <c r="C358" s="70" t="str">
        <f>IF($B358 = "","",INDEX(PIDs!$A$2:$AA$999,MATCH($B358,PIDs!$A$2:$A$999,0),C$1))</f>
        <v/>
      </c>
      <c r="D358" s="70" t="str">
        <f>IF($B358 = "","",INDEX(PIDs!$A$2:$AA$999,MATCH($B358,PIDs!$A$2:$A$999,0),D$1))</f>
        <v/>
      </c>
      <c r="E358" s="70" t="str">
        <f>IF($B358 = "","",INDEX(PIDs!$A$2:$AA$999,MATCH($B358,PIDs!$A$2:$A$999,0),E$1))</f>
        <v/>
      </c>
    </row>
    <row r="359" spans="1:5" x14ac:dyDescent="0.3">
      <c r="A359" s="62"/>
      <c r="B359" s="73"/>
      <c r="C359" s="70" t="str">
        <f>IF($B359 = "","",INDEX(PIDs!$A$2:$AA$999,MATCH($B359,PIDs!$A$2:$A$999,0),C$1))</f>
        <v/>
      </c>
      <c r="D359" s="70" t="str">
        <f>IF($B359 = "","",INDEX(PIDs!$A$2:$AA$999,MATCH($B359,PIDs!$A$2:$A$999,0),D$1))</f>
        <v/>
      </c>
      <c r="E359" s="70" t="str">
        <f>IF($B359 = "","",INDEX(PIDs!$A$2:$AA$999,MATCH($B359,PIDs!$A$2:$A$999,0),E$1))</f>
        <v/>
      </c>
    </row>
    <row r="360" spans="1:5" x14ac:dyDescent="0.3">
      <c r="A360" s="62"/>
      <c r="B360" s="73"/>
      <c r="C360" s="70" t="str">
        <f>IF($B360 = "","",INDEX(PIDs!$A$2:$AA$999,MATCH($B360,PIDs!$A$2:$A$999,0),C$1))</f>
        <v/>
      </c>
      <c r="D360" s="70" t="str">
        <f>IF($B360 = "","",INDEX(PIDs!$A$2:$AA$999,MATCH($B360,PIDs!$A$2:$A$999,0),D$1))</f>
        <v/>
      </c>
      <c r="E360" s="70" t="str">
        <f>IF($B360 = "","",INDEX(PIDs!$A$2:$AA$999,MATCH($B360,PIDs!$A$2:$A$999,0),E$1))</f>
        <v/>
      </c>
    </row>
    <row r="361" spans="1:5" x14ac:dyDescent="0.3">
      <c r="A361" s="62"/>
      <c r="B361" s="73"/>
      <c r="C361" s="70" t="str">
        <f>IF($B361 = "","",INDEX(PIDs!$A$2:$AA$999,MATCH($B361,PIDs!$A$2:$A$999,0),C$1))</f>
        <v/>
      </c>
      <c r="D361" s="70" t="str">
        <f>IF($B361 = "","",INDEX(PIDs!$A$2:$AA$999,MATCH($B361,PIDs!$A$2:$A$999,0),D$1))</f>
        <v/>
      </c>
      <c r="E361" s="70" t="str">
        <f>IF($B361 = "","",INDEX(PIDs!$A$2:$AA$999,MATCH($B361,PIDs!$A$2:$A$999,0),E$1))</f>
        <v/>
      </c>
    </row>
    <row r="362" spans="1:5" x14ac:dyDescent="0.3">
      <c r="A362" s="62"/>
      <c r="B362" s="73"/>
      <c r="C362" s="70" t="str">
        <f>IF($B362 = "","",INDEX(PIDs!$A$2:$AA$999,MATCH($B362,PIDs!$A$2:$A$999,0),C$1))</f>
        <v/>
      </c>
      <c r="D362" s="70" t="str">
        <f>IF($B362 = "","",INDEX(PIDs!$A$2:$AA$999,MATCH($B362,PIDs!$A$2:$A$999,0),D$1))</f>
        <v/>
      </c>
      <c r="E362" s="70" t="str">
        <f>IF($B362 = "","",INDEX(PIDs!$A$2:$AA$999,MATCH($B362,PIDs!$A$2:$A$999,0),E$1))</f>
        <v/>
      </c>
    </row>
    <row r="363" spans="1:5" x14ac:dyDescent="0.3">
      <c r="A363" s="62"/>
      <c r="B363" s="73"/>
      <c r="C363" s="70" t="str">
        <f>IF($B363 = "","",INDEX(PIDs!$A$2:$AA$999,MATCH($B363,PIDs!$A$2:$A$999,0),C$1))</f>
        <v/>
      </c>
      <c r="D363" s="70" t="str">
        <f>IF($B363 = "","",INDEX(PIDs!$A$2:$AA$999,MATCH($B363,PIDs!$A$2:$A$999,0),D$1))</f>
        <v/>
      </c>
      <c r="E363" s="70" t="str">
        <f>IF($B363 = "","",INDEX(PIDs!$A$2:$AA$999,MATCH($B363,PIDs!$A$2:$A$999,0),E$1))</f>
        <v/>
      </c>
    </row>
    <row r="364" spans="1:5" x14ac:dyDescent="0.3">
      <c r="A364" s="62"/>
      <c r="B364" s="73"/>
      <c r="C364" s="70" t="str">
        <f>IF($B364 = "","",INDEX(PIDs!$A$2:$AA$999,MATCH($B364,PIDs!$A$2:$A$999,0),C$1))</f>
        <v/>
      </c>
      <c r="D364" s="70" t="str">
        <f>IF($B364 = "","",INDEX(PIDs!$A$2:$AA$999,MATCH($B364,PIDs!$A$2:$A$999,0),D$1))</f>
        <v/>
      </c>
      <c r="E364" s="70" t="str">
        <f>IF($B364 = "","",INDEX(PIDs!$A$2:$AA$999,MATCH($B364,PIDs!$A$2:$A$999,0),E$1))</f>
        <v/>
      </c>
    </row>
    <row r="365" spans="1:5" x14ac:dyDescent="0.3">
      <c r="A365" s="62"/>
      <c r="B365" s="73"/>
      <c r="C365" s="70" t="str">
        <f>IF($B365 = "","",INDEX(PIDs!$A$2:$AA$999,MATCH($B365,PIDs!$A$2:$A$999,0),C$1))</f>
        <v/>
      </c>
      <c r="D365" s="70" t="str">
        <f>IF($B365 = "","",INDEX(PIDs!$A$2:$AA$999,MATCH($B365,PIDs!$A$2:$A$999,0),D$1))</f>
        <v/>
      </c>
      <c r="E365" s="70" t="str">
        <f>IF($B365 = "","",INDEX(PIDs!$A$2:$AA$999,MATCH($B365,PIDs!$A$2:$A$999,0),E$1))</f>
        <v/>
      </c>
    </row>
    <row r="366" spans="1:5" x14ac:dyDescent="0.3">
      <c r="A366" s="62"/>
      <c r="B366" s="73"/>
      <c r="C366" s="70" t="str">
        <f>IF($B366 = "","",INDEX(PIDs!$A$2:$AA$999,MATCH($B366,PIDs!$A$2:$A$999,0),C$1))</f>
        <v/>
      </c>
      <c r="D366" s="70" t="str">
        <f>IF($B366 = "","",INDEX(PIDs!$A$2:$AA$999,MATCH($B366,PIDs!$A$2:$A$999,0),D$1))</f>
        <v/>
      </c>
      <c r="E366" s="70" t="str">
        <f>IF($B366 = "","",INDEX(PIDs!$A$2:$AA$999,MATCH($B366,PIDs!$A$2:$A$999,0),E$1))</f>
        <v/>
      </c>
    </row>
    <row r="367" spans="1:5" x14ac:dyDescent="0.3">
      <c r="A367" s="62"/>
      <c r="B367" s="73"/>
      <c r="C367" s="70" t="str">
        <f>IF($B367 = "","",INDEX(PIDs!$A$2:$AA$999,MATCH($B367,PIDs!$A$2:$A$999,0),C$1))</f>
        <v/>
      </c>
      <c r="D367" s="70" t="str">
        <f>IF($B367 = "","",INDEX(PIDs!$A$2:$AA$999,MATCH($B367,PIDs!$A$2:$A$999,0),D$1))</f>
        <v/>
      </c>
      <c r="E367" s="70" t="str">
        <f>IF($B367 = "","",INDEX(PIDs!$A$2:$AA$999,MATCH($B367,PIDs!$A$2:$A$999,0),E$1))</f>
        <v/>
      </c>
    </row>
    <row r="368" spans="1:5" x14ac:dyDescent="0.3">
      <c r="A368" s="62"/>
      <c r="B368" s="73"/>
      <c r="C368" s="70" t="str">
        <f>IF($B368 = "","",INDEX(PIDs!$A$2:$AA$999,MATCH($B368,PIDs!$A$2:$A$999,0),C$1))</f>
        <v/>
      </c>
      <c r="D368" s="70" t="str">
        <f>IF($B368 = "","",INDEX(PIDs!$A$2:$AA$999,MATCH($B368,PIDs!$A$2:$A$999,0),D$1))</f>
        <v/>
      </c>
      <c r="E368" s="70" t="str">
        <f>IF($B368 = "","",INDEX(PIDs!$A$2:$AA$999,MATCH($B368,PIDs!$A$2:$A$999,0),E$1))</f>
        <v/>
      </c>
    </row>
    <row r="369" spans="1:5" x14ac:dyDescent="0.3">
      <c r="A369" s="62"/>
      <c r="B369" s="73"/>
      <c r="C369" s="70" t="str">
        <f>IF($B369 = "","",INDEX(PIDs!$A$2:$AA$999,MATCH($B369,PIDs!$A$2:$A$999,0),C$1))</f>
        <v/>
      </c>
      <c r="D369" s="70" t="str">
        <f>IF($B369 = "","",INDEX(PIDs!$A$2:$AA$999,MATCH($B369,PIDs!$A$2:$A$999,0),D$1))</f>
        <v/>
      </c>
      <c r="E369" s="70" t="str">
        <f>IF($B369 = "","",INDEX(PIDs!$A$2:$AA$999,MATCH($B369,PIDs!$A$2:$A$999,0),E$1))</f>
        <v/>
      </c>
    </row>
    <row r="370" spans="1:5" x14ac:dyDescent="0.3">
      <c r="A370" s="62"/>
      <c r="B370" s="73"/>
      <c r="C370" s="70" t="str">
        <f>IF($B370 = "","",INDEX(PIDs!$A$2:$AA$999,MATCH($B370,PIDs!$A$2:$A$999,0),C$1))</f>
        <v/>
      </c>
      <c r="D370" s="70" t="str">
        <f>IF($B370 = "","",INDEX(PIDs!$A$2:$AA$999,MATCH($B370,PIDs!$A$2:$A$999,0),D$1))</f>
        <v/>
      </c>
      <c r="E370" s="70" t="str">
        <f>IF($B370 = "","",INDEX(PIDs!$A$2:$AA$999,MATCH($B370,PIDs!$A$2:$A$999,0),E$1))</f>
        <v/>
      </c>
    </row>
    <row r="371" spans="1:5" x14ac:dyDescent="0.3">
      <c r="A371" s="62"/>
      <c r="B371" s="73"/>
      <c r="C371" s="70" t="str">
        <f>IF($B371 = "","",INDEX(PIDs!$A$2:$AA$999,MATCH($B371,PIDs!$A$2:$A$999,0),C$1))</f>
        <v/>
      </c>
      <c r="D371" s="70" t="str">
        <f>IF($B371 = "","",INDEX(PIDs!$A$2:$AA$999,MATCH($B371,PIDs!$A$2:$A$999,0),D$1))</f>
        <v/>
      </c>
      <c r="E371" s="70" t="str">
        <f>IF($B371 = "","",INDEX(PIDs!$A$2:$AA$999,MATCH($B371,PIDs!$A$2:$A$999,0),E$1))</f>
        <v/>
      </c>
    </row>
    <row r="372" spans="1:5" x14ac:dyDescent="0.3">
      <c r="A372" s="62"/>
      <c r="B372" s="73"/>
      <c r="C372" s="70" t="str">
        <f>IF($B372 = "","",INDEX(PIDs!$A$2:$AA$999,MATCH($B372,PIDs!$A$2:$A$999,0),C$1))</f>
        <v/>
      </c>
      <c r="D372" s="70" t="str">
        <f>IF($B372 = "","",INDEX(PIDs!$A$2:$AA$999,MATCH($B372,PIDs!$A$2:$A$999,0),D$1))</f>
        <v/>
      </c>
      <c r="E372" s="70" t="str">
        <f>IF($B372 = "","",INDEX(PIDs!$A$2:$AA$999,MATCH($B372,PIDs!$A$2:$A$999,0),E$1))</f>
        <v/>
      </c>
    </row>
    <row r="373" spans="1:5" x14ac:dyDescent="0.3">
      <c r="A373" s="62"/>
      <c r="B373" s="73"/>
      <c r="C373" s="70" t="str">
        <f>IF($B373 = "","",INDEX(PIDs!$A$2:$AA$999,MATCH($B373,PIDs!$A$2:$A$999,0),C$1))</f>
        <v/>
      </c>
      <c r="D373" s="70" t="str">
        <f>IF($B373 = "","",INDEX(PIDs!$A$2:$AA$999,MATCH($B373,PIDs!$A$2:$A$999,0),D$1))</f>
        <v/>
      </c>
      <c r="E373" s="70" t="str">
        <f>IF($B373 = "","",INDEX(PIDs!$A$2:$AA$999,MATCH($B373,PIDs!$A$2:$A$999,0),E$1))</f>
        <v/>
      </c>
    </row>
    <row r="374" spans="1:5" x14ac:dyDescent="0.3">
      <c r="A374" s="62"/>
      <c r="B374" s="73"/>
      <c r="C374" s="70" t="str">
        <f>IF($B374 = "","",INDEX(PIDs!$A$2:$AA$999,MATCH($B374,PIDs!$A$2:$A$999,0),C$1))</f>
        <v/>
      </c>
      <c r="D374" s="70" t="str">
        <f>IF($B374 = "","",INDEX(PIDs!$A$2:$AA$999,MATCH($B374,PIDs!$A$2:$A$999,0),D$1))</f>
        <v/>
      </c>
      <c r="E374" s="70" t="str">
        <f>IF($B374 = "","",INDEX(PIDs!$A$2:$AA$999,MATCH($B374,PIDs!$A$2:$A$999,0),E$1))</f>
        <v/>
      </c>
    </row>
    <row r="375" spans="1:5" x14ac:dyDescent="0.3">
      <c r="A375" s="62"/>
      <c r="B375" s="73"/>
      <c r="C375" s="70" t="str">
        <f>IF($B375 = "","",INDEX(PIDs!$A$2:$AA$999,MATCH($B375,PIDs!$A$2:$A$999,0),C$1))</f>
        <v/>
      </c>
      <c r="D375" s="70" t="str">
        <f>IF($B375 = "","",INDEX(PIDs!$A$2:$AA$999,MATCH($B375,PIDs!$A$2:$A$999,0),D$1))</f>
        <v/>
      </c>
      <c r="E375" s="70" t="str">
        <f>IF($B375 = "","",INDEX(PIDs!$A$2:$AA$999,MATCH($B375,PIDs!$A$2:$A$999,0),E$1))</f>
        <v/>
      </c>
    </row>
    <row r="376" spans="1:5" x14ac:dyDescent="0.3">
      <c r="A376" s="62"/>
      <c r="B376" s="73"/>
      <c r="C376" s="70" t="str">
        <f>IF($B376 = "","",INDEX(PIDs!$A$2:$AA$999,MATCH($B376,PIDs!$A$2:$A$999,0),C$1))</f>
        <v/>
      </c>
      <c r="D376" s="70" t="str">
        <f>IF($B376 = "","",INDEX(PIDs!$A$2:$AA$999,MATCH($B376,PIDs!$A$2:$A$999,0),D$1))</f>
        <v/>
      </c>
      <c r="E376" s="70" t="str">
        <f>IF($B376 = "","",INDEX(PIDs!$A$2:$AA$999,MATCH($B376,PIDs!$A$2:$A$999,0),E$1))</f>
        <v/>
      </c>
    </row>
    <row r="377" spans="1:5" x14ac:dyDescent="0.3">
      <c r="A377" s="62"/>
      <c r="B377" s="73"/>
      <c r="C377" s="70" t="str">
        <f>IF($B377 = "","",INDEX(PIDs!$A$2:$AA$999,MATCH($B377,PIDs!$A$2:$A$999,0),C$1))</f>
        <v/>
      </c>
      <c r="D377" s="70" t="str">
        <f>IF($B377 = "","",INDEX(PIDs!$A$2:$AA$999,MATCH($B377,PIDs!$A$2:$A$999,0),D$1))</f>
        <v/>
      </c>
      <c r="E377" s="70" t="str">
        <f>IF($B377 = "","",INDEX(PIDs!$A$2:$AA$999,MATCH($B377,PIDs!$A$2:$A$999,0),E$1))</f>
        <v/>
      </c>
    </row>
    <row r="378" spans="1:5" x14ac:dyDescent="0.3">
      <c r="A378" s="62"/>
      <c r="B378" s="73"/>
      <c r="C378" s="70" t="str">
        <f>IF($B378 = "","",INDEX(PIDs!$A$2:$AA$999,MATCH($B378,PIDs!$A$2:$A$999,0),C$1))</f>
        <v/>
      </c>
      <c r="D378" s="70" t="str">
        <f>IF($B378 = "","",INDEX(PIDs!$A$2:$AA$999,MATCH($B378,PIDs!$A$2:$A$999,0),D$1))</f>
        <v/>
      </c>
      <c r="E378" s="70" t="str">
        <f>IF($B378 = "","",INDEX(PIDs!$A$2:$AA$999,MATCH($B378,PIDs!$A$2:$A$999,0),E$1))</f>
        <v/>
      </c>
    </row>
    <row r="379" spans="1:5" x14ac:dyDescent="0.3">
      <c r="A379" s="62"/>
      <c r="B379" s="73"/>
      <c r="C379" s="70" t="str">
        <f>IF($B379 = "","",INDEX(PIDs!$A$2:$AA$999,MATCH($B379,PIDs!$A$2:$A$999,0),C$1))</f>
        <v/>
      </c>
      <c r="D379" s="70" t="str">
        <f>IF($B379 = "","",INDEX(PIDs!$A$2:$AA$999,MATCH($B379,PIDs!$A$2:$A$999,0),D$1))</f>
        <v/>
      </c>
      <c r="E379" s="70" t="str">
        <f>IF($B379 = "","",INDEX(PIDs!$A$2:$AA$999,MATCH($B379,PIDs!$A$2:$A$999,0),E$1))</f>
        <v/>
      </c>
    </row>
    <row r="380" spans="1:5" x14ac:dyDescent="0.3">
      <c r="A380" s="62"/>
      <c r="B380" s="73"/>
      <c r="C380" s="70" t="str">
        <f>IF($B380 = "","",INDEX(PIDs!$A$2:$AA$999,MATCH($B380,PIDs!$A$2:$A$999,0),C$1))</f>
        <v/>
      </c>
      <c r="D380" s="70" t="str">
        <f>IF($B380 = "","",INDEX(PIDs!$A$2:$AA$999,MATCH($B380,PIDs!$A$2:$A$999,0),D$1))</f>
        <v/>
      </c>
      <c r="E380" s="70" t="str">
        <f>IF($B380 = "","",INDEX(PIDs!$A$2:$AA$999,MATCH($B380,PIDs!$A$2:$A$999,0),E$1))</f>
        <v/>
      </c>
    </row>
    <row r="381" spans="1:5" x14ac:dyDescent="0.3">
      <c r="A381" s="62"/>
      <c r="B381" s="73"/>
      <c r="C381" s="70" t="str">
        <f>IF($B381 = "","",INDEX(PIDs!$A$2:$AA$999,MATCH($B381,PIDs!$A$2:$A$999,0),C$1))</f>
        <v/>
      </c>
      <c r="D381" s="70" t="str">
        <f>IF($B381 = "","",INDEX(PIDs!$A$2:$AA$999,MATCH($B381,PIDs!$A$2:$A$999,0),D$1))</f>
        <v/>
      </c>
      <c r="E381" s="70" t="str">
        <f>IF($B381 = "","",INDEX(PIDs!$A$2:$AA$999,MATCH($B381,PIDs!$A$2:$A$999,0),E$1))</f>
        <v/>
      </c>
    </row>
    <row r="382" spans="1:5" x14ac:dyDescent="0.3">
      <c r="A382" s="62"/>
      <c r="B382" s="73"/>
      <c r="C382" s="70" t="str">
        <f>IF($B382 = "","",INDEX(PIDs!$A$2:$AA$999,MATCH($B382,PIDs!$A$2:$A$999,0),C$1))</f>
        <v/>
      </c>
      <c r="D382" s="70" t="str">
        <f>IF($B382 = "","",INDEX(PIDs!$A$2:$AA$999,MATCH($B382,PIDs!$A$2:$A$999,0),D$1))</f>
        <v/>
      </c>
      <c r="E382" s="70" t="str">
        <f>IF($B382 = "","",INDEX(PIDs!$A$2:$AA$999,MATCH($B382,PIDs!$A$2:$A$999,0),E$1))</f>
        <v/>
      </c>
    </row>
    <row r="383" spans="1:5" x14ac:dyDescent="0.3">
      <c r="A383" s="62"/>
      <c r="B383" s="73"/>
      <c r="C383" s="70" t="str">
        <f>IF($B383 = "","",INDEX(PIDs!$A$2:$AA$999,MATCH($B383,PIDs!$A$2:$A$999,0),C$1))</f>
        <v/>
      </c>
      <c r="D383" s="70" t="str">
        <f>IF($B383 = "","",INDEX(PIDs!$A$2:$AA$999,MATCH($B383,PIDs!$A$2:$A$999,0),D$1))</f>
        <v/>
      </c>
      <c r="E383" s="70" t="str">
        <f>IF($B383 = "","",INDEX(PIDs!$A$2:$AA$999,MATCH($B383,PIDs!$A$2:$A$999,0),E$1))</f>
        <v/>
      </c>
    </row>
    <row r="384" spans="1:5" x14ac:dyDescent="0.3">
      <c r="A384" s="62"/>
      <c r="B384" s="73"/>
      <c r="C384" s="70" t="str">
        <f>IF($B384 = "","",INDEX(PIDs!$A$2:$AA$999,MATCH($B384,PIDs!$A$2:$A$999,0),C$1))</f>
        <v/>
      </c>
      <c r="D384" s="70" t="str">
        <f>IF($B384 = "","",INDEX(PIDs!$A$2:$AA$999,MATCH($B384,PIDs!$A$2:$A$999,0),D$1))</f>
        <v/>
      </c>
      <c r="E384" s="70" t="str">
        <f>IF($B384 = "","",INDEX(PIDs!$A$2:$AA$999,MATCH($B384,PIDs!$A$2:$A$999,0),E$1))</f>
        <v/>
      </c>
    </row>
    <row r="385" spans="1:5" x14ac:dyDescent="0.3">
      <c r="A385" s="62"/>
      <c r="B385" s="73"/>
      <c r="C385" s="70" t="str">
        <f>IF($B385 = "","",INDEX(PIDs!$A$2:$AA$999,MATCH($B385,PIDs!$A$2:$A$999,0),C$1))</f>
        <v/>
      </c>
      <c r="D385" s="70" t="str">
        <f>IF($B385 = "","",INDEX(PIDs!$A$2:$AA$999,MATCH($B385,PIDs!$A$2:$A$999,0),D$1))</f>
        <v/>
      </c>
      <c r="E385" s="70" t="str">
        <f>IF($B385 = "","",INDEX(PIDs!$A$2:$AA$999,MATCH($B385,PIDs!$A$2:$A$999,0),E$1))</f>
        <v/>
      </c>
    </row>
    <row r="386" spans="1:5" x14ac:dyDescent="0.3">
      <c r="A386" s="62"/>
      <c r="B386" s="73"/>
      <c r="C386" s="70" t="str">
        <f>IF($B386 = "","",INDEX(PIDs!$A$2:$AA$999,MATCH($B386,PIDs!$A$2:$A$999,0),C$1))</f>
        <v/>
      </c>
      <c r="D386" s="70" t="str">
        <f>IF($B386 = "","",INDEX(PIDs!$A$2:$AA$999,MATCH($B386,PIDs!$A$2:$A$999,0),D$1))</f>
        <v/>
      </c>
      <c r="E386" s="70" t="str">
        <f>IF($B386 = "","",INDEX(PIDs!$A$2:$AA$999,MATCH($B386,PIDs!$A$2:$A$999,0),E$1))</f>
        <v/>
      </c>
    </row>
    <row r="387" spans="1:5" x14ac:dyDescent="0.3">
      <c r="A387" s="62"/>
      <c r="B387" s="73"/>
      <c r="C387" s="70" t="str">
        <f>IF($B387 = "","",INDEX(PIDs!$A$2:$AA$999,MATCH($B387,PIDs!$A$2:$A$999,0),C$1))</f>
        <v/>
      </c>
      <c r="D387" s="70" t="str">
        <f>IF($B387 = "","",INDEX(PIDs!$A$2:$AA$999,MATCH($B387,PIDs!$A$2:$A$999,0),D$1))</f>
        <v/>
      </c>
      <c r="E387" s="70" t="str">
        <f>IF($B387 = "","",INDEX(PIDs!$A$2:$AA$999,MATCH($B387,PIDs!$A$2:$A$999,0),E$1))</f>
        <v/>
      </c>
    </row>
    <row r="388" spans="1:5" x14ac:dyDescent="0.3">
      <c r="A388" s="62"/>
      <c r="B388" s="73"/>
      <c r="C388" s="70" t="str">
        <f>IF($B388 = "","",INDEX(PIDs!$A$2:$AA$999,MATCH($B388,PIDs!$A$2:$A$999,0),C$1))</f>
        <v/>
      </c>
      <c r="D388" s="70" t="str">
        <f>IF($B388 = "","",INDEX(PIDs!$A$2:$AA$999,MATCH($B388,PIDs!$A$2:$A$999,0),D$1))</f>
        <v/>
      </c>
      <c r="E388" s="70" t="str">
        <f>IF($B388 = "","",INDEX(PIDs!$A$2:$AA$999,MATCH($B388,PIDs!$A$2:$A$999,0),E$1))</f>
        <v/>
      </c>
    </row>
    <row r="389" spans="1:5" x14ac:dyDescent="0.3">
      <c r="A389" s="62"/>
      <c r="B389" s="73"/>
      <c r="C389" s="70" t="str">
        <f>IF($B389 = "","",INDEX(PIDs!$A$2:$AA$999,MATCH($B389,PIDs!$A$2:$A$999,0),C$1))</f>
        <v/>
      </c>
      <c r="D389" s="70" t="str">
        <f>IF($B389 = "","",INDEX(PIDs!$A$2:$AA$999,MATCH($B389,PIDs!$A$2:$A$999,0),D$1))</f>
        <v/>
      </c>
      <c r="E389" s="70" t="str">
        <f>IF($B389 = "","",INDEX(PIDs!$A$2:$AA$999,MATCH($B389,PIDs!$A$2:$A$999,0),E$1))</f>
        <v/>
      </c>
    </row>
    <row r="390" spans="1:5" x14ac:dyDescent="0.3">
      <c r="A390" s="62"/>
      <c r="B390" s="73"/>
      <c r="C390" s="70" t="str">
        <f>IF($B390 = "","",INDEX(PIDs!$A$2:$AA$999,MATCH($B390,PIDs!$A$2:$A$999,0),C$1))</f>
        <v/>
      </c>
      <c r="D390" s="70" t="str">
        <f>IF($B390 = "","",INDEX(PIDs!$A$2:$AA$999,MATCH($B390,PIDs!$A$2:$A$999,0),D$1))</f>
        <v/>
      </c>
      <c r="E390" s="70" t="str">
        <f>IF($B390 = "","",INDEX(PIDs!$A$2:$AA$999,MATCH($B390,PIDs!$A$2:$A$999,0),E$1))</f>
        <v/>
      </c>
    </row>
    <row r="391" spans="1:5" x14ac:dyDescent="0.3">
      <c r="A391" s="62"/>
      <c r="B391" s="73"/>
      <c r="C391" s="70" t="str">
        <f>IF($B391 = "","",INDEX(PIDs!$A$2:$AA$999,MATCH($B391,PIDs!$A$2:$A$999,0),C$1))</f>
        <v/>
      </c>
      <c r="D391" s="70" t="str">
        <f>IF($B391 = "","",INDEX(PIDs!$A$2:$AA$999,MATCH($B391,PIDs!$A$2:$A$999,0),D$1))</f>
        <v/>
      </c>
      <c r="E391" s="70" t="str">
        <f>IF($B391 = "","",INDEX(PIDs!$A$2:$AA$999,MATCH($B391,PIDs!$A$2:$A$999,0),E$1))</f>
        <v/>
      </c>
    </row>
    <row r="392" spans="1:5" x14ac:dyDescent="0.3">
      <c r="A392" s="62"/>
      <c r="B392" s="73"/>
      <c r="C392" s="70" t="str">
        <f>IF($B392 = "","",INDEX(PIDs!$A$2:$AA$999,MATCH($B392,PIDs!$A$2:$A$999,0),C$1))</f>
        <v/>
      </c>
      <c r="D392" s="70" t="str">
        <f>IF($B392 = "","",INDEX(PIDs!$A$2:$AA$999,MATCH($B392,PIDs!$A$2:$A$999,0),D$1))</f>
        <v/>
      </c>
      <c r="E392" s="70" t="str">
        <f>IF($B392 = "","",INDEX(PIDs!$A$2:$AA$999,MATCH($B392,PIDs!$A$2:$A$999,0),E$1))</f>
        <v/>
      </c>
    </row>
    <row r="393" spans="1:5" x14ac:dyDescent="0.3">
      <c r="A393" s="62"/>
      <c r="B393" s="73"/>
      <c r="C393" s="70" t="str">
        <f>IF($B393 = "","",INDEX(PIDs!$A$2:$AA$999,MATCH($B393,PIDs!$A$2:$A$999,0),C$1))</f>
        <v/>
      </c>
      <c r="D393" s="70" t="str">
        <f>IF($B393 = "","",INDEX(PIDs!$A$2:$AA$999,MATCH($B393,PIDs!$A$2:$A$999,0),D$1))</f>
        <v/>
      </c>
      <c r="E393" s="70" t="str">
        <f>IF($B393 = "","",INDEX(PIDs!$A$2:$AA$999,MATCH($B393,PIDs!$A$2:$A$999,0),E$1))</f>
        <v/>
      </c>
    </row>
    <row r="394" spans="1:5" x14ac:dyDescent="0.3">
      <c r="A394" s="62"/>
      <c r="B394" s="73"/>
      <c r="C394" s="70" t="str">
        <f>IF($B394 = "","",INDEX(PIDs!$A$2:$AA$999,MATCH($B394,PIDs!$A$2:$A$999,0),C$1))</f>
        <v/>
      </c>
      <c r="D394" s="70" t="str">
        <f>IF($B394 = "","",INDEX(PIDs!$A$2:$AA$999,MATCH($B394,PIDs!$A$2:$A$999,0),D$1))</f>
        <v/>
      </c>
      <c r="E394" s="70" t="str">
        <f>IF($B394 = "","",INDEX(PIDs!$A$2:$AA$999,MATCH($B394,PIDs!$A$2:$A$999,0),E$1))</f>
        <v/>
      </c>
    </row>
    <row r="395" spans="1:5" x14ac:dyDescent="0.3">
      <c r="A395" s="62"/>
      <c r="B395" s="73"/>
      <c r="C395" s="70" t="str">
        <f>IF($B395 = "","",INDEX(PIDs!$A$2:$AA$999,MATCH($B395,PIDs!$A$2:$A$999,0),C$1))</f>
        <v/>
      </c>
      <c r="D395" s="70" t="str">
        <f>IF($B395 = "","",INDEX(PIDs!$A$2:$AA$999,MATCH($B395,PIDs!$A$2:$A$999,0),D$1))</f>
        <v/>
      </c>
      <c r="E395" s="70" t="str">
        <f>IF($B395 = "","",INDEX(PIDs!$A$2:$AA$999,MATCH($B395,PIDs!$A$2:$A$999,0),E$1))</f>
        <v/>
      </c>
    </row>
    <row r="396" spans="1:5" x14ac:dyDescent="0.3">
      <c r="A396" s="62"/>
      <c r="B396" s="73"/>
      <c r="C396" s="70" t="str">
        <f>IF($B396 = "","",INDEX(PIDs!$A$2:$AA$999,MATCH($B396,PIDs!$A$2:$A$999,0),C$1))</f>
        <v/>
      </c>
      <c r="D396" s="70" t="str">
        <f>IF($B396 = "","",INDEX(PIDs!$A$2:$AA$999,MATCH($B396,PIDs!$A$2:$A$999,0),D$1))</f>
        <v/>
      </c>
      <c r="E396" s="70" t="str">
        <f>IF($B396 = "","",INDEX(PIDs!$A$2:$AA$999,MATCH($B396,PIDs!$A$2:$A$999,0),E$1))</f>
        <v/>
      </c>
    </row>
    <row r="397" spans="1:5" x14ac:dyDescent="0.3">
      <c r="A397" s="62"/>
      <c r="B397" s="73"/>
      <c r="C397" s="70" t="str">
        <f>IF($B397 = "","",INDEX(PIDs!$A$2:$AA$999,MATCH($B397,PIDs!$A$2:$A$999,0),C$1))</f>
        <v/>
      </c>
      <c r="D397" s="70" t="str">
        <f>IF($B397 = "","",INDEX(PIDs!$A$2:$AA$999,MATCH($B397,PIDs!$A$2:$A$999,0),D$1))</f>
        <v/>
      </c>
      <c r="E397" s="70" t="str">
        <f>IF($B397 = "","",INDEX(PIDs!$A$2:$AA$999,MATCH($B397,PIDs!$A$2:$A$999,0),E$1))</f>
        <v/>
      </c>
    </row>
    <row r="398" spans="1:5" x14ac:dyDescent="0.3">
      <c r="A398" s="62"/>
      <c r="B398" s="73"/>
      <c r="C398" s="70" t="str">
        <f>IF($B398 = "","",INDEX(PIDs!$A$2:$AA$999,MATCH($B398,PIDs!$A$2:$A$999,0),C$1))</f>
        <v/>
      </c>
      <c r="D398" s="70" t="str">
        <f>IF($B398 = "","",INDEX(PIDs!$A$2:$AA$999,MATCH($B398,PIDs!$A$2:$A$999,0),D$1))</f>
        <v/>
      </c>
      <c r="E398" s="70" t="str">
        <f>IF($B398 = "","",INDEX(PIDs!$A$2:$AA$999,MATCH($B398,PIDs!$A$2:$A$999,0),E$1))</f>
        <v/>
      </c>
    </row>
    <row r="399" spans="1:5" x14ac:dyDescent="0.3">
      <c r="A399" s="62"/>
      <c r="B399" s="73"/>
      <c r="C399" s="70" t="str">
        <f>IF($B399 = "","",INDEX(PIDs!$A$2:$AA$999,MATCH($B399,PIDs!$A$2:$A$999,0),C$1))</f>
        <v/>
      </c>
      <c r="D399" s="70" t="str">
        <f>IF($B399 = "","",INDEX(PIDs!$A$2:$AA$999,MATCH($B399,PIDs!$A$2:$A$999,0),D$1))</f>
        <v/>
      </c>
      <c r="E399" s="70" t="str">
        <f>IF($B399 = "","",INDEX(PIDs!$A$2:$AA$999,MATCH($B399,PIDs!$A$2:$A$999,0),E$1))</f>
        <v/>
      </c>
    </row>
    <row r="400" spans="1:5" x14ac:dyDescent="0.3">
      <c r="A400" s="62"/>
      <c r="B400" s="73"/>
      <c r="C400" s="70" t="str">
        <f>IF($B400 = "","",INDEX(PIDs!$A$2:$AA$999,MATCH($B400,PIDs!$A$2:$A$999,0),C$1))</f>
        <v/>
      </c>
      <c r="D400" s="70" t="str">
        <f>IF($B400 = "","",INDEX(PIDs!$A$2:$AA$999,MATCH($B400,PIDs!$A$2:$A$999,0),D$1))</f>
        <v/>
      </c>
      <c r="E400" s="70" t="str">
        <f>IF($B400 = "","",INDEX(PIDs!$A$2:$AA$999,MATCH($B400,PIDs!$A$2:$A$999,0),E$1))</f>
        <v/>
      </c>
    </row>
    <row r="401" spans="1:5" x14ac:dyDescent="0.3">
      <c r="A401" s="62"/>
      <c r="B401" s="73"/>
      <c r="C401" s="70" t="str">
        <f>IF($B401 = "","",INDEX(PIDs!$A$2:$AA$999,MATCH($B401,PIDs!$A$2:$A$999,0),C$1))</f>
        <v/>
      </c>
      <c r="D401" s="70" t="str">
        <f>IF($B401 = "","",INDEX(PIDs!$A$2:$AA$999,MATCH($B401,PIDs!$A$2:$A$999,0),D$1))</f>
        <v/>
      </c>
      <c r="E401" s="70" t="str">
        <f>IF($B401 = "","",INDEX(PIDs!$A$2:$AA$999,MATCH($B401,PIDs!$A$2:$A$999,0),E$1))</f>
        <v/>
      </c>
    </row>
    <row r="402" spans="1:5" x14ac:dyDescent="0.3">
      <c r="A402" s="62"/>
      <c r="B402" s="73"/>
      <c r="C402" s="70" t="str">
        <f>IF($B402 = "","",INDEX(PIDs!$A$2:$AA$999,MATCH($B402,PIDs!$A$2:$A$999,0),C$1))</f>
        <v/>
      </c>
      <c r="D402" s="70" t="str">
        <f>IF($B402 = "","",INDEX(PIDs!$A$2:$AA$999,MATCH($B402,PIDs!$A$2:$A$999,0),D$1))</f>
        <v/>
      </c>
      <c r="E402" s="70" t="str">
        <f>IF($B402 = "","",INDEX(PIDs!$A$2:$AA$999,MATCH($B402,PIDs!$A$2:$A$999,0),E$1))</f>
        <v/>
      </c>
    </row>
    <row r="403" spans="1:5" x14ac:dyDescent="0.3">
      <c r="A403" s="62"/>
      <c r="B403" s="73"/>
      <c r="C403" s="70" t="str">
        <f>IF($B403 = "","",INDEX(PIDs!$A$2:$AA$999,MATCH($B403,PIDs!$A$2:$A$999,0),C$1))</f>
        <v/>
      </c>
      <c r="D403" s="70" t="str">
        <f>IF($B403 = "","",INDEX(PIDs!$A$2:$AA$999,MATCH($B403,PIDs!$A$2:$A$999,0),D$1))</f>
        <v/>
      </c>
      <c r="E403" s="70" t="str">
        <f>IF($B403 = "","",INDEX(PIDs!$A$2:$AA$999,MATCH($B403,PIDs!$A$2:$A$999,0),E$1))</f>
        <v/>
      </c>
    </row>
    <row r="404" spans="1:5" x14ac:dyDescent="0.3">
      <c r="A404" s="62"/>
      <c r="B404" s="73"/>
      <c r="C404" s="70" t="str">
        <f>IF($B404 = "","",INDEX(PIDs!$A$2:$AA$999,MATCH($B404,PIDs!$A$2:$A$999,0),C$1))</f>
        <v/>
      </c>
      <c r="D404" s="70" t="str">
        <f>IF($B404 = "","",INDEX(PIDs!$A$2:$AA$999,MATCH($B404,PIDs!$A$2:$A$999,0),D$1))</f>
        <v/>
      </c>
      <c r="E404" s="70" t="str">
        <f>IF($B404 = "","",INDEX(PIDs!$A$2:$AA$999,MATCH($B404,PIDs!$A$2:$A$999,0),E$1))</f>
        <v/>
      </c>
    </row>
    <row r="405" spans="1:5" x14ac:dyDescent="0.3">
      <c r="A405" s="62"/>
      <c r="B405" s="73"/>
      <c r="C405" s="70" t="str">
        <f>IF($B405 = "","",INDEX(PIDs!$A$2:$AA$999,MATCH($B405,PIDs!$A$2:$A$999,0),C$1))</f>
        <v/>
      </c>
      <c r="D405" s="70" t="str">
        <f>IF($B405 = "","",INDEX(PIDs!$A$2:$AA$999,MATCH($B405,PIDs!$A$2:$A$999,0),D$1))</f>
        <v/>
      </c>
      <c r="E405" s="70" t="str">
        <f>IF($B405 = "","",INDEX(PIDs!$A$2:$AA$999,MATCH($B405,PIDs!$A$2:$A$999,0),E$1))</f>
        <v/>
      </c>
    </row>
    <row r="406" spans="1:5" x14ac:dyDescent="0.3">
      <c r="A406" s="62"/>
      <c r="B406" s="73"/>
      <c r="C406" s="70" t="str">
        <f>IF($B406 = "","",INDEX(PIDs!$A$2:$AA$999,MATCH($B406,PIDs!$A$2:$A$999,0),C$1))</f>
        <v/>
      </c>
      <c r="D406" s="70" t="str">
        <f>IF($B406 = "","",INDEX(PIDs!$A$2:$AA$999,MATCH($B406,PIDs!$A$2:$A$999,0),D$1))</f>
        <v/>
      </c>
      <c r="E406" s="70" t="str">
        <f>IF($B406 = "","",INDEX(PIDs!$A$2:$AA$999,MATCH($B406,PIDs!$A$2:$A$999,0),E$1))</f>
        <v/>
      </c>
    </row>
    <row r="407" spans="1:5" x14ac:dyDescent="0.3">
      <c r="A407" s="62"/>
      <c r="B407" s="73"/>
      <c r="C407" s="70" t="str">
        <f>IF($B407 = "","",INDEX(PIDs!$A$2:$AA$999,MATCH($B407,PIDs!$A$2:$A$999,0),C$1))</f>
        <v/>
      </c>
      <c r="D407" s="70" t="str">
        <f>IF($B407 = "","",INDEX(PIDs!$A$2:$AA$999,MATCH($B407,PIDs!$A$2:$A$999,0),D$1))</f>
        <v/>
      </c>
      <c r="E407" s="70" t="str">
        <f>IF($B407 = "","",INDEX(PIDs!$A$2:$AA$999,MATCH($B407,PIDs!$A$2:$A$999,0),E$1))</f>
        <v/>
      </c>
    </row>
    <row r="408" spans="1:5" x14ac:dyDescent="0.3">
      <c r="A408" s="62"/>
      <c r="B408" s="73"/>
      <c r="C408" s="70" t="str">
        <f>IF($B408 = "","",INDEX(PIDs!$A$2:$AA$999,MATCH($B408,PIDs!$A$2:$A$999,0),C$1))</f>
        <v/>
      </c>
      <c r="D408" s="70" t="str">
        <f>IF($B408 = "","",INDEX(PIDs!$A$2:$AA$999,MATCH($B408,PIDs!$A$2:$A$999,0),D$1))</f>
        <v/>
      </c>
      <c r="E408" s="70" t="str">
        <f>IF($B408 = "","",INDEX(PIDs!$A$2:$AA$999,MATCH($B408,PIDs!$A$2:$A$999,0),E$1))</f>
        <v/>
      </c>
    </row>
    <row r="409" spans="1:5" x14ac:dyDescent="0.3">
      <c r="A409" s="62"/>
      <c r="B409" s="73"/>
      <c r="C409" s="70" t="str">
        <f>IF($B409 = "","",INDEX(PIDs!$A$2:$AA$999,MATCH($B409,PIDs!$A$2:$A$999,0),C$1))</f>
        <v/>
      </c>
      <c r="D409" s="70" t="str">
        <f>IF($B409 = "","",INDEX(PIDs!$A$2:$AA$999,MATCH($B409,PIDs!$A$2:$A$999,0),D$1))</f>
        <v/>
      </c>
      <c r="E409" s="70" t="str">
        <f>IF($B409 = "","",INDEX(PIDs!$A$2:$AA$999,MATCH($B409,PIDs!$A$2:$A$999,0),E$1))</f>
        <v/>
      </c>
    </row>
    <row r="410" spans="1:5" x14ac:dyDescent="0.3">
      <c r="A410" s="62"/>
      <c r="B410" s="73"/>
      <c r="C410" s="70" t="str">
        <f>IF($B410 = "","",INDEX(PIDs!$A$2:$AA$999,MATCH($B410,PIDs!$A$2:$A$999,0),C$1))</f>
        <v/>
      </c>
      <c r="D410" s="70" t="str">
        <f>IF($B410 = "","",INDEX(PIDs!$A$2:$AA$999,MATCH($B410,PIDs!$A$2:$A$999,0),D$1))</f>
        <v/>
      </c>
      <c r="E410" s="70" t="str">
        <f>IF($B410 = "","",INDEX(PIDs!$A$2:$AA$999,MATCH($B410,PIDs!$A$2:$A$999,0),E$1))</f>
        <v/>
      </c>
    </row>
    <row r="411" spans="1:5" x14ac:dyDescent="0.3">
      <c r="A411" s="62"/>
      <c r="B411" s="73"/>
      <c r="C411" s="70" t="str">
        <f>IF($B411 = "","",INDEX(PIDs!$A$2:$AA$999,MATCH($B411,PIDs!$A$2:$A$999,0),C$1))</f>
        <v/>
      </c>
      <c r="D411" s="70" t="str">
        <f>IF($B411 = "","",INDEX(PIDs!$A$2:$AA$999,MATCH($B411,PIDs!$A$2:$A$999,0),D$1))</f>
        <v/>
      </c>
      <c r="E411" s="70" t="str">
        <f>IF($B411 = "","",INDEX(PIDs!$A$2:$AA$999,MATCH($B411,PIDs!$A$2:$A$999,0),E$1))</f>
        <v/>
      </c>
    </row>
    <row r="412" spans="1:5" x14ac:dyDescent="0.3">
      <c r="A412" s="62"/>
      <c r="B412" s="73"/>
      <c r="C412" s="70" t="str">
        <f>IF($B412 = "","",INDEX(PIDs!$A$2:$AA$999,MATCH($B412,PIDs!$A$2:$A$999,0),C$1))</f>
        <v/>
      </c>
      <c r="D412" s="70" t="str">
        <f>IF($B412 = "","",INDEX(PIDs!$A$2:$AA$999,MATCH($B412,PIDs!$A$2:$A$999,0),D$1))</f>
        <v/>
      </c>
      <c r="E412" s="70" t="str">
        <f>IF($B412 = "","",INDEX(PIDs!$A$2:$AA$999,MATCH($B412,PIDs!$A$2:$A$999,0),E$1))</f>
        <v/>
      </c>
    </row>
    <row r="413" spans="1:5" x14ac:dyDescent="0.3">
      <c r="A413" s="62"/>
      <c r="B413" s="73"/>
      <c r="C413" s="70" t="str">
        <f>IF($B413 = "","",INDEX(PIDs!$A$2:$AA$999,MATCH($B413,PIDs!$A$2:$A$999,0),C$1))</f>
        <v/>
      </c>
      <c r="D413" s="70" t="str">
        <f>IF($B413 = "","",INDEX(PIDs!$A$2:$AA$999,MATCH($B413,PIDs!$A$2:$A$999,0),D$1))</f>
        <v/>
      </c>
      <c r="E413" s="70" t="str">
        <f>IF($B413 = "","",INDEX(PIDs!$A$2:$AA$999,MATCH($B413,PIDs!$A$2:$A$999,0),E$1))</f>
        <v/>
      </c>
    </row>
    <row r="414" spans="1:5" x14ac:dyDescent="0.3">
      <c r="A414" s="62"/>
      <c r="B414" s="73"/>
      <c r="C414" s="70" t="str">
        <f>IF($B414 = "","",INDEX(PIDs!$A$2:$AA$999,MATCH($B414,PIDs!$A$2:$A$999,0),C$1))</f>
        <v/>
      </c>
      <c r="D414" s="70" t="str">
        <f>IF($B414 = "","",INDEX(PIDs!$A$2:$AA$999,MATCH($B414,PIDs!$A$2:$A$999,0),D$1))</f>
        <v/>
      </c>
      <c r="E414" s="70" t="str">
        <f>IF($B414 = "","",INDEX(PIDs!$A$2:$AA$999,MATCH($B414,PIDs!$A$2:$A$999,0),E$1))</f>
        <v/>
      </c>
    </row>
    <row r="415" spans="1:5" x14ac:dyDescent="0.3">
      <c r="A415" s="62"/>
      <c r="B415" s="73"/>
      <c r="C415" s="70" t="str">
        <f>IF($B415 = "","",INDEX(PIDs!$A$2:$AA$999,MATCH($B415,PIDs!$A$2:$A$999,0),C$1))</f>
        <v/>
      </c>
      <c r="D415" s="70" t="str">
        <f>IF($B415 = "","",INDEX(PIDs!$A$2:$AA$999,MATCH($B415,PIDs!$A$2:$A$999,0),D$1))</f>
        <v/>
      </c>
      <c r="E415" s="70" t="str">
        <f>IF($B415 = "","",INDEX(PIDs!$A$2:$AA$999,MATCH($B415,PIDs!$A$2:$A$999,0),E$1))</f>
        <v/>
      </c>
    </row>
    <row r="416" spans="1:5" x14ac:dyDescent="0.3">
      <c r="A416" s="62"/>
      <c r="B416" s="73"/>
      <c r="C416" s="70" t="str">
        <f>IF($B416 = "","",INDEX(PIDs!$A$2:$AA$999,MATCH($B416,PIDs!$A$2:$A$999,0),C$1))</f>
        <v/>
      </c>
      <c r="D416" s="70" t="str">
        <f>IF($B416 = "","",INDEX(PIDs!$A$2:$AA$999,MATCH($B416,PIDs!$A$2:$A$999,0),D$1))</f>
        <v/>
      </c>
      <c r="E416" s="70" t="str">
        <f>IF($B416 = "","",INDEX(PIDs!$A$2:$AA$999,MATCH($B416,PIDs!$A$2:$A$999,0),E$1))</f>
        <v/>
      </c>
    </row>
    <row r="417" spans="1:5" x14ac:dyDescent="0.3">
      <c r="A417" s="62"/>
      <c r="B417" s="73"/>
      <c r="C417" s="70" t="str">
        <f>IF($B417 = "","",INDEX(PIDs!$A$2:$AA$999,MATCH($B417,PIDs!$A$2:$A$999,0),C$1))</f>
        <v/>
      </c>
      <c r="D417" s="70" t="str">
        <f>IF($B417 = "","",INDEX(PIDs!$A$2:$AA$999,MATCH($B417,PIDs!$A$2:$A$999,0),D$1))</f>
        <v/>
      </c>
      <c r="E417" s="70" t="str">
        <f>IF($B417 = "","",INDEX(PIDs!$A$2:$AA$999,MATCH($B417,PIDs!$A$2:$A$999,0),E$1))</f>
        <v/>
      </c>
    </row>
    <row r="418" spans="1:5" x14ac:dyDescent="0.3">
      <c r="A418" s="62"/>
      <c r="B418" s="73"/>
      <c r="C418" s="70" t="str">
        <f>IF($B418 = "","",INDEX(PIDs!$A$2:$AA$999,MATCH($B418,PIDs!$A$2:$A$999,0),C$1))</f>
        <v/>
      </c>
      <c r="D418" s="70" t="str">
        <f>IF($B418 = "","",INDEX(PIDs!$A$2:$AA$999,MATCH($B418,PIDs!$A$2:$A$999,0),D$1))</f>
        <v/>
      </c>
      <c r="E418" s="70" t="str">
        <f>IF($B418 = "","",INDEX(PIDs!$A$2:$AA$999,MATCH($B418,PIDs!$A$2:$A$999,0),E$1))</f>
        <v/>
      </c>
    </row>
    <row r="419" spans="1:5" x14ac:dyDescent="0.3">
      <c r="A419" s="62"/>
      <c r="B419" s="73"/>
      <c r="C419" s="70" t="str">
        <f>IF($B419 = "","",INDEX(PIDs!$A$2:$AA$999,MATCH($B419,PIDs!$A$2:$A$999,0),C$1))</f>
        <v/>
      </c>
      <c r="D419" s="70" t="str">
        <f>IF($B419 = "","",INDEX(PIDs!$A$2:$AA$999,MATCH($B419,PIDs!$A$2:$A$999,0),D$1))</f>
        <v/>
      </c>
      <c r="E419" s="70" t="str">
        <f>IF($B419 = "","",INDEX(PIDs!$A$2:$AA$999,MATCH($B419,PIDs!$A$2:$A$999,0),E$1))</f>
        <v/>
      </c>
    </row>
    <row r="420" spans="1:5" x14ac:dyDescent="0.3">
      <c r="A420" s="62"/>
      <c r="B420" s="73"/>
      <c r="C420" s="70" t="str">
        <f>IF($B420 = "","",INDEX(PIDs!$A$2:$AA$999,MATCH($B420,PIDs!$A$2:$A$999,0),C$1))</f>
        <v/>
      </c>
      <c r="D420" s="70" t="str">
        <f>IF($B420 = "","",INDEX(PIDs!$A$2:$AA$999,MATCH($B420,PIDs!$A$2:$A$999,0),D$1))</f>
        <v/>
      </c>
      <c r="E420" s="70" t="str">
        <f>IF($B420 = "","",INDEX(PIDs!$A$2:$AA$999,MATCH($B420,PIDs!$A$2:$A$999,0),E$1))</f>
        <v/>
      </c>
    </row>
    <row r="421" spans="1:5" x14ac:dyDescent="0.3">
      <c r="A421" s="62"/>
      <c r="B421" s="73"/>
      <c r="C421" s="70" t="str">
        <f>IF($B421 = "","",INDEX(PIDs!$A$2:$AA$999,MATCH($B421,PIDs!$A$2:$A$999,0),C$1))</f>
        <v/>
      </c>
      <c r="D421" s="70" t="str">
        <f>IF($B421 = "","",INDEX(PIDs!$A$2:$AA$999,MATCH($B421,PIDs!$A$2:$A$999,0),D$1))</f>
        <v/>
      </c>
      <c r="E421" s="70" t="str">
        <f>IF($B421 = "","",INDEX(PIDs!$A$2:$AA$999,MATCH($B421,PIDs!$A$2:$A$999,0),E$1))</f>
        <v/>
      </c>
    </row>
    <row r="422" spans="1:5" x14ac:dyDescent="0.3">
      <c r="A422" s="62"/>
      <c r="B422" s="73"/>
      <c r="C422" s="70" t="str">
        <f>IF($B422 = "","",INDEX(PIDs!$A$2:$AA$999,MATCH($B422,PIDs!$A$2:$A$999,0),C$1))</f>
        <v/>
      </c>
      <c r="D422" s="70" t="str">
        <f>IF($B422 = "","",INDEX(PIDs!$A$2:$AA$999,MATCH($B422,PIDs!$A$2:$A$999,0),D$1))</f>
        <v/>
      </c>
      <c r="E422" s="70" t="str">
        <f>IF($B422 = "","",INDEX(PIDs!$A$2:$AA$999,MATCH($B422,PIDs!$A$2:$A$999,0),E$1))</f>
        <v/>
      </c>
    </row>
    <row r="423" spans="1:5" x14ac:dyDescent="0.3">
      <c r="A423" s="62"/>
      <c r="B423" s="73"/>
      <c r="C423" s="70" t="str">
        <f>IF($B423 = "","",INDEX(PIDs!$A$2:$AA$999,MATCH($B423,PIDs!$A$2:$A$999,0),C$1))</f>
        <v/>
      </c>
      <c r="D423" s="70" t="str">
        <f>IF($B423 = "","",INDEX(PIDs!$A$2:$AA$999,MATCH($B423,PIDs!$A$2:$A$999,0),D$1))</f>
        <v/>
      </c>
      <c r="E423" s="70" t="str">
        <f>IF($B423 = "","",INDEX(PIDs!$A$2:$AA$999,MATCH($B423,PIDs!$A$2:$A$999,0),E$1))</f>
        <v/>
      </c>
    </row>
    <row r="424" spans="1:5" x14ac:dyDescent="0.3">
      <c r="A424" s="62"/>
      <c r="B424" s="73"/>
      <c r="C424" s="70" t="str">
        <f>IF($B424 = "","",INDEX(PIDs!$A$2:$AA$999,MATCH($B424,PIDs!$A$2:$A$999,0),C$1))</f>
        <v/>
      </c>
      <c r="D424" s="70" t="str">
        <f>IF($B424 = "","",INDEX(PIDs!$A$2:$AA$999,MATCH($B424,PIDs!$A$2:$A$999,0),D$1))</f>
        <v/>
      </c>
      <c r="E424" s="70" t="str">
        <f>IF($B424 = "","",INDEX(PIDs!$A$2:$AA$999,MATCH($B424,PIDs!$A$2:$A$999,0),E$1))</f>
        <v/>
      </c>
    </row>
    <row r="425" spans="1:5" x14ac:dyDescent="0.3">
      <c r="A425" s="62"/>
      <c r="B425" s="73"/>
      <c r="C425" s="70" t="str">
        <f>IF($B425 = "","",INDEX(PIDs!$A$2:$AA$999,MATCH($B425,PIDs!$A$2:$A$999,0),C$1))</f>
        <v/>
      </c>
      <c r="D425" s="70" t="str">
        <f>IF($B425 = "","",INDEX(PIDs!$A$2:$AA$999,MATCH($B425,PIDs!$A$2:$A$999,0),D$1))</f>
        <v/>
      </c>
      <c r="E425" s="70" t="str">
        <f>IF($B425 = "","",INDEX(PIDs!$A$2:$AA$999,MATCH($B425,PIDs!$A$2:$A$999,0),E$1))</f>
        <v/>
      </c>
    </row>
    <row r="426" spans="1:5" x14ac:dyDescent="0.3">
      <c r="A426" s="62"/>
      <c r="B426" s="73"/>
      <c r="C426" s="70" t="str">
        <f>IF($B426 = "","",INDEX(PIDs!$A$2:$AA$999,MATCH($B426,PIDs!$A$2:$A$999,0),C$1))</f>
        <v/>
      </c>
      <c r="D426" s="70" t="str">
        <f>IF($B426 = "","",INDEX(PIDs!$A$2:$AA$999,MATCH($B426,PIDs!$A$2:$A$999,0),D$1))</f>
        <v/>
      </c>
      <c r="E426" s="70" t="str">
        <f>IF($B426 = "","",INDEX(PIDs!$A$2:$AA$999,MATCH($B426,PIDs!$A$2:$A$999,0),E$1))</f>
        <v/>
      </c>
    </row>
    <row r="427" spans="1:5" x14ac:dyDescent="0.3">
      <c r="A427" s="62"/>
      <c r="B427" s="73"/>
      <c r="C427" s="70" t="str">
        <f>IF($B427 = "","",INDEX(PIDs!$A$2:$AA$999,MATCH($B427,PIDs!$A$2:$A$999,0),C$1))</f>
        <v/>
      </c>
      <c r="D427" s="70" t="str">
        <f>IF($B427 = "","",INDEX(PIDs!$A$2:$AA$999,MATCH($B427,PIDs!$A$2:$A$999,0),D$1))</f>
        <v/>
      </c>
      <c r="E427" s="70" t="str">
        <f>IF($B427 = "","",INDEX(PIDs!$A$2:$AA$999,MATCH($B427,PIDs!$A$2:$A$999,0),E$1))</f>
        <v/>
      </c>
    </row>
    <row r="428" spans="1:5" x14ac:dyDescent="0.3">
      <c r="A428" s="62"/>
      <c r="B428" s="73"/>
      <c r="C428" s="70" t="str">
        <f>IF($B428 = "","",INDEX(PIDs!$A$2:$AA$999,MATCH($B428,PIDs!$A$2:$A$999,0),C$1))</f>
        <v/>
      </c>
      <c r="D428" s="70" t="str">
        <f>IF($B428 = "","",INDEX(PIDs!$A$2:$AA$999,MATCH($B428,PIDs!$A$2:$A$999,0),D$1))</f>
        <v/>
      </c>
      <c r="E428" s="70" t="str">
        <f>IF($B428 = "","",INDEX(PIDs!$A$2:$AA$999,MATCH($B428,PIDs!$A$2:$A$999,0),E$1))</f>
        <v/>
      </c>
    </row>
    <row r="429" spans="1:5" x14ac:dyDescent="0.3">
      <c r="A429" s="62"/>
      <c r="B429" s="73"/>
      <c r="C429" s="70" t="str">
        <f>IF($B429 = "","",INDEX(PIDs!$A$2:$AA$999,MATCH($B429,PIDs!$A$2:$A$999,0),C$1))</f>
        <v/>
      </c>
      <c r="D429" s="70" t="str">
        <f>IF($B429 = "","",INDEX(PIDs!$A$2:$AA$999,MATCH($B429,PIDs!$A$2:$A$999,0),D$1))</f>
        <v/>
      </c>
      <c r="E429" s="70" t="str">
        <f>IF($B429 = "","",INDEX(PIDs!$A$2:$AA$999,MATCH($B429,PIDs!$A$2:$A$999,0),E$1))</f>
        <v/>
      </c>
    </row>
    <row r="430" spans="1:5" x14ac:dyDescent="0.3">
      <c r="A430" s="62"/>
      <c r="B430" s="73"/>
      <c r="C430" s="70" t="str">
        <f>IF($B430 = "","",INDEX(PIDs!$A$2:$AA$999,MATCH($B430,PIDs!$A$2:$A$999,0),C$1))</f>
        <v/>
      </c>
      <c r="D430" s="70" t="str">
        <f>IF($B430 = "","",INDEX(PIDs!$A$2:$AA$999,MATCH($B430,PIDs!$A$2:$A$999,0),D$1))</f>
        <v/>
      </c>
      <c r="E430" s="70" t="str">
        <f>IF($B430 = "","",INDEX(PIDs!$A$2:$AA$999,MATCH($B430,PIDs!$A$2:$A$999,0),E$1))</f>
        <v/>
      </c>
    </row>
    <row r="431" spans="1:5" x14ac:dyDescent="0.3">
      <c r="A431" s="62"/>
      <c r="B431" s="73"/>
      <c r="C431" s="70" t="str">
        <f>IF($B431 = "","",INDEX(PIDs!$A$2:$AA$999,MATCH($B431,PIDs!$A$2:$A$999,0),C$1))</f>
        <v/>
      </c>
      <c r="D431" s="70" t="str">
        <f>IF($B431 = "","",INDEX(PIDs!$A$2:$AA$999,MATCH($B431,PIDs!$A$2:$A$999,0),D$1))</f>
        <v/>
      </c>
      <c r="E431" s="70" t="str">
        <f>IF($B431 = "","",INDEX(PIDs!$A$2:$AA$999,MATCH($B431,PIDs!$A$2:$A$999,0),E$1))</f>
        <v/>
      </c>
    </row>
    <row r="432" spans="1:5" x14ac:dyDescent="0.3">
      <c r="A432" s="62"/>
      <c r="B432" s="73"/>
      <c r="C432" s="70" t="str">
        <f>IF($B432 = "","",INDEX(PIDs!$A$2:$AA$999,MATCH($B432,PIDs!$A$2:$A$999,0),C$1))</f>
        <v/>
      </c>
      <c r="D432" s="70" t="str">
        <f>IF($B432 = "","",INDEX(PIDs!$A$2:$AA$999,MATCH($B432,PIDs!$A$2:$A$999,0),D$1))</f>
        <v/>
      </c>
      <c r="E432" s="70" t="str">
        <f>IF($B432 = "","",INDEX(PIDs!$A$2:$AA$999,MATCH($B432,PIDs!$A$2:$A$999,0),E$1))</f>
        <v/>
      </c>
    </row>
    <row r="433" spans="1:5" x14ac:dyDescent="0.3">
      <c r="A433" s="62"/>
      <c r="B433" s="73"/>
      <c r="C433" s="70" t="str">
        <f>IF($B433 = "","",INDEX(PIDs!$A$2:$AA$999,MATCH($B433,PIDs!$A$2:$A$999,0),C$1))</f>
        <v/>
      </c>
      <c r="D433" s="70" t="str">
        <f>IF($B433 = "","",INDEX(PIDs!$A$2:$AA$999,MATCH($B433,PIDs!$A$2:$A$999,0),D$1))</f>
        <v/>
      </c>
      <c r="E433" s="70" t="str">
        <f>IF($B433 = "","",INDEX(PIDs!$A$2:$AA$999,MATCH($B433,PIDs!$A$2:$A$999,0),E$1))</f>
        <v/>
      </c>
    </row>
    <row r="434" spans="1:5" x14ac:dyDescent="0.3">
      <c r="A434" s="62"/>
      <c r="B434" s="73"/>
      <c r="C434" s="70" t="str">
        <f>IF($B434 = "","",INDEX(PIDs!$A$2:$AA$999,MATCH($B434,PIDs!$A$2:$A$999,0),C$1))</f>
        <v/>
      </c>
      <c r="D434" s="70" t="str">
        <f>IF($B434 = "","",INDEX(PIDs!$A$2:$AA$999,MATCH($B434,PIDs!$A$2:$A$999,0),D$1))</f>
        <v/>
      </c>
      <c r="E434" s="70" t="str">
        <f>IF($B434 = "","",INDEX(PIDs!$A$2:$AA$999,MATCH($B434,PIDs!$A$2:$A$999,0),E$1))</f>
        <v/>
      </c>
    </row>
    <row r="435" spans="1:5" x14ac:dyDescent="0.3">
      <c r="A435" s="62"/>
      <c r="B435" s="73"/>
      <c r="C435" s="70" t="str">
        <f>IF($B435 = "","",INDEX(PIDs!$A$2:$AA$999,MATCH($B435,PIDs!$A$2:$A$999,0),C$1))</f>
        <v/>
      </c>
      <c r="D435" s="70" t="str">
        <f>IF($B435 = "","",INDEX(PIDs!$A$2:$AA$999,MATCH($B435,PIDs!$A$2:$A$999,0),D$1))</f>
        <v/>
      </c>
      <c r="E435" s="70" t="str">
        <f>IF($B435 = "","",INDEX(PIDs!$A$2:$AA$999,MATCH($B435,PIDs!$A$2:$A$999,0),E$1))</f>
        <v/>
      </c>
    </row>
    <row r="436" spans="1:5" x14ac:dyDescent="0.3">
      <c r="A436" s="62"/>
      <c r="B436" s="73"/>
      <c r="C436" s="70" t="str">
        <f>IF($B436 = "","",INDEX(PIDs!$A$2:$AA$999,MATCH($B436,PIDs!$A$2:$A$999,0),C$1))</f>
        <v/>
      </c>
      <c r="D436" s="70" t="str">
        <f>IF($B436 = "","",INDEX(PIDs!$A$2:$AA$999,MATCH($B436,PIDs!$A$2:$A$999,0),D$1))</f>
        <v/>
      </c>
      <c r="E436" s="70" t="str">
        <f>IF($B436 = "","",INDEX(PIDs!$A$2:$AA$999,MATCH($B436,PIDs!$A$2:$A$999,0),E$1))</f>
        <v/>
      </c>
    </row>
    <row r="437" spans="1:5" x14ac:dyDescent="0.3">
      <c r="A437" s="62"/>
      <c r="B437" s="73"/>
      <c r="C437" s="70" t="str">
        <f>IF($B437 = "","",INDEX(PIDs!$A$2:$AA$999,MATCH($B437,PIDs!$A$2:$A$999,0),C$1))</f>
        <v/>
      </c>
      <c r="D437" s="70" t="str">
        <f>IF($B437 = "","",INDEX(PIDs!$A$2:$AA$999,MATCH($B437,PIDs!$A$2:$A$999,0),D$1))</f>
        <v/>
      </c>
      <c r="E437" s="70" t="str">
        <f>IF($B437 = "","",INDEX(PIDs!$A$2:$AA$999,MATCH($B437,PIDs!$A$2:$A$999,0),E$1))</f>
        <v/>
      </c>
    </row>
    <row r="438" spans="1:5" x14ac:dyDescent="0.3">
      <c r="A438" s="62"/>
      <c r="B438" s="73"/>
      <c r="C438" s="70" t="str">
        <f>IF($B438 = "","",INDEX(PIDs!$A$2:$AA$999,MATCH($B438,PIDs!$A$2:$A$999,0),C$1))</f>
        <v/>
      </c>
      <c r="D438" s="70" t="str">
        <f>IF($B438 = "","",INDEX(PIDs!$A$2:$AA$999,MATCH($B438,PIDs!$A$2:$A$999,0),D$1))</f>
        <v/>
      </c>
      <c r="E438" s="70" t="str">
        <f>IF($B438 = "","",INDEX(PIDs!$A$2:$AA$999,MATCH($B438,PIDs!$A$2:$A$999,0),E$1))</f>
        <v/>
      </c>
    </row>
    <row r="439" spans="1:5" x14ac:dyDescent="0.3">
      <c r="A439" s="62"/>
      <c r="B439" s="73"/>
      <c r="C439" s="70" t="str">
        <f>IF($B439 = "","",INDEX(PIDs!$A$2:$AA$999,MATCH($B439,PIDs!$A$2:$A$999,0),C$1))</f>
        <v/>
      </c>
      <c r="D439" s="70" t="str">
        <f>IF($B439 = "","",INDEX(PIDs!$A$2:$AA$999,MATCH($B439,PIDs!$A$2:$A$999,0),D$1))</f>
        <v/>
      </c>
      <c r="E439" s="70" t="str">
        <f>IF($B439 = "","",INDEX(PIDs!$A$2:$AA$999,MATCH($B439,PIDs!$A$2:$A$999,0),E$1))</f>
        <v/>
      </c>
    </row>
    <row r="440" spans="1:5" x14ac:dyDescent="0.3">
      <c r="A440" s="62"/>
      <c r="B440" s="73"/>
      <c r="C440" s="70" t="str">
        <f>IF($B440 = "","",INDEX(PIDs!$A$2:$AA$999,MATCH($B440,PIDs!$A$2:$A$999,0),C$1))</f>
        <v/>
      </c>
      <c r="D440" s="70" t="str">
        <f>IF($B440 = "","",INDEX(PIDs!$A$2:$AA$999,MATCH($B440,PIDs!$A$2:$A$999,0),D$1))</f>
        <v/>
      </c>
      <c r="E440" s="70" t="str">
        <f>IF($B440 = "","",INDEX(PIDs!$A$2:$AA$999,MATCH($B440,PIDs!$A$2:$A$999,0),E$1))</f>
        <v/>
      </c>
    </row>
    <row r="441" spans="1:5" x14ac:dyDescent="0.3">
      <c r="A441" s="62"/>
      <c r="B441" s="73"/>
      <c r="C441" s="70" t="str">
        <f>IF($B441 = "","",INDEX(PIDs!$A$2:$AA$999,MATCH($B441,PIDs!$A$2:$A$999,0),C$1))</f>
        <v/>
      </c>
      <c r="D441" s="70" t="str">
        <f>IF($B441 = "","",INDEX(PIDs!$A$2:$AA$999,MATCH($B441,PIDs!$A$2:$A$999,0),D$1))</f>
        <v/>
      </c>
      <c r="E441" s="70" t="str">
        <f>IF($B441 = "","",INDEX(PIDs!$A$2:$AA$999,MATCH($B441,PIDs!$A$2:$A$999,0),E$1))</f>
        <v/>
      </c>
    </row>
    <row r="442" spans="1:5" x14ac:dyDescent="0.3">
      <c r="A442" s="62"/>
      <c r="B442" s="73"/>
      <c r="C442" s="70" t="str">
        <f>IF($B442 = "","",INDEX(PIDs!$A$2:$AA$999,MATCH($B442,PIDs!$A$2:$A$999,0),C$1))</f>
        <v/>
      </c>
      <c r="D442" s="70" t="str">
        <f>IF($B442 = "","",INDEX(PIDs!$A$2:$AA$999,MATCH($B442,PIDs!$A$2:$A$999,0),D$1))</f>
        <v/>
      </c>
      <c r="E442" s="70" t="str">
        <f>IF($B442 = "","",INDEX(PIDs!$A$2:$AA$999,MATCH($B442,PIDs!$A$2:$A$999,0),E$1))</f>
        <v/>
      </c>
    </row>
    <row r="443" spans="1:5" x14ac:dyDescent="0.3">
      <c r="A443" s="62"/>
      <c r="B443" s="73"/>
      <c r="C443" s="70" t="str">
        <f>IF($B443 = "","",INDEX(PIDs!$A$2:$AA$999,MATCH($B443,PIDs!$A$2:$A$999,0),C$1))</f>
        <v/>
      </c>
      <c r="D443" s="70" t="str">
        <f>IF($B443 = "","",INDEX(PIDs!$A$2:$AA$999,MATCH($B443,PIDs!$A$2:$A$999,0),D$1))</f>
        <v/>
      </c>
      <c r="E443" s="70" t="str">
        <f>IF($B443 = "","",INDEX(PIDs!$A$2:$AA$999,MATCH($B443,PIDs!$A$2:$A$999,0),E$1))</f>
        <v/>
      </c>
    </row>
    <row r="444" spans="1:5" x14ac:dyDescent="0.3">
      <c r="A444" s="62"/>
      <c r="B444" s="73"/>
      <c r="C444" s="70" t="str">
        <f>IF($B444 = "","",INDEX(PIDs!$A$2:$AA$999,MATCH($B444,PIDs!$A$2:$A$999,0),C$1))</f>
        <v/>
      </c>
      <c r="D444" s="70" t="str">
        <f>IF($B444 = "","",INDEX(PIDs!$A$2:$AA$999,MATCH($B444,PIDs!$A$2:$A$999,0),D$1))</f>
        <v/>
      </c>
      <c r="E444" s="70" t="str">
        <f>IF($B444 = "","",INDEX(PIDs!$A$2:$AA$999,MATCH($B444,PIDs!$A$2:$A$999,0),E$1))</f>
        <v/>
      </c>
    </row>
    <row r="445" spans="1:5" x14ac:dyDescent="0.3">
      <c r="A445" s="62"/>
      <c r="B445" s="73"/>
      <c r="C445" s="70" t="str">
        <f>IF($B445 = "","",INDEX(PIDs!$A$2:$AA$999,MATCH($B445,PIDs!$A$2:$A$999,0),C$1))</f>
        <v/>
      </c>
      <c r="D445" s="70" t="str">
        <f>IF($B445 = "","",INDEX(PIDs!$A$2:$AA$999,MATCH($B445,PIDs!$A$2:$A$999,0),D$1))</f>
        <v/>
      </c>
      <c r="E445" s="70" t="str">
        <f>IF($B445 = "","",INDEX(PIDs!$A$2:$AA$999,MATCH($B445,PIDs!$A$2:$A$999,0),E$1))</f>
        <v/>
      </c>
    </row>
    <row r="446" spans="1:5" x14ac:dyDescent="0.3">
      <c r="A446" s="62"/>
      <c r="B446" s="73"/>
      <c r="C446" s="70" t="str">
        <f>IF($B446 = "","",INDEX(PIDs!$A$2:$AA$999,MATCH($B446,PIDs!$A$2:$A$999,0),C$1))</f>
        <v/>
      </c>
      <c r="D446" s="70" t="str">
        <f>IF($B446 = "","",INDEX(PIDs!$A$2:$AA$999,MATCH($B446,PIDs!$A$2:$A$999,0),D$1))</f>
        <v/>
      </c>
      <c r="E446" s="70" t="str">
        <f>IF($B446 = "","",INDEX(PIDs!$A$2:$AA$999,MATCH($B446,PIDs!$A$2:$A$999,0),E$1))</f>
        <v/>
      </c>
    </row>
    <row r="447" spans="1:5" x14ac:dyDescent="0.3">
      <c r="A447" s="62"/>
      <c r="B447" s="73"/>
      <c r="C447" s="70" t="str">
        <f>IF($B447 = "","",INDEX(PIDs!$A$2:$AA$999,MATCH($B447,PIDs!$A$2:$A$999,0),C$1))</f>
        <v/>
      </c>
      <c r="D447" s="70" t="str">
        <f>IF($B447 = "","",INDEX(PIDs!$A$2:$AA$999,MATCH($B447,PIDs!$A$2:$A$999,0),D$1))</f>
        <v/>
      </c>
      <c r="E447" s="70" t="str">
        <f>IF($B447 = "","",INDEX(PIDs!$A$2:$AA$999,MATCH($B447,PIDs!$A$2:$A$999,0),E$1))</f>
        <v/>
      </c>
    </row>
    <row r="448" spans="1:5" x14ac:dyDescent="0.3">
      <c r="A448" s="62"/>
      <c r="B448" s="73"/>
      <c r="C448" s="70" t="str">
        <f>IF($B448 = "","",INDEX(PIDs!$A$2:$AA$999,MATCH($B448,PIDs!$A$2:$A$999,0),C$1))</f>
        <v/>
      </c>
      <c r="D448" s="70" t="str">
        <f>IF($B448 = "","",INDEX(PIDs!$A$2:$AA$999,MATCH($B448,PIDs!$A$2:$A$999,0),D$1))</f>
        <v/>
      </c>
      <c r="E448" s="70" t="str">
        <f>IF($B448 = "","",INDEX(PIDs!$A$2:$AA$999,MATCH($B448,PIDs!$A$2:$A$999,0),E$1))</f>
        <v/>
      </c>
    </row>
    <row r="449" spans="1:5" x14ac:dyDescent="0.3">
      <c r="A449" s="62"/>
      <c r="B449" s="73"/>
      <c r="C449" s="70" t="str">
        <f>IF($B449 = "","",INDEX(PIDs!$A$2:$AA$999,MATCH($B449,PIDs!$A$2:$A$999,0),C$1))</f>
        <v/>
      </c>
      <c r="D449" s="70" t="str">
        <f>IF($B449 = "","",INDEX(PIDs!$A$2:$AA$999,MATCH($B449,PIDs!$A$2:$A$999,0),D$1))</f>
        <v/>
      </c>
      <c r="E449" s="70" t="str">
        <f>IF($B449 = "","",INDEX(PIDs!$A$2:$AA$999,MATCH($B449,PIDs!$A$2:$A$999,0),E$1))</f>
        <v/>
      </c>
    </row>
    <row r="450" spans="1:5" x14ac:dyDescent="0.3">
      <c r="A450" s="62"/>
      <c r="B450" s="73"/>
      <c r="C450" s="70" t="str">
        <f>IF($B450 = "","",INDEX(PIDs!$A$2:$AA$999,MATCH($B450,PIDs!$A$2:$A$999,0),C$1))</f>
        <v/>
      </c>
      <c r="D450" s="70" t="str">
        <f>IF($B450 = "","",INDEX(PIDs!$A$2:$AA$999,MATCH($B450,PIDs!$A$2:$A$999,0),D$1))</f>
        <v/>
      </c>
      <c r="E450" s="70" t="str">
        <f>IF($B450 = "","",INDEX(PIDs!$A$2:$AA$999,MATCH($B450,PIDs!$A$2:$A$999,0),E$1))</f>
        <v/>
      </c>
    </row>
    <row r="451" spans="1:5" x14ac:dyDescent="0.3">
      <c r="A451" s="62"/>
      <c r="B451" s="73"/>
      <c r="C451" s="70" t="str">
        <f>IF($B451 = "","",INDEX(PIDs!$A$2:$AA$999,MATCH($B451,PIDs!$A$2:$A$999,0),C$1))</f>
        <v/>
      </c>
      <c r="D451" s="70" t="str">
        <f>IF($B451 = "","",INDEX(PIDs!$A$2:$AA$999,MATCH($B451,PIDs!$A$2:$A$999,0),D$1))</f>
        <v/>
      </c>
      <c r="E451" s="70" t="str">
        <f>IF($B451 = "","",INDEX(PIDs!$A$2:$AA$999,MATCH($B451,PIDs!$A$2:$A$999,0),E$1))</f>
        <v/>
      </c>
    </row>
    <row r="452" spans="1:5" x14ac:dyDescent="0.3">
      <c r="A452" s="62"/>
      <c r="B452" s="73"/>
      <c r="C452" s="70" t="str">
        <f>IF($B452 = "","",INDEX(PIDs!$A$2:$AA$999,MATCH($B452,PIDs!$A$2:$A$999,0),C$1))</f>
        <v/>
      </c>
      <c r="D452" s="70" t="str">
        <f>IF($B452 = "","",INDEX(PIDs!$A$2:$AA$999,MATCH($B452,PIDs!$A$2:$A$999,0),D$1))</f>
        <v/>
      </c>
      <c r="E452" s="70" t="str">
        <f>IF($B452 = "","",INDEX(PIDs!$A$2:$AA$999,MATCH($B452,PIDs!$A$2:$A$999,0),E$1))</f>
        <v/>
      </c>
    </row>
    <row r="453" spans="1:5" x14ac:dyDescent="0.3">
      <c r="A453" s="62"/>
      <c r="B453" s="73"/>
      <c r="C453" s="70" t="str">
        <f>IF($B453 = "","",INDEX(PIDs!$A$2:$AA$999,MATCH($B453,PIDs!$A$2:$A$999,0),C$1))</f>
        <v/>
      </c>
      <c r="D453" s="70" t="str">
        <f>IF($B453 = "","",INDEX(PIDs!$A$2:$AA$999,MATCH($B453,PIDs!$A$2:$A$999,0),D$1))</f>
        <v/>
      </c>
      <c r="E453" s="70" t="str">
        <f>IF($B453 = "","",INDEX(PIDs!$A$2:$AA$999,MATCH($B453,PIDs!$A$2:$A$999,0),E$1))</f>
        <v/>
      </c>
    </row>
    <row r="454" spans="1:5" x14ac:dyDescent="0.3">
      <c r="A454" s="62"/>
      <c r="B454" s="73"/>
      <c r="C454" s="70" t="str">
        <f>IF($B454 = "","",INDEX(PIDs!$A$2:$AA$999,MATCH($B454,PIDs!$A$2:$A$999,0),C$1))</f>
        <v/>
      </c>
      <c r="D454" s="70" t="str">
        <f>IF($B454 = "","",INDEX(PIDs!$A$2:$AA$999,MATCH($B454,PIDs!$A$2:$A$999,0),D$1))</f>
        <v/>
      </c>
      <c r="E454" s="70" t="str">
        <f>IF($B454 = "","",INDEX(PIDs!$A$2:$AA$999,MATCH($B454,PIDs!$A$2:$A$999,0),E$1))</f>
        <v/>
      </c>
    </row>
    <row r="455" spans="1:5" x14ac:dyDescent="0.3">
      <c r="A455" s="62"/>
      <c r="B455" s="73"/>
      <c r="C455" s="70" t="str">
        <f>IF($B455 = "","",INDEX(PIDs!$A$2:$AA$999,MATCH($B455,PIDs!$A$2:$A$999,0),C$1))</f>
        <v/>
      </c>
      <c r="D455" s="70" t="str">
        <f>IF($B455 = "","",INDEX(PIDs!$A$2:$AA$999,MATCH($B455,PIDs!$A$2:$A$999,0),D$1))</f>
        <v/>
      </c>
      <c r="E455" s="70" t="str">
        <f>IF($B455 = "","",INDEX(PIDs!$A$2:$AA$999,MATCH($B455,PIDs!$A$2:$A$999,0),E$1))</f>
        <v/>
      </c>
    </row>
    <row r="456" spans="1:5" x14ac:dyDescent="0.3">
      <c r="A456" s="62"/>
      <c r="B456" s="73"/>
      <c r="C456" s="70" t="str">
        <f>IF($B456 = "","",INDEX(PIDs!$A$2:$AA$999,MATCH($B456,PIDs!$A$2:$A$999,0),C$1))</f>
        <v/>
      </c>
      <c r="D456" s="70" t="str">
        <f>IF($B456 = "","",INDEX(PIDs!$A$2:$AA$999,MATCH($B456,PIDs!$A$2:$A$999,0),D$1))</f>
        <v/>
      </c>
      <c r="E456" s="70" t="str">
        <f>IF($B456 = "","",INDEX(PIDs!$A$2:$AA$999,MATCH($B456,PIDs!$A$2:$A$999,0),E$1))</f>
        <v/>
      </c>
    </row>
    <row r="457" spans="1:5" x14ac:dyDescent="0.3">
      <c r="A457" s="62"/>
      <c r="B457" s="73"/>
      <c r="C457" s="70" t="str">
        <f>IF($B457 = "","",INDEX(PIDs!$A$2:$AA$999,MATCH($B457,PIDs!$A$2:$A$999,0),C$1))</f>
        <v/>
      </c>
      <c r="D457" s="70" t="str">
        <f>IF($B457 = "","",INDEX(PIDs!$A$2:$AA$999,MATCH($B457,PIDs!$A$2:$A$999,0),D$1))</f>
        <v/>
      </c>
      <c r="E457" s="70" t="str">
        <f>IF($B457 = "","",INDEX(PIDs!$A$2:$AA$999,MATCH($B457,PIDs!$A$2:$A$999,0),E$1))</f>
        <v/>
      </c>
    </row>
    <row r="458" spans="1:5" x14ac:dyDescent="0.3">
      <c r="A458" s="62"/>
      <c r="B458" s="73"/>
      <c r="C458" s="70" t="str">
        <f>IF($B458 = "","",INDEX(PIDs!$A$2:$AA$999,MATCH($B458,PIDs!$A$2:$A$999,0),C$1))</f>
        <v/>
      </c>
      <c r="D458" s="70" t="str">
        <f>IF($B458 = "","",INDEX(PIDs!$A$2:$AA$999,MATCH($B458,PIDs!$A$2:$A$999,0),D$1))</f>
        <v/>
      </c>
      <c r="E458" s="70" t="str">
        <f>IF($B458 = "","",INDEX(PIDs!$A$2:$AA$999,MATCH($B458,PIDs!$A$2:$A$999,0),E$1))</f>
        <v/>
      </c>
    </row>
    <row r="459" spans="1:5" x14ac:dyDescent="0.3">
      <c r="A459" s="62"/>
      <c r="B459" s="73"/>
      <c r="C459" s="70" t="str">
        <f>IF($B459 = "","",INDEX(PIDs!$A$2:$AA$999,MATCH($B459,PIDs!$A$2:$A$999,0),C$1))</f>
        <v/>
      </c>
      <c r="D459" s="70" t="str">
        <f>IF($B459 = "","",INDEX(PIDs!$A$2:$AA$999,MATCH($B459,PIDs!$A$2:$A$999,0),D$1))</f>
        <v/>
      </c>
      <c r="E459" s="70" t="str">
        <f>IF($B459 = "","",INDEX(PIDs!$A$2:$AA$999,MATCH($B459,PIDs!$A$2:$A$999,0),E$1))</f>
        <v/>
      </c>
    </row>
    <row r="460" spans="1:5" x14ac:dyDescent="0.3">
      <c r="A460" s="62"/>
      <c r="B460" s="73"/>
      <c r="C460" s="70" t="str">
        <f>IF($B460 = "","",INDEX(PIDs!$A$2:$AA$999,MATCH($B460,PIDs!$A$2:$A$999,0),C$1))</f>
        <v/>
      </c>
      <c r="D460" s="70" t="str">
        <f>IF($B460 = "","",INDEX(PIDs!$A$2:$AA$999,MATCH($B460,PIDs!$A$2:$A$999,0),D$1))</f>
        <v/>
      </c>
      <c r="E460" s="70" t="str">
        <f>IF($B460 = "","",INDEX(PIDs!$A$2:$AA$999,MATCH($B460,PIDs!$A$2:$A$999,0),E$1))</f>
        <v/>
      </c>
    </row>
    <row r="461" spans="1:5" x14ac:dyDescent="0.3">
      <c r="A461" s="62"/>
      <c r="B461" s="73"/>
      <c r="C461" s="70" t="str">
        <f>IF($B461 = "","",INDEX(PIDs!$A$2:$AA$999,MATCH($B461,PIDs!$A$2:$A$999,0),C$1))</f>
        <v/>
      </c>
      <c r="D461" s="70" t="str">
        <f>IF($B461 = "","",INDEX(PIDs!$A$2:$AA$999,MATCH($B461,PIDs!$A$2:$A$999,0),D$1))</f>
        <v/>
      </c>
      <c r="E461" s="70" t="str">
        <f>IF($B461 = "","",INDEX(PIDs!$A$2:$AA$999,MATCH($B461,PIDs!$A$2:$A$999,0),E$1))</f>
        <v/>
      </c>
    </row>
    <row r="462" spans="1:5" x14ac:dyDescent="0.3">
      <c r="A462" s="62"/>
      <c r="B462" s="73"/>
      <c r="C462" s="70" t="str">
        <f>IF($B462 = "","",INDEX(PIDs!$A$2:$AA$999,MATCH($B462,PIDs!$A$2:$A$999,0),C$1))</f>
        <v/>
      </c>
      <c r="D462" s="70" t="str">
        <f>IF($B462 = "","",INDEX(PIDs!$A$2:$AA$999,MATCH($B462,PIDs!$A$2:$A$999,0),D$1))</f>
        <v/>
      </c>
      <c r="E462" s="70" t="str">
        <f>IF($B462 = "","",INDEX(PIDs!$A$2:$AA$999,MATCH($B462,PIDs!$A$2:$A$999,0),E$1))</f>
        <v/>
      </c>
    </row>
    <row r="463" spans="1:5" x14ac:dyDescent="0.3">
      <c r="A463" s="62"/>
      <c r="B463" s="73"/>
      <c r="C463" s="70" t="str">
        <f>IF($B463 = "","",INDEX(PIDs!$A$2:$AA$999,MATCH($B463,PIDs!$A$2:$A$999,0),C$1))</f>
        <v/>
      </c>
      <c r="D463" s="70" t="str">
        <f>IF($B463 = "","",INDEX(PIDs!$A$2:$AA$999,MATCH($B463,PIDs!$A$2:$A$999,0),D$1))</f>
        <v/>
      </c>
      <c r="E463" s="70" t="str">
        <f>IF($B463 = "","",INDEX(PIDs!$A$2:$AA$999,MATCH($B463,PIDs!$A$2:$A$999,0),E$1))</f>
        <v/>
      </c>
    </row>
    <row r="464" spans="1:5" x14ac:dyDescent="0.3">
      <c r="A464" s="62"/>
      <c r="B464" s="73"/>
      <c r="C464" s="70" t="str">
        <f>IF($B464 = "","",INDEX(PIDs!$A$2:$AA$999,MATCH($B464,PIDs!$A$2:$A$999,0),C$1))</f>
        <v/>
      </c>
      <c r="D464" s="70" t="str">
        <f>IF($B464 = "","",INDEX(PIDs!$A$2:$AA$999,MATCH($B464,PIDs!$A$2:$A$999,0),D$1))</f>
        <v/>
      </c>
      <c r="E464" s="70" t="str">
        <f>IF($B464 = "","",INDEX(PIDs!$A$2:$AA$999,MATCH($B464,PIDs!$A$2:$A$999,0),E$1))</f>
        <v/>
      </c>
    </row>
    <row r="465" spans="1:5" x14ac:dyDescent="0.3">
      <c r="A465" s="62"/>
      <c r="B465" s="73"/>
      <c r="C465" s="70" t="str">
        <f>IF($B465 = "","",INDEX(PIDs!$A$2:$AA$999,MATCH($B465,PIDs!$A$2:$A$999,0),C$1))</f>
        <v/>
      </c>
      <c r="D465" s="70" t="str">
        <f>IF($B465 = "","",INDEX(PIDs!$A$2:$AA$999,MATCH($B465,PIDs!$A$2:$A$999,0),D$1))</f>
        <v/>
      </c>
      <c r="E465" s="70" t="str">
        <f>IF($B465 = "","",INDEX(PIDs!$A$2:$AA$999,MATCH($B465,PIDs!$A$2:$A$999,0),E$1))</f>
        <v/>
      </c>
    </row>
    <row r="466" spans="1:5" x14ac:dyDescent="0.3">
      <c r="A466" s="62"/>
      <c r="B466" s="73"/>
      <c r="C466" s="70" t="str">
        <f>IF($B466 = "","",INDEX(PIDs!$A$2:$AA$999,MATCH($B466,PIDs!$A$2:$A$999,0),C$1))</f>
        <v/>
      </c>
      <c r="D466" s="70" t="str">
        <f>IF($B466 = "","",INDEX(PIDs!$A$2:$AA$999,MATCH($B466,PIDs!$A$2:$A$999,0),D$1))</f>
        <v/>
      </c>
      <c r="E466" s="70" t="str">
        <f>IF($B466 = "","",INDEX(PIDs!$A$2:$AA$999,MATCH($B466,PIDs!$A$2:$A$999,0),E$1))</f>
        <v/>
      </c>
    </row>
    <row r="467" spans="1:5" x14ac:dyDescent="0.3">
      <c r="A467" s="62"/>
      <c r="B467" s="73"/>
      <c r="C467" s="70" t="str">
        <f>IF($B467 = "","",INDEX(PIDs!$A$2:$AA$999,MATCH($B467,PIDs!$A$2:$A$999,0),C$1))</f>
        <v/>
      </c>
      <c r="D467" s="70" t="str">
        <f>IF($B467 = "","",INDEX(PIDs!$A$2:$AA$999,MATCH($B467,PIDs!$A$2:$A$999,0),D$1))</f>
        <v/>
      </c>
      <c r="E467" s="70" t="str">
        <f>IF($B467 = "","",INDEX(PIDs!$A$2:$AA$999,MATCH($B467,PIDs!$A$2:$A$999,0),E$1))</f>
        <v/>
      </c>
    </row>
    <row r="468" spans="1:5" x14ac:dyDescent="0.3">
      <c r="A468" s="62"/>
      <c r="B468" s="73"/>
      <c r="C468" s="70" t="str">
        <f>IF($B468 = "","",INDEX(PIDs!$A$2:$AA$999,MATCH($B468,PIDs!$A$2:$A$999,0),C$1))</f>
        <v/>
      </c>
      <c r="D468" s="70" t="str">
        <f>IF($B468 = "","",INDEX(PIDs!$A$2:$AA$999,MATCH($B468,PIDs!$A$2:$A$999,0),D$1))</f>
        <v/>
      </c>
      <c r="E468" s="70" t="str">
        <f>IF($B468 = "","",INDEX(PIDs!$A$2:$AA$999,MATCH($B468,PIDs!$A$2:$A$999,0),E$1))</f>
        <v/>
      </c>
    </row>
    <row r="469" spans="1:5" x14ac:dyDescent="0.3">
      <c r="A469" s="62"/>
      <c r="B469" s="73"/>
      <c r="C469" s="70" t="str">
        <f>IF($B469 = "","",INDEX(PIDs!$A$2:$AA$999,MATCH($B469,PIDs!$A$2:$A$999,0),C$1))</f>
        <v/>
      </c>
      <c r="D469" s="70" t="str">
        <f>IF($B469 = "","",INDEX(PIDs!$A$2:$AA$999,MATCH($B469,PIDs!$A$2:$A$999,0),D$1))</f>
        <v/>
      </c>
      <c r="E469" s="70" t="str">
        <f>IF($B469 = "","",INDEX(PIDs!$A$2:$AA$999,MATCH($B469,PIDs!$A$2:$A$999,0),E$1))</f>
        <v/>
      </c>
    </row>
    <row r="470" spans="1:5" x14ac:dyDescent="0.3">
      <c r="A470" s="62"/>
      <c r="B470" s="73"/>
      <c r="C470" s="70" t="str">
        <f>IF($B470 = "","",INDEX(PIDs!$A$2:$AA$999,MATCH($B470,PIDs!$A$2:$A$999,0),C$1))</f>
        <v/>
      </c>
      <c r="D470" s="70" t="str">
        <f>IF($B470 = "","",INDEX(PIDs!$A$2:$AA$999,MATCH($B470,PIDs!$A$2:$A$999,0),D$1))</f>
        <v/>
      </c>
      <c r="E470" s="70" t="str">
        <f>IF($B470 = "","",INDEX(PIDs!$A$2:$AA$999,MATCH($B470,PIDs!$A$2:$A$999,0),E$1))</f>
        <v/>
      </c>
    </row>
    <row r="471" spans="1:5" x14ac:dyDescent="0.3">
      <c r="A471" s="62"/>
      <c r="B471" s="73"/>
      <c r="C471" s="70" t="str">
        <f>IF($B471 = "","",INDEX(PIDs!$A$2:$AA$999,MATCH($B471,PIDs!$A$2:$A$999,0),C$1))</f>
        <v/>
      </c>
      <c r="D471" s="70" t="str">
        <f>IF($B471 = "","",INDEX(PIDs!$A$2:$AA$999,MATCH($B471,PIDs!$A$2:$A$999,0),D$1))</f>
        <v/>
      </c>
      <c r="E471" s="70" t="str">
        <f>IF($B471 = "","",INDEX(PIDs!$A$2:$AA$999,MATCH($B471,PIDs!$A$2:$A$999,0),E$1))</f>
        <v/>
      </c>
    </row>
    <row r="472" spans="1:5" x14ac:dyDescent="0.3">
      <c r="A472" s="62"/>
      <c r="B472" s="73"/>
      <c r="C472" s="70" t="str">
        <f>IF($B472 = "","",INDEX(PIDs!$A$2:$AA$999,MATCH($B472,PIDs!$A$2:$A$999,0),C$1))</f>
        <v/>
      </c>
      <c r="D472" s="70" t="str">
        <f>IF($B472 = "","",INDEX(PIDs!$A$2:$AA$999,MATCH($B472,PIDs!$A$2:$A$999,0),D$1))</f>
        <v/>
      </c>
      <c r="E472" s="70" t="str">
        <f>IF($B472 = "","",INDEX(PIDs!$A$2:$AA$999,MATCH($B472,PIDs!$A$2:$A$999,0),E$1))</f>
        <v/>
      </c>
    </row>
    <row r="473" spans="1:5" x14ac:dyDescent="0.3">
      <c r="A473" s="62"/>
      <c r="B473" s="73"/>
      <c r="C473" s="70" t="str">
        <f>IF($B473 = "","",INDEX(PIDs!$A$2:$AA$999,MATCH($B473,PIDs!$A$2:$A$999,0),C$1))</f>
        <v/>
      </c>
      <c r="D473" s="70" t="str">
        <f>IF($B473 = "","",INDEX(PIDs!$A$2:$AA$999,MATCH($B473,PIDs!$A$2:$A$999,0),D$1))</f>
        <v/>
      </c>
      <c r="E473" s="70" t="str">
        <f>IF($B473 = "","",INDEX(PIDs!$A$2:$AA$999,MATCH($B473,PIDs!$A$2:$A$999,0),E$1))</f>
        <v/>
      </c>
    </row>
    <row r="474" spans="1:5" x14ac:dyDescent="0.3">
      <c r="A474" s="62"/>
      <c r="B474" s="73"/>
      <c r="C474" s="70" t="str">
        <f>IF($B474 = "","",INDEX(PIDs!$A$2:$AA$999,MATCH($B474,PIDs!$A$2:$A$999,0),C$1))</f>
        <v/>
      </c>
      <c r="D474" s="70" t="str">
        <f>IF($B474 = "","",INDEX(PIDs!$A$2:$AA$999,MATCH($B474,PIDs!$A$2:$A$999,0),D$1))</f>
        <v/>
      </c>
      <c r="E474" s="70" t="str">
        <f>IF($B474 = "","",INDEX(PIDs!$A$2:$AA$999,MATCH($B474,PIDs!$A$2:$A$999,0),E$1))</f>
        <v/>
      </c>
    </row>
    <row r="475" spans="1:5" x14ac:dyDescent="0.3">
      <c r="A475" s="62"/>
      <c r="B475" s="73"/>
      <c r="C475" s="70" t="str">
        <f>IF($B475 = "","",INDEX(PIDs!$A$2:$AA$999,MATCH($B475,PIDs!$A$2:$A$999,0),C$1))</f>
        <v/>
      </c>
      <c r="D475" s="70" t="str">
        <f>IF($B475 = "","",INDEX(PIDs!$A$2:$AA$999,MATCH($B475,PIDs!$A$2:$A$999,0),D$1))</f>
        <v/>
      </c>
      <c r="E475" s="70" t="str">
        <f>IF($B475 = "","",INDEX(PIDs!$A$2:$AA$999,MATCH($B475,PIDs!$A$2:$A$999,0),E$1))</f>
        <v/>
      </c>
    </row>
    <row r="476" spans="1:5" x14ac:dyDescent="0.3">
      <c r="A476" s="62"/>
      <c r="B476" s="73"/>
      <c r="C476" s="70" t="str">
        <f>IF($B476 = "","",INDEX(PIDs!$A$2:$AA$999,MATCH($B476,PIDs!$A$2:$A$999,0),C$1))</f>
        <v/>
      </c>
      <c r="D476" s="70" t="str">
        <f>IF($B476 = "","",INDEX(PIDs!$A$2:$AA$999,MATCH($B476,PIDs!$A$2:$A$999,0),D$1))</f>
        <v/>
      </c>
      <c r="E476" s="70" t="str">
        <f>IF($B476 = "","",INDEX(PIDs!$A$2:$AA$999,MATCH($B476,PIDs!$A$2:$A$999,0),E$1))</f>
        <v/>
      </c>
    </row>
    <row r="477" spans="1:5" x14ac:dyDescent="0.3">
      <c r="A477" s="62"/>
      <c r="B477" s="73"/>
      <c r="C477" s="70" t="str">
        <f>IF($B477 = "","",INDEX(PIDs!$A$2:$AA$999,MATCH($B477,PIDs!$A$2:$A$999,0),C$1))</f>
        <v/>
      </c>
      <c r="D477" s="70" t="str">
        <f>IF($B477 = "","",INDEX(PIDs!$A$2:$AA$999,MATCH($B477,PIDs!$A$2:$A$999,0),D$1))</f>
        <v/>
      </c>
      <c r="E477" s="70" t="str">
        <f>IF($B477 = "","",INDEX(PIDs!$A$2:$AA$999,MATCH($B477,PIDs!$A$2:$A$999,0),E$1))</f>
        <v/>
      </c>
    </row>
    <row r="478" spans="1:5" x14ac:dyDescent="0.3">
      <c r="A478" s="62"/>
      <c r="B478" s="73"/>
      <c r="C478" s="70" t="str">
        <f>IF($B478 = "","",INDEX(PIDs!$A$2:$AA$999,MATCH($B478,PIDs!$A$2:$A$999,0),C$1))</f>
        <v/>
      </c>
      <c r="D478" s="70" t="str">
        <f>IF($B478 = "","",INDEX(PIDs!$A$2:$AA$999,MATCH($B478,PIDs!$A$2:$A$999,0),D$1))</f>
        <v/>
      </c>
      <c r="E478" s="70" t="str">
        <f>IF($B478 = "","",INDEX(PIDs!$A$2:$AA$999,MATCH($B478,PIDs!$A$2:$A$999,0),E$1))</f>
        <v/>
      </c>
    </row>
    <row r="479" spans="1:5" x14ac:dyDescent="0.3">
      <c r="A479" s="62"/>
      <c r="B479" s="73"/>
      <c r="C479" s="70" t="str">
        <f>IF($B479 = "","",INDEX(PIDs!$A$2:$AA$999,MATCH($B479,PIDs!$A$2:$A$999,0),C$1))</f>
        <v/>
      </c>
      <c r="D479" s="70" t="str">
        <f>IF($B479 = "","",INDEX(PIDs!$A$2:$AA$999,MATCH($B479,PIDs!$A$2:$A$999,0),D$1))</f>
        <v/>
      </c>
      <c r="E479" s="70" t="str">
        <f>IF($B479 = "","",INDEX(PIDs!$A$2:$AA$999,MATCH($B479,PIDs!$A$2:$A$999,0),E$1))</f>
        <v/>
      </c>
    </row>
    <row r="480" spans="1:5" x14ac:dyDescent="0.3">
      <c r="A480" s="62"/>
      <c r="B480" s="73"/>
      <c r="C480" s="70" t="str">
        <f>IF($B480 = "","",INDEX(PIDs!$A$2:$AA$999,MATCH($B480,PIDs!$A$2:$A$999,0),C$1))</f>
        <v/>
      </c>
      <c r="D480" s="70" t="str">
        <f>IF($B480 = "","",INDEX(PIDs!$A$2:$AA$999,MATCH($B480,PIDs!$A$2:$A$999,0),D$1))</f>
        <v/>
      </c>
      <c r="E480" s="70" t="str">
        <f>IF($B480 = "","",INDEX(PIDs!$A$2:$AA$999,MATCH($B480,PIDs!$A$2:$A$999,0),E$1))</f>
        <v/>
      </c>
    </row>
    <row r="481" spans="1:5" x14ac:dyDescent="0.3">
      <c r="A481" s="62"/>
      <c r="B481" s="73"/>
      <c r="C481" s="70" t="str">
        <f>IF($B481 = "","",INDEX(PIDs!$A$2:$AA$999,MATCH($B481,PIDs!$A$2:$A$999,0),C$1))</f>
        <v/>
      </c>
      <c r="D481" s="70" t="str">
        <f>IF($B481 = "","",INDEX(PIDs!$A$2:$AA$999,MATCH($B481,PIDs!$A$2:$A$999,0),D$1))</f>
        <v/>
      </c>
      <c r="E481" s="70" t="str">
        <f>IF($B481 = "","",INDEX(PIDs!$A$2:$AA$999,MATCH($B481,PIDs!$A$2:$A$999,0),E$1))</f>
        <v/>
      </c>
    </row>
    <row r="482" spans="1:5" x14ac:dyDescent="0.3">
      <c r="A482" s="62"/>
      <c r="B482" s="73"/>
      <c r="C482" s="70" t="str">
        <f>IF($B482 = "","",INDEX(PIDs!$A$2:$AA$999,MATCH($B482,PIDs!$A$2:$A$999,0),C$1))</f>
        <v/>
      </c>
      <c r="D482" s="70" t="str">
        <f>IF($B482 = "","",INDEX(PIDs!$A$2:$AA$999,MATCH($B482,PIDs!$A$2:$A$999,0),D$1))</f>
        <v/>
      </c>
      <c r="E482" s="70" t="str">
        <f>IF($B482 = "","",INDEX(PIDs!$A$2:$AA$999,MATCH($B482,PIDs!$A$2:$A$999,0),E$1))</f>
        <v/>
      </c>
    </row>
    <row r="483" spans="1:5" x14ac:dyDescent="0.3">
      <c r="A483" s="62"/>
      <c r="B483" s="73"/>
      <c r="C483" s="70" t="str">
        <f>IF($B483 = "","",INDEX(PIDs!$A$2:$AA$999,MATCH($B483,PIDs!$A$2:$A$999,0),C$1))</f>
        <v/>
      </c>
      <c r="D483" s="70" t="str">
        <f>IF($B483 = "","",INDEX(PIDs!$A$2:$AA$999,MATCH($B483,PIDs!$A$2:$A$999,0),D$1))</f>
        <v/>
      </c>
      <c r="E483" s="70" t="str">
        <f>IF($B483 = "","",INDEX(PIDs!$A$2:$AA$999,MATCH($B483,PIDs!$A$2:$A$999,0),E$1))</f>
        <v/>
      </c>
    </row>
    <row r="484" spans="1:5" x14ac:dyDescent="0.3">
      <c r="A484" s="62"/>
      <c r="B484" s="73"/>
      <c r="C484" s="70" t="str">
        <f>IF($B484 = "","",INDEX(PIDs!$A$2:$AA$999,MATCH($B484,PIDs!$A$2:$A$999,0),C$1))</f>
        <v/>
      </c>
      <c r="D484" s="70" t="str">
        <f>IF($B484 = "","",INDEX(PIDs!$A$2:$AA$999,MATCH($B484,PIDs!$A$2:$A$999,0),D$1))</f>
        <v/>
      </c>
      <c r="E484" s="70" t="str">
        <f>IF($B484 = "","",INDEX(PIDs!$A$2:$AA$999,MATCH($B484,PIDs!$A$2:$A$999,0),E$1))</f>
        <v/>
      </c>
    </row>
    <row r="485" spans="1:5" x14ac:dyDescent="0.3">
      <c r="A485" s="62"/>
      <c r="B485" s="73"/>
      <c r="C485" s="70" t="str">
        <f>IF($B485 = "","",INDEX(PIDs!$A$2:$AA$999,MATCH($B485,PIDs!$A$2:$A$999,0),C$1))</f>
        <v/>
      </c>
      <c r="D485" s="70" t="str">
        <f>IF($B485 = "","",INDEX(PIDs!$A$2:$AA$999,MATCH($B485,PIDs!$A$2:$A$999,0),D$1))</f>
        <v/>
      </c>
      <c r="E485" s="70" t="str">
        <f>IF($B485 = "","",INDEX(PIDs!$A$2:$AA$999,MATCH($B485,PIDs!$A$2:$A$999,0),E$1))</f>
        <v/>
      </c>
    </row>
    <row r="486" spans="1:5" x14ac:dyDescent="0.3">
      <c r="A486" s="62"/>
      <c r="B486" s="73"/>
      <c r="C486" s="70" t="str">
        <f>IF($B486 = "","",INDEX(PIDs!$A$2:$AA$999,MATCH($B486,PIDs!$A$2:$A$999,0),C$1))</f>
        <v/>
      </c>
      <c r="D486" s="70" t="str">
        <f>IF($B486 = "","",INDEX(PIDs!$A$2:$AA$999,MATCH($B486,PIDs!$A$2:$A$999,0),D$1))</f>
        <v/>
      </c>
      <c r="E486" s="70" t="str">
        <f>IF($B486 = "","",INDEX(PIDs!$A$2:$AA$999,MATCH($B486,PIDs!$A$2:$A$999,0),E$1))</f>
        <v/>
      </c>
    </row>
    <row r="487" spans="1:5" x14ac:dyDescent="0.3">
      <c r="A487" s="62"/>
      <c r="B487" s="73"/>
      <c r="C487" s="70" t="str">
        <f>IF($B487 = "","",INDEX(PIDs!$A$2:$AA$999,MATCH($B487,PIDs!$A$2:$A$999,0),C$1))</f>
        <v/>
      </c>
      <c r="D487" s="70" t="str">
        <f>IF($B487 = "","",INDEX(PIDs!$A$2:$AA$999,MATCH($B487,PIDs!$A$2:$A$999,0),D$1))</f>
        <v/>
      </c>
      <c r="E487" s="70" t="str">
        <f>IF($B487 = "","",INDEX(PIDs!$A$2:$AA$999,MATCH($B487,PIDs!$A$2:$A$999,0),E$1))</f>
        <v/>
      </c>
    </row>
    <row r="488" spans="1:5" x14ac:dyDescent="0.3">
      <c r="A488" s="62"/>
      <c r="B488" s="73"/>
      <c r="C488" s="70" t="str">
        <f>IF($B488 = "","",INDEX(PIDs!$A$2:$AA$999,MATCH($B488,PIDs!$A$2:$A$999,0),C$1))</f>
        <v/>
      </c>
      <c r="D488" s="70" t="str">
        <f>IF($B488 = "","",INDEX(PIDs!$A$2:$AA$999,MATCH($B488,PIDs!$A$2:$A$999,0),D$1))</f>
        <v/>
      </c>
      <c r="E488" s="70" t="str">
        <f>IF($B488 = "","",INDEX(PIDs!$A$2:$AA$999,MATCH($B488,PIDs!$A$2:$A$999,0),E$1))</f>
        <v/>
      </c>
    </row>
    <row r="489" spans="1:5" x14ac:dyDescent="0.3">
      <c r="A489" s="62"/>
      <c r="B489" s="73"/>
      <c r="C489" s="70" t="str">
        <f>IF($B489 = "","",INDEX(PIDs!$A$2:$AA$999,MATCH($B489,PIDs!$A$2:$A$999,0),C$1))</f>
        <v/>
      </c>
      <c r="D489" s="70" t="str">
        <f>IF($B489 = "","",INDEX(PIDs!$A$2:$AA$999,MATCH($B489,PIDs!$A$2:$A$999,0),D$1))</f>
        <v/>
      </c>
      <c r="E489" s="70" t="str">
        <f>IF($B489 = "","",INDEX(PIDs!$A$2:$AA$999,MATCH($B489,PIDs!$A$2:$A$999,0),E$1))</f>
        <v/>
      </c>
    </row>
    <row r="490" spans="1:5" x14ac:dyDescent="0.3">
      <c r="A490" s="62"/>
      <c r="B490" s="73"/>
      <c r="C490" s="70" t="str">
        <f>IF($B490 = "","",INDEX(PIDs!$A$2:$AA$999,MATCH($B490,PIDs!$A$2:$A$999,0),C$1))</f>
        <v/>
      </c>
      <c r="D490" s="70" t="str">
        <f>IF($B490 = "","",INDEX(PIDs!$A$2:$AA$999,MATCH($B490,PIDs!$A$2:$A$999,0),D$1))</f>
        <v/>
      </c>
      <c r="E490" s="70" t="str">
        <f>IF($B490 = "","",INDEX(PIDs!$A$2:$AA$999,MATCH($B490,PIDs!$A$2:$A$999,0),E$1))</f>
        <v/>
      </c>
    </row>
    <row r="491" spans="1:5" x14ac:dyDescent="0.3">
      <c r="A491" s="62"/>
      <c r="B491" s="73"/>
      <c r="C491" s="70" t="str">
        <f>IF($B491 = "","",INDEX(PIDs!$A$2:$AA$999,MATCH($B491,PIDs!$A$2:$A$999,0),C$1))</f>
        <v/>
      </c>
      <c r="D491" s="70" t="str">
        <f>IF($B491 = "","",INDEX(PIDs!$A$2:$AA$999,MATCH($B491,PIDs!$A$2:$A$999,0),D$1))</f>
        <v/>
      </c>
      <c r="E491" s="70" t="str">
        <f>IF($B491 = "","",INDEX(PIDs!$A$2:$AA$999,MATCH($B491,PIDs!$A$2:$A$999,0),E$1))</f>
        <v/>
      </c>
    </row>
    <row r="492" spans="1:5" x14ac:dyDescent="0.3">
      <c r="A492" s="62"/>
      <c r="B492" s="73"/>
      <c r="C492" s="70" t="str">
        <f>IF($B492 = "","",INDEX(PIDs!$A$2:$AA$999,MATCH($B492,PIDs!$A$2:$A$999,0),C$1))</f>
        <v/>
      </c>
      <c r="D492" s="70" t="str">
        <f>IF($B492 = "","",INDEX(PIDs!$A$2:$AA$999,MATCH($B492,PIDs!$A$2:$A$999,0),D$1))</f>
        <v/>
      </c>
      <c r="E492" s="70" t="str">
        <f>IF($B492 = "","",INDEX(PIDs!$A$2:$AA$999,MATCH($B492,PIDs!$A$2:$A$999,0),E$1))</f>
        <v/>
      </c>
    </row>
    <row r="493" spans="1:5" x14ac:dyDescent="0.3">
      <c r="A493" s="62"/>
      <c r="B493" s="73"/>
      <c r="C493" s="70" t="str">
        <f>IF($B493 = "","",INDEX(PIDs!$A$2:$AA$999,MATCH($B493,PIDs!$A$2:$A$999,0),C$1))</f>
        <v/>
      </c>
      <c r="D493" s="70" t="str">
        <f>IF($B493 = "","",INDEX(PIDs!$A$2:$AA$999,MATCH($B493,PIDs!$A$2:$A$999,0),D$1))</f>
        <v/>
      </c>
      <c r="E493" s="70" t="str">
        <f>IF($B493 = "","",INDEX(PIDs!$A$2:$AA$999,MATCH($B493,PIDs!$A$2:$A$999,0),E$1))</f>
        <v/>
      </c>
    </row>
    <row r="494" spans="1:5" x14ac:dyDescent="0.3">
      <c r="A494" s="62"/>
      <c r="B494" s="73"/>
      <c r="C494" s="70" t="str">
        <f>IF($B494 = "","",INDEX(PIDs!$A$2:$AA$999,MATCH($B494,PIDs!$A$2:$A$999,0),C$1))</f>
        <v/>
      </c>
      <c r="D494" s="70" t="str">
        <f>IF($B494 = "","",INDEX(PIDs!$A$2:$AA$999,MATCH($B494,PIDs!$A$2:$A$999,0),D$1))</f>
        <v/>
      </c>
      <c r="E494" s="70" t="str">
        <f>IF($B494 = "","",INDEX(PIDs!$A$2:$AA$999,MATCH($B494,PIDs!$A$2:$A$999,0),E$1))</f>
        <v/>
      </c>
    </row>
    <row r="495" spans="1:5" x14ac:dyDescent="0.3">
      <c r="A495" s="62"/>
      <c r="B495" s="73"/>
      <c r="C495" s="70" t="str">
        <f>IF($B495 = "","",INDEX(PIDs!$A$2:$AA$999,MATCH($B495,PIDs!$A$2:$A$999,0),C$1))</f>
        <v/>
      </c>
      <c r="D495" s="70" t="str">
        <f>IF($B495 = "","",INDEX(PIDs!$A$2:$AA$999,MATCH($B495,PIDs!$A$2:$A$999,0),D$1))</f>
        <v/>
      </c>
      <c r="E495" s="70" t="str">
        <f>IF($B495 = "","",INDEX(PIDs!$A$2:$AA$999,MATCH($B495,PIDs!$A$2:$A$999,0),E$1))</f>
        <v/>
      </c>
    </row>
    <row r="496" spans="1:5" x14ac:dyDescent="0.3">
      <c r="A496" s="62"/>
      <c r="B496" s="73"/>
      <c r="C496" s="70" t="str">
        <f>IF($B496 = "","",INDEX(PIDs!$A$2:$AA$999,MATCH($B496,PIDs!$A$2:$A$999,0),C$1))</f>
        <v/>
      </c>
      <c r="D496" s="70" t="str">
        <f>IF($B496 = "","",INDEX(PIDs!$A$2:$AA$999,MATCH($B496,PIDs!$A$2:$A$999,0),D$1))</f>
        <v/>
      </c>
      <c r="E496" s="70" t="str">
        <f>IF($B496 = "","",INDEX(PIDs!$A$2:$AA$999,MATCH($B496,PIDs!$A$2:$A$999,0),E$1))</f>
        <v/>
      </c>
    </row>
    <row r="497" spans="1:5" x14ac:dyDescent="0.3">
      <c r="A497" s="62"/>
      <c r="B497" s="73"/>
      <c r="C497" s="70" t="str">
        <f>IF($B497 = "","",INDEX(PIDs!$A$2:$AA$999,MATCH($B497,PIDs!$A$2:$A$999,0),C$1))</f>
        <v/>
      </c>
      <c r="D497" s="70" t="str">
        <f>IF($B497 = "","",INDEX(PIDs!$A$2:$AA$999,MATCH($B497,PIDs!$A$2:$A$999,0),D$1))</f>
        <v/>
      </c>
      <c r="E497" s="70" t="str">
        <f>IF($B497 = "","",INDEX(PIDs!$A$2:$AA$999,MATCH($B497,PIDs!$A$2:$A$999,0),E$1))</f>
        <v/>
      </c>
    </row>
    <row r="498" spans="1:5" x14ac:dyDescent="0.3">
      <c r="A498" s="62"/>
      <c r="B498" s="73"/>
      <c r="C498" s="70" t="str">
        <f>IF($B498 = "","",INDEX(PIDs!$A$2:$AA$999,MATCH($B498,PIDs!$A$2:$A$999,0),C$1))</f>
        <v/>
      </c>
      <c r="D498" s="70" t="str">
        <f>IF($B498 = "","",INDEX(PIDs!$A$2:$AA$999,MATCH($B498,PIDs!$A$2:$A$999,0),D$1))</f>
        <v/>
      </c>
      <c r="E498" s="70" t="str">
        <f>IF($B498 = "","",INDEX(PIDs!$A$2:$AA$999,MATCH($B498,PIDs!$A$2:$A$999,0),E$1))</f>
        <v/>
      </c>
    </row>
    <row r="499" spans="1:5" x14ac:dyDescent="0.3">
      <c r="A499" s="62"/>
      <c r="B499" s="73"/>
      <c r="C499" s="70" t="str">
        <f>IF($B499 = "","",INDEX(PIDs!$A$2:$AA$999,MATCH($B499,PIDs!$A$2:$A$999,0),C$1))</f>
        <v/>
      </c>
      <c r="D499" s="70" t="str">
        <f>IF($B499 = "","",INDEX(PIDs!$A$2:$AA$999,MATCH($B499,PIDs!$A$2:$A$999,0),D$1))</f>
        <v/>
      </c>
      <c r="E499" s="70" t="str">
        <f>IF($B499 = "","",INDEX(PIDs!$A$2:$AA$999,MATCH($B499,PIDs!$A$2:$A$999,0),E$1))</f>
        <v/>
      </c>
    </row>
    <row r="500" spans="1:5" x14ac:dyDescent="0.3">
      <c r="A500" s="62"/>
      <c r="B500" s="73"/>
      <c r="C500" s="70" t="str">
        <f>IF($B500 = "","",INDEX(PIDs!$A$2:$AA$999,MATCH($B500,PIDs!$A$2:$A$999,0),C$1))</f>
        <v/>
      </c>
      <c r="D500" s="70" t="str">
        <f>IF($B500 = "","",INDEX(PIDs!$A$2:$AA$999,MATCH($B500,PIDs!$A$2:$A$999,0),D$1))</f>
        <v/>
      </c>
      <c r="E500" s="70" t="str">
        <f>IF($B500 = "","",INDEX(PIDs!$A$2:$AA$999,MATCH($B500,PIDs!$A$2:$A$999,0),E$1))</f>
        <v/>
      </c>
    </row>
    <row r="501" spans="1:5" x14ac:dyDescent="0.3">
      <c r="A501" s="62"/>
      <c r="B501" s="73"/>
      <c r="C501" s="70" t="str">
        <f>IF($B501 = "","",INDEX(PIDs!$A$2:$AA$999,MATCH($B501,PIDs!$A$2:$A$999,0),C$1))</f>
        <v/>
      </c>
      <c r="D501" s="70" t="str">
        <f>IF($B501 = "","",INDEX(PIDs!$A$2:$AA$999,MATCH($B501,PIDs!$A$2:$A$999,0),D$1))</f>
        <v/>
      </c>
      <c r="E501" s="70" t="str">
        <f>IF($B501 = "","",INDEX(PIDs!$A$2:$AA$999,MATCH($B501,PIDs!$A$2:$A$999,0),E$1))</f>
        <v/>
      </c>
    </row>
    <row r="502" spans="1:5" x14ac:dyDescent="0.3">
      <c r="A502" s="62"/>
      <c r="B502" s="73"/>
      <c r="C502" s="70" t="str">
        <f>IF($B502 = "","",INDEX(PIDs!$A$2:$AA$999,MATCH($B502,PIDs!$A$2:$A$999,0),C$1))</f>
        <v/>
      </c>
      <c r="D502" s="70" t="str">
        <f>IF($B502 = "","",INDEX(PIDs!$A$2:$AA$999,MATCH($B502,PIDs!$A$2:$A$999,0),D$1))</f>
        <v/>
      </c>
      <c r="E502" s="70" t="str">
        <f>IF($B502 = "","",INDEX(PIDs!$A$2:$AA$999,MATCH($B502,PIDs!$A$2:$A$999,0),E$1))</f>
        <v/>
      </c>
    </row>
    <row r="503" spans="1:5" x14ac:dyDescent="0.3">
      <c r="A503" s="62"/>
      <c r="B503" s="73"/>
      <c r="C503" s="70" t="str">
        <f>IF($B503 = "","",INDEX(PIDs!$A$2:$AA$999,MATCH($B503,PIDs!$A$2:$A$999,0),C$1))</f>
        <v/>
      </c>
      <c r="D503" s="70" t="str">
        <f>IF($B503 = "","",INDEX(PIDs!$A$2:$AA$999,MATCH($B503,PIDs!$A$2:$A$999,0),D$1))</f>
        <v/>
      </c>
      <c r="E503" s="70" t="str">
        <f>IF($B503 = "","",INDEX(PIDs!$A$2:$AA$999,MATCH($B503,PIDs!$A$2:$A$999,0),E$1))</f>
        <v/>
      </c>
    </row>
    <row r="504" spans="1:5" x14ac:dyDescent="0.3">
      <c r="A504" s="62"/>
      <c r="B504" s="73"/>
      <c r="C504" s="70" t="str">
        <f>IF($B504 = "","",INDEX(PIDs!$A$2:$AA$999,MATCH($B504,PIDs!$A$2:$A$999,0),C$1))</f>
        <v/>
      </c>
      <c r="D504" s="70" t="str">
        <f>IF($B504 = "","",INDEX(PIDs!$A$2:$AA$999,MATCH($B504,PIDs!$A$2:$A$999,0),D$1))</f>
        <v/>
      </c>
      <c r="E504" s="70" t="str">
        <f>IF($B504 = "","",INDEX(PIDs!$A$2:$AA$999,MATCH($B504,PIDs!$A$2:$A$999,0),E$1))</f>
        <v/>
      </c>
    </row>
    <row r="505" spans="1:5" x14ac:dyDescent="0.3">
      <c r="A505" s="62"/>
      <c r="B505" s="73"/>
      <c r="C505" s="70" t="str">
        <f>IF($B505 = "","",INDEX(PIDs!$A$2:$AA$999,MATCH($B505,PIDs!$A$2:$A$999,0),C$1))</f>
        <v/>
      </c>
      <c r="D505" s="70" t="str">
        <f>IF($B505 = "","",INDEX(PIDs!$A$2:$AA$999,MATCH($B505,PIDs!$A$2:$A$999,0),D$1))</f>
        <v/>
      </c>
      <c r="E505" s="70" t="str">
        <f>IF($B505 = "","",INDEX(PIDs!$A$2:$AA$999,MATCH($B505,PIDs!$A$2:$A$999,0),E$1))</f>
        <v/>
      </c>
    </row>
    <row r="506" spans="1:5" x14ac:dyDescent="0.3">
      <c r="A506" s="62"/>
      <c r="B506" s="73"/>
      <c r="C506" s="70" t="str">
        <f>IF($B506 = "","",INDEX(PIDs!$A$2:$AA$999,MATCH($B506,PIDs!$A$2:$A$999,0),C$1))</f>
        <v/>
      </c>
      <c r="D506" s="70" t="str">
        <f>IF($B506 = "","",INDEX(PIDs!$A$2:$AA$999,MATCH($B506,PIDs!$A$2:$A$999,0),D$1))</f>
        <v/>
      </c>
      <c r="E506" s="70" t="str">
        <f>IF($B506 = "","",INDEX(PIDs!$A$2:$AA$999,MATCH($B506,PIDs!$A$2:$A$999,0),E$1))</f>
        <v/>
      </c>
    </row>
    <row r="507" spans="1:5" x14ac:dyDescent="0.3">
      <c r="A507" s="62"/>
      <c r="B507" s="73"/>
      <c r="C507" s="70" t="str">
        <f>IF($B507 = "","",INDEX(PIDs!$A$2:$AA$999,MATCH($B507,PIDs!$A$2:$A$999,0),C$1))</f>
        <v/>
      </c>
      <c r="D507" s="70" t="str">
        <f>IF($B507 = "","",INDEX(PIDs!$A$2:$AA$999,MATCH($B507,PIDs!$A$2:$A$999,0),D$1))</f>
        <v/>
      </c>
      <c r="E507" s="70" t="str">
        <f>IF($B507 = "","",INDEX(PIDs!$A$2:$AA$999,MATCH($B507,PIDs!$A$2:$A$999,0),E$1))</f>
        <v/>
      </c>
    </row>
    <row r="508" spans="1:5" x14ac:dyDescent="0.3">
      <c r="A508" s="62"/>
      <c r="B508" s="73"/>
      <c r="C508" s="70" t="str">
        <f>IF($B508 = "","",INDEX(PIDs!$A$2:$AA$999,MATCH($B508,PIDs!$A$2:$A$999,0),C$1))</f>
        <v/>
      </c>
      <c r="D508" s="70" t="str">
        <f>IF($B508 = "","",INDEX(PIDs!$A$2:$AA$999,MATCH($B508,PIDs!$A$2:$A$999,0),D$1))</f>
        <v/>
      </c>
      <c r="E508" s="70" t="str">
        <f>IF($B508 = "","",INDEX(PIDs!$A$2:$AA$999,MATCH($B508,PIDs!$A$2:$A$999,0),E$1))</f>
        <v/>
      </c>
    </row>
    <row r="509" spans="1:5" x14ac:dyDescent="0.3">
      <c r="A509" s="62"/>
      <c r="B509" s="73"/>
      <c r="C509" s="70" t="str">
        <f>IF($B509 = "","",INDEX(PIDs!$A$2:$AA$999,MATCH($B509,PIDs!$A$2:$A$999,0),C$1))</f>
        <v/>
      </c>
      <c r="D509" s="70" t="str">
        <f>IF($B509 = "","",INDEX(PIDs!$A$2:$AA$999,MATCH($B509,PIDs!$A$2:$A$999,0),D$1))</f>
        <v/>
      </c>
      <c r="E509" s="70" t="str">
        <f>IF($B509 = "","",INDEX(PIDs!$A$2:$AA$999,MATCH($B509,PIDs!$A$2:$A$999,0),E$1))</f>
        <v/>
      </c>
    </row>
    <row r="510" spans="1:5" x14ac:dyDescent="0.3">
      <c r="A510" s="62"/>
      <c r="B510" s="73"/>
      <c r="C510" s="70" t="str">
        <f>IF($B510 = "","",INDEX(PIDs!$A$2:$AA$999,MATCH($B510,PIDs!$A$2:$A$999,0),C$1))</f>
        <v/>
      </c>
      <c r="D510" s="70" t="str">
        <f>IF($B510 = "","",INDEX(PIDs!$A$2:$AA$999,MATCH($B510,PIDs!$A$2:$A$999,0),D$1))</f>
        <v/>
      </c>
      <c r="E510" s="70" t="str">
        <f>IF($B510 = "","",INDEX(PIDs!$A$2:$AA$999,MATCH($B510,PIDs!$A$2:$A$999,0),E$1))</f>
        <v/>
      </c>
    </row>
    <row r="511" spans="1:5" x14ac:dyDescent="0.3">
      <c r="A511" s="62"/>
      <c r="B511" s="73"/>
      <c r="C511" s="70" t="str">
        <f>IF($B511 = "","",INDEX(PIDs!$A$2:$AA$999,MATCH($B511,PIDs!$A$2:$A$999,0),C$1))</f>
        <v/>
      </c>
      <c r="D511" s="70" t="str">
        <f>IF($B511 = "","",INDEX(PIDs!$A$2:$AA$999,MATCH($B511,PIDs!$A$2:$A$999,0),D$1))</f>
        <v/>
      </c>
      <c r="E511" s="70" t="str">
        <f>IF($B511 = "","",INDEX(PIDs!$A$2:$AA$999,MATCH($B511,PIDs!$A$2:$A$999,0),E$1))</f>
        <v/>
      </c>
    </row>
    <row r="512" spans="1:5" x14ac:dyDescent="0.3">
      <c r="A512" s="62"/>
      <c r="B512" s="73"/>
      <c r="C512" s="70" t="str">
        <f>IF($B512 = "","",INDEX(PIDs!$A$2:$AA$999,MATCH($B512,PIDs!$A$2:$A$999,0),C$1))</f>
        <v/>
      </c>
      <c r="D512" s="70" t="str">
        <f>IF($B512 = "","",INDEX(PIDs!$A$2:$AA$999,MATCH($B512,PIDs!$A$2:$A$999,0),D$1))</f>
        <v/>
      </c>
      <c r="E512" s="70" t="str">
        <f>IF($B512 = "","",INDEX(PIDs!$A$2:$AA$999,MATCH($B512,PIDs!$A$2:$A$999,0),E$1))</f>
        <v/>
      </c>
    </row>
    <row r="513" spans="1:5" x14ac:dyDescent="0.3">
      <c r="A513" s="62"/>
      <c r="B513" s="73"/>
      <c r="C513" s="70" t="str">
        <f>IF($B513 = "","",INDEX(PIDs!$A$2:$AA$999,MATCH($B513,PIDs!$A$2:$A$999,0),C$1))</f>
        <v/>
      </c>
      <c r="D513" s="70" t="str">
        <f>IF($B513 = "","",INDEX(PIDs!$A$2:$AA$999,MATCH($B513,PIDs!$A$2:$A$999,0),D$1))</f>
        <v/>
      </c>
      <c r="E513" s="70" t="str">
        <f>IF($B513 = "","",INDEX(PIDs!$A$2:$AA$999,MATCH($B513,PIDs!$A$2:$A$999,0),E$1))</f>
        <v/>
      </c>
    </row>
    <row r="514" spans="1:5" x14ac:dyDescent="0.3">
      <c r="A514" s="62"/>
      <c r="B514" s="73"/>
      <c r="C514" s="70" t="str">
        <f>IF($B514 = "","",INDEX(PIDs!$A$2:$AA$999,MATCH($B514,PIDs!$A$2:$A$999,0),C$1))</f>
        <v/>
      </c>
      <c r="D514" s="70" t="str">
        <f>IF($B514 = "","",INDEX(PIDs!$A$2:$AA$999,MATCH($B514,PIDs!$A$2:$A$999,0),D$1))</f>
        <v/>
      </c>
      <c r="E514" s="70" t="str">
        <f>IF($B514 = "","",INDEX(PIDs!$A$2:$AA$999,MATCH($B514,PIDs!$A$2:$A$999,0),E$1))</f>
        <v/>
      </c>
    </row>
    <row r="515" spans="1:5" x14ac:dyDescent="0.3">
      <c r="A515" s="62"/>
      <c r="B515" s="73"/>
      <c r="C515" s="70" t="str">
        <f>IF($B515 = "","",INDEX(PIDs!$A$2:$AA$999,MATCH($B515,PIDs!$A$2:$A$999,0),C$1))</f>
        <v/>
      </c>
      <c r="D515" s="70" t="str">
        <f>IF($B515 = "","",INDEX(PIDs!$A$2:$AA$999,MATCH($B515,PIDs!$A$2:$A$999,0),D$1))</f>
        <v/>
      </c>
      <c r="E515" s="70" t="str">
        <f>IF($B515 = "","",INDEX(PIDs!$A$2:$AA$999,MATCH($B515,PIDs!$A$2:$A$999,0),E$1))</f>
        <v/>
      </c>
    </row>
    <row r="516" spans="1:5" x14ac:dyDescent="0.3">
      <c r="A516" s="62"/>
      <c r="B516" s="73"/>
      <c r="C516" s="70" t="str">
        <f>IF($B516 = "","",INDEX(PIDs!$A$2:$AA$999,MATCH($B516,PIDs!$A$2:$A$999,0),C$1))</f>
        <v/>
      </c>
      <c r="D516" s="70" t="str">
        <f>IF($B516 = "","",INDEX(PIDs!$A$2:$AA$999,MATCH($B516,PIDs!$A$2:$A$999,0),D$1))</f>
        <v/>
      </c>
      <c r="E516" s="70" t="str">
        <f>IF($B516 = "","",INDEX(PIDs!$A$2:$AA$999,MATCH($B516,PIDs!$A$2:$A$999,0),E$1))</f>
        <v/>
      </c>
    </row>
    <row r="517" spans="1:5" x14ac:dyDescent="0.3">
      <c r="A517" s="62"/>
      <c r="B517" s="73"/>
      <c r="C517" s="70" t="str">
        <f>IF($B517 = "","",INDEX(PIDs!$A$2:$AA$999,MATCH($B517,PIDs!$A$2:$A$999,0),C$1))</f>
        <v/>
      </c>
      <c r="D517" s="70" t="str">
        <f>IF($B517 = "","",INDEX(PIDs!$A$2:$AA$999,MATCH($B517,PIDs!$A$2:$A$999,0),D$1))</f>
        <v/>
      </c>
      <c r="E517" s="70" t="str">
        <f>IF($B517 = "","",INDEX(PIDs!$A$2:$AA$999,MATCH($B517,PIDs!$A$2:$A$999,0),E$1))</f>
        <v/>
      </c>
    </row>
    <row r="518" spans="1:5" x14ac:dyDescent="0.3">
      <c r="A518" s="62"/>
      <c r="B518" s="73"/>
      <c r="C518" s="70" t="str">
        <f>IF($B518 = "","",INDEX(PIDs!$A$2:$AA$999,MATCH($B518,PIDs!$A$2:$A$999,0),C$1))</f>
        <v/>
      </c>
      <c r="D518" s="70" t="str">
        <f>IF($B518 = "","",INDEX(PIDs!$A$2:$AA$999,MATCH($B518,PIDs!$A$2:$A$999,0),D$1))</f>
        <v/>
      </c>
      <c r="E518" s="70" t="str">
        <f>IF($B518 = "","",INDEX(PIDs!$A$2:$AA$999,MATCH($B518,PIDs!$A$2:$A$999,0),E$1))</f>
        <v/>
      </c>
    </row>
    <row r="519" spans="1:5" x14ac:dyDescent="0.3">
      <c r="A519" s="62"/>
      <c r="B519" s="73"/>
      <c r="C519" s="70" t="str">
        <f>IF($B519 = "","",INDEX(PIDs!$A$2:$AA$999,MATCH($B519,PIDs!$A$2:$A$999,0),C$1))</f>
        <v/>
      </c>
      <c r="D519" s="70" t="str">
        <f>IF($B519 = "","",INDEX(PIDs!$A$2:$AA$999,MATCH($B519,PIDs!$A$2:$A$999,0),D$1))</f>
        <v/>
      </c>
      <c r="E519" s="70" t="str">
        <f>IF($B519 = "","",INDEX(PIDs!$A$2:$AA$999,MATCH($B519,PIDs!$A$2:$A$999,0),E$1))</f>
        <v/>
      </c>
    </row>
    <row r="520" spans="1:5" x14ac:dyDescent="0.3">
      <c r="A520" s="62"/>
      <c r="B520" s="73"/>
      <c r="C520" s="70" t="str">
        <f>IF($B520 = "","",INDEX(PIDs!$A$2:$AA$999,MATCH($B520,PIDs!$A$2:$A$999,0),C$1))</f>
        <v/>
      </c>
      <c r="D520" s="70" t="str">
        <f>IF($B520 = "","",INDEX(PIDs!$A$2:$AA$999,MATCH($B520,PIDs!$A$2:$A$999,0),D$1))</f>
        <v/>
      </c>
      <c r="E520" s="70" t="str">
        <f>IF($B520 = "","",INDEX(PIDs!$A$2:$AA$999,MATCH($B520,PIDs!$A$2:$A$999,0),E$1))</f>
        <v/>
      </c>
    </row>
    <row r="521" spans="1:5" x14ac:dyDescent="0.3">
      <c r="A521" s="62"/>
      <c r="B521" s="73"/>
      <c r="C521" s="70" t="str">
        <f>IF($B521 = "","",INDEX(PIDs!$A$2:$AA$999,MATCH($B521,PIDs!$A$2:$A$999,0),C$1))</f>
        <v/>
      </c>
      <c r="D521" s="70" t="str">
        <f>IF($B521 = "","",INDEX(PIDs!$A$2:$AA$999,MATCH($B521,PIDs!$A$2:$A$999,0),D$1))</f>
        <v/>
      </c>
      <c r="E521" s="70" t="str">
        <f>IF($B521 = "","",INDEX(PIDs!$A$2:$AA$999,MATCH($B521,PIDs!$A$2:$A$999,0),E$1))</f>
        <v/>
      </c>
    </row>
    <row r="522" spans="1:5" x14ac:dyDescent="0.3">
      <c r="A522" s="62"/>
      <c r="B522" s="73"/>
      <c r="C522" s="70" t="str">
        <f>IF($B522 = "","",INDEX(PIDs!$A$2:$AA$999,MATCH($B522,PIDs!$A$2:$A$999,0),C$1))</f>
        <v/>
      </c>
      <c r="D522" s="70" t="str">
        <f>IF($B522 = "","",INDEX(PIDs!$A$2:$AA$999,MATCH($B522,PIDs!$A$2:$A$999,0),D$1))</f>
        <v/>
      </c>
      <c r="E522" s="70" t="str">
        <f>IF($B522 = "","",INDEX(PIDs!$A$2:$AA$999,MATCH($B522,PIDs!$A$2:$A$999,0),E$1))</f>
        <v/>
      </c>
    </row>
    <row r="523" spans="1:5" x14ac:dyDescent="0.3">
      <c r="A523" s="62"/>
      <c r="B523" s="73"/>
      <c r="C523" s="70" t="str">
        <f>IF($B523 = "","",INDEX(PIDs!$A$2:$AA$999,MATCH($B523,PIDs!$A$2:$A$999,0),C$1))</f>
        <v/>
      </c>
      <c r="D523" s="70" t="str">
        <f>IF($B523 = "","",INDEX(PIDs!$A$2:$AA$999,MATCH($B523,PIDs!$A$2:$A$999,0),D$1))</f>
        <v/>
      </c>
      <c r="E523" s="70" t="str">
        <f>IF($B523 = "","",INDEX(PIDs!$A$2:$AA$999,MATCH($B523,PIDs!$A$2:$A$999,0),E$1))</f>
        <v/>
      </c>
    </row>
    <row r="524" spans="1:5" x14ac:dyDescent="0.3">
      <c r="A524" s="62"/>
      <c r="B524" s="73"/>
      <c r="C524" s="70" t="str">
        <f>IF($B524 = "","",INDEX(PIDs!$A$2:$AA$999,MATCH($B524,PIDs!$A$2:$A$999,0),C$1))</f>
        <v/>
      </c>
      <c r="D524" s="70" t="str">
        <f>IF($B524 = "","",INDEX(PIDs!$A$2:$AA$999,MATCH($B524,PIDs!$A$2:$A$999,0),D$1))</f>
        <v/>
      </c>
      <c r="E524" s="70" t="str">
        <f>IF($B524 = "","",INDEX(PIDs!$A$2:$AA$999,MATCH($B524,PIDs!$A$2:$A$999,0),E$1))</f>
        <v/>
      </c>
    </row>
    <row r="525" spans="1:5" x14ac:dyDescent="0.3">
      <c r="A525" s="62"/>
      <c r="B525" s="73"/>
      <c r="C525" s="70" t="str">
        <f>IF($B525 = "","",INDEX(PIDs!$A$2:$AA$999,MATCH($B525,PIDs!$A$2:$A$999,0),C$1))</f>
        <v/>
      </c>
      <c r="D525" s="70" t="str">
        <f>IF($B525 = "","",INDEX(PIDs!$A$2:$AA$999,MATCH($B525,PIDs!$A$2:$A$999,0),D$1))</f>
        <v/>
      </c>
      <c r="E525" s="70" t="str">
        <f>IF($B525 = "","",INDEX(PIDs!$A$2:$AA$999,MATCH($B525,PIDs!$A$2:$A$999,0),E$1))</f>
        <v/>
      </c>
    </row>
    <row r="526" spans="1:5" x14ac:dyDescent="0.3">
      <c r="A526" s="62"/>
      <c r="B526" s="73"/>
      <c r="C526" s="70" t="str">
        <f>IF($B526 = "","",INDEX(PIDs!$A$2:$AA$999,MATCH($B526,PIDs!$A$2:$A$999,0),C$1))</f>
        <v/>
      </c>
      <c r="D526" s="70" t="str">
        <f>IF($B526 = "","",INDEX(PIDs!$A$2:$AA$999,MATCH($B526,PIDs!$A$2:$A$999,0),D$1))</f>
        <v/>
      </c>
      <c r="E526" s="70" t="str">
        <f>IF($B526 = "","",INDEX(PIDs!$A$2:$AA$999,MATCH($B526,PIDs!$A$2:$A$999,0),E$1))</f>
        <v/>
      </c>
    </row>
    <row r="527" spans="1:5" x14ac:dyDescent="0.3">
      <c r="A527" s="62"/>
      <c r="B527" s="73"/>
      <c r="C527" s="70" t="str">
        <f>IF($B527 = "","",INDEX(PIDs!$A$2:$AA$999,MATCH($B527,PIDs!$A$2:$A$999,0),C$1))</f>
        <v/>
      </c>
      <c r="D527" s="70" t="str">
        <f>IF($B527 = "","",INDEX(PIDs!$A$2:$AA$999,MATCH($B527,PIDs!$A$2:$A$999,0),D$1))</f>
        <v/>
      </c>
      <c r="E527" s="70" t="str">
        <f>IF($B527 = "","",INDEX(PIDs!$A$2:$AA$999,MATCH($B527,PIDs!$A$2:$A$999,0),E$1))</f>
        <v/>
      </c>
    </row>
    <row r="528" spans="1:5" x14ac:dyDescent="0.3">
      <c r="A528" s="62"/>
      <c r="B528" s="73"/>
      <c r="C528" s="70" t="str">
        <f>IF($B528 = "","",INDEX(PIDs!$A$2:$AA$999,MATCH($B528,PIDs!$A$2:$A$999,0),C$1))</f>
        <v/>
      </c>
      <c r="D528" s="70" t="str">
        <f>IF($B528 = "","",INDEX(PIDs!$A$2:$AA$999,MATCH($B528,PIDs!$A$2:$A$999,0),D$1))</f>
        <v/>
      </c>
      <c r="E528" s="70" t="str">
        <f>IF($B528 = "","",INDEX(PIDs!$A$2:$AA$999,MATCH($B528,PIDs!$A$2:$A$999,0),E$1))</f>
        <v/>
      </c>
    </row>
    <row r="529" spans="1:5" x14ac:dyDescent="0.3">
      <c r="A529" s="62"/>
      <c r="B529" s="73"/>
      <c r="C529" s="70" t="str">
        <f>IF($B529 = "","",INDEX(PIDs!$A$2:$AA$999,MATCH($B529,PIDs!$A$2:$A$999,0),C$1))</f>
        <v/>
      </c>
      <c r="D529" s="70" t="str">
        <f>IF($B529 = "","",INDEX(PIDs!$A$2:$AA$999,MATCH($B529,PIDs!$A$2:$A$999,0),D$1))</f>
        <v/>
      </c>
      <c r="E529" s="70" t="str">
        <f>IF($B529 = "","",INDEX(PIDs!$A$2:$AA$999,MATCH($B529,PIDs!$A$2:$A$999,0),E$1))</f>
        <v/>
      </c>
    </row>
    <row r="530" spans="1:5" x14ac:dyDescent="0.3">
      <c r="A530" s="62"/>
      <c r="B530" s="73"/>
      <c r="C530" s="70" t="str">
        <f>IF($B530 = "","",INDEX(PIDs!$A$2:$AA$999,MATCH($B530,PIDs!$A$2:$A$999,0),C$1))</f>
        <v/>
      </c>
      <c r="D530" s="70" t="str">
        <f>IF($B530 = "","",INDEX(PIDs!$A$2:$AA$999,MATCH($B530,PIDs!$A$2:$A$999,0),D$1))</f>
        <v/>
      </c>
      <c r="E530" s="70" t="str">
        <f>IF($B530 = "","",INDEX(PIDs!$A$2:$AA$999,MATCH($B530,PIDs!$A$2:$A$999,0),E$1))</f>
        <v/>
      </c>
    </row>
    <row r="531" spans="1:5" x14ac:dyDescent="0.3">
      <c r="A531" s="62"/>
      <c r="B531" s="73"/>
      <c r="C531" s="70" t="str">
        <f>IF($B531 = "","",INDEX(PIDs!$A$2:$AA$999,MATCH($B531,PIDs!$A$2:$A$999,0),C$1))</f>
        <v/>
      </c>
      <c r="D531" s="70" t="str">
        <f>IF($B531 = "","",INDEX(PIDs!$A$2:$AA$999,MATCH($B531,PIDs!$A$2:$A$999,0),D$1))</f>
        <v/>
      </c>
      <c r="E531" s="70" t="str">
        <f>IF($B531 = "","",INDEX(PIDs!$A$2:$AA$999,MATCH($B531,PIDs!$A$2:$A$999,0),E$1))</f>
        <v/>
      </c>
    </row>
    <row r="532" spans="1:5" x14ac:dyDescent="0.3">
      <c r="A532" s="62"/>
      <c r="B532" s="73"/>
      <c r="C532" s="70" t="str">
        <f>IF($B532 = "","",INDEX(PIDs!$A$2:$AA$999,MATCH($B532,PIDs!$A$2:$A$999,0),C$1))</f>
        <v/>
      </c>
      <c r="D532" s="70" t="str">
        <f>IF($B532 = "","",INDEX(PIDs!$A$2:$AA$999,MATCH($B532,PIDs!$A$2:$A$999,0),D$1))</f>
        <v/>
      </c>
      <c r="E532" s="70" t="str">
        <f>IF($B532 = "","",INDEX(PIDs!$A$2:$AA$999,MATCH($B532,PIDs!$A$2:$A$999,0),E$1))</f>
        <v/>
      </c>
    </row>
    <row r="533" spans="1:5" x14ac:dyDescent="0.3">
      <c r="A533" s="62"/>
      <c r="B533" s="73"/>
      <c r="C533" s="70" t="str">
        <f>IF($B533 = "","",INDEX(PIDs!$A$2:$AA$999,MATCH($B533,PIDs!$A$2:$A$999,0),C$1))</f>
        <v/>
      </c>
      <c r="D533" s="70" t="str">
        <f>IF($B533 = "","",INDEX(PIDs!$A$2:$AA$999,MATCH($B533,PIDs!$A$2:$A$999,0),D$1))</f>
        <v/>
      </c>
      <c r="E533" s="70" t="str">
        <f>IF($B533 = "","",INDEX(PIDs!$A$2:$AA$999,MATCH($B533,PIDs!$A$2:$A$999,0),E$1))</f>
        <v/>
      </c>
    </row>
    <row r="534" spans="1:5" x14ac:dyDescent="0.3">
      <c r="A534" s="62"/>
      <c r="B534" s="73"/>
      <c r="C534" s="70" t="str">
        <f>IF($B534 = "","",INDEX(PIDs!$A$2:$AA$999,MATCH($B534,PIDs!$A$2:$A$999,0),C$1))</f>
        <v/>
      </c>
      <c r="D534" s="70" t="str">
        <f>IF($B534 = "","",INDEX(PIDs!$A$2:$AA$999,MATCH($B534,PIDs!$A$2:$A$999,0),D$1))</f>
        <v/>
      </c>
      <c r="E534" s="70" t="str">
        <f>IF($B534 = "","",INDEX(PIDs!$A$2:$AA$999,MATCH($B534,PIDs!$A$2:$A$999,0),E$1))</f>
        <v/>
      </c>
    </row>
    <row r="535" spans="1:5" x14ac:dyDescent="0.3">
      <c r="A535" s="62"/>
      <c r="B535" s="73"/>
      <c r="C535" s="70" t="str">
        <f>IF($B535 = "","",INDEX(PIDs!$A$2:$AA$999,MATCH($B535,PIDs!$A$2:$A$999,0),C$1))</f>
        <v/>
      </c>
      <c r="D535" s="70" t="str">
        <f>IF($B535 = "","",INDEX(PIDs!$A$2:$AA$999,MATCH($B535,PIDs!$A$2:$A$999,0),D$1))</f>
        <v/>
      </c>
      <c r="E535" s="70" t="str">
        <f>IF($B535 = "","",INDEX(PIDs!$A$2:$AA$999,MATCH($B535,PIDs!$A$2:$A$999,0),E$1))</f>
        <v/>
      </c>
    </row>
    <row r="536" spans="1:5" x14ac:dyDescent="0.3">
      <c r="A536" s="62"/>
      <c r="B536" s="73"/>
      <c r="C536" s="70" t="str">
        <f>IF($B536 = "","",INDEX(PIDs!$A$2:$AA$999,MATCH($B536,PIDs!$A$2:$A$999,0),C$1))</f>
        <v/>
      </c>
      <c r="D536" s="70" t="str">
        <f>IF($B536 = "","",INDEX(PIDs!$A$2:$AA$999,MATCH($B536,PIDs!$A$2:$A$999,0),D$1))</f>
        <v/>
      </c>
      <c r="E536" s="70" t="str">
        <f>IF($B536 = "","",INDEX(PIDs!$A$2:$AA$999,MATCH($B536,PIDs!$A$2:$A$999,0),E$1))</f>
        <v/>
      </c>
    </row>
    <row r="537" spans="1:5" x14ac:dyDescent="0.3">
      <c r="A537" s="62"/>
      <c r="B537" s="73"/>
      <c r="C537" s="70" t="str">
        <f>IF($B537 = "","",INDEX(PIDs!$A$2:$AA$999,MATCH($B537,PIDs!$A$2:$A$999,0),C$1))</f>
        <v/>
      </c>
      <c r="D537" s="70" t="str">
        <f>IF($B537 = "","",INDEX(PIDs!$A$2:$AA$999,MATCH($B537,PIDs!$A$2:$A$999,0),D$1))</f>
        <v/>
      </c>
      <c r="E537" s="70" t="str">
        <f>IF($B537 = "","",INDEX(PIDs!$A$2:$AA$999,MATCH($B537,PIDs!$A$2:$A$999,0),E$1))</f>
        <v/>
      </c>
    </row>
    <row r="538" spans="1:5" x14ac:dyDescent="0.3">
      <c r="A538" s="62"/>
      <c r="B538" s="73"/>
      <c r="C538" s="70" t="str">
        <f>IF($B538 = "","",INDEX(PIDs!$A$2:$AA$999,MATCH($B538,PIDs!$A$2:$A$999,0),C$1))</f>
        <v/>
      </c>
      <c r="D538" s="70" t="str">
        <f>IF($B538 = "","",INDEX(PIDs!$A$2:$AA$999,MATCH($B538,PIDs!$A$2:$A$999,0),D$1))</f>
        <v/>
      </c>
      <c r="E538" s="70" t="str">
        <f>IF($B538 = "","",INDEX(PIDs!$A$2:$AA$999,MATCH($B538,PIDs!$A$2:$A$999,0),E$1))</f>
        <v/>
      </c>
    </row>
    <row r="539" spans="1:5" x14ac:dyDescent="0.3">
      <c r="A539" s="62"/>
      <c r="B539" s="73"/>
      <c r="C539" s="70" t="str">
        <f>IF($B539 = "","",INDEX(PIDs!$A$2:$AA$999,MATCH($B539,PIDs!$A$2:$A$999,0),C$1))</f>
        <v/>
      </c>
      <c r="D539" s="70" t="str">
        <f>IF($B539 = "","",INDEX(PIDs!$A$2:$AA$999,MATCH($B539,PIDs!$A$2:$A$999,0),D$1))</f>
        <v/>
      </c>
      <c r="E539" s="70" t="str">
        <f>IF($B539 = "","",INDEX(PIDs!$A$2:$AA$999,MATCH($B539,PIDs!$A$2:$A$999,0),E$1))</f>
        <v/>
      </c>
    </row>
    <row r="540" spans="1:5" x14ac:dyDescent="0.3">
      <c r="A540" s="62"/>
      <c r="B540" s="73"/>
      <c r="C540" s="70" t="str">
        <f>IF($B540 = "","",INDEX(PIDs!$A$2:$AA$999,MATCH($B540,PIDs!$A$2:$A$999,0),C$1))</f>
        <v/>
      </c>
      <c r="D540" s="70" t="str">
        <f>IF($B540 = "","",INDEX(PIDs!$A$2:$AA$999,MATCH($B540,PIDs!$A$2:$A$999,0),D$1))</f>
        <v/>
      </c>
      <c r="E540" s="70" t="str">
        <f>IF($B540 = "","",INDEX(PIDs!$A$2:$AA$999,MATCH($B540,PIDs!$A$2:$A$999,0),E$1))</f>
        <v/>
      </c>
    </row>
    <row r="541" spans="1:5" x14ac:dyDescent="0.3">
      <c r="A541" s="62"/>
      <c r="B541" s="73"/>
      <c r="C541" s="70" t="str">
        <f>IF($B541 = "","",INDEX(PIDs!$A$2:$AA$999,MATCH($B541,PIDs!$A$2:$A$999,0),C$1))</f>
        <v/>
      </c>
      <c r="D541" s="70" t="str">
        <f>IF($B541 = "","",INDEX(PIDs!$A$2:$AA$999,MATCH($B541,PIDs!$A$2:$A$999,0),D$1))</f>
        <v/>
      </c>
      <c r="E541" s="70" t="str">
        <f>IF($B541 = "","",INDEX(PIDs!$A$2:$AA$999,MATCH($B541,PIDs!$A$2:$A$999,0),E$1))</f>
        <v/>
      </c>
    </row>
    <row r="542" spans="1:5" x14ac:dyDescent="0.3">
      <c r="A542" s="62"/>
      <c r="B542" s="73"/>
      <c r="C542" s="70" t="str">
        <f>IF($B542 = "","",INDEX(PIDs!$A$2:$AA$999,MATCH($B542,PIDs!$A$2:$A$999,0),C$1))</f>
        <v/>
      </c>
      <c r="D542" s="70" t="str">
        <f>IF($B542 = "","",INDEX(PIDs!$A$2:$AA$999,MATCH($B542,PIDs!$A$2:$A$999,0),D$1))</f>
        <v/>
      </c>
      <c r="E542" s="70" t="str">
        <f>IF($B542 = "","",INDEX(PIDs!$A$2:$AA$999,MATCH($B542,PIDs!$A$2:$A$999,0),E$1))</f>
        <v/>
      </c>
    </row>
    <row r="543" spans="1:5" x14ac:dyDescent="0.3">
      <c r="A543" s="62"/>
      <c r="B543" s="73"/>
      <c r="C543" s="70" t="str">
        <f>IF($B543 = "","",INDEX(PIDs!$A$2:$AA$999,MATCH($B543,PIDs!$A$2:$A$999,0),C$1))</f>
        <v/>
      </c>
      <c r="D543" s="70" t="str">
        <f>IF($B543 = "","",INDEX(PIDs!$A$2:$AA$999,MATCH($B543,PIDs!$A$2:$A$999,0),D$1))</f>
        <v/>
      </c>
      <c r="E543" s="70" t="str">
        <f>IF($B543 = "","",INDEX(PIDs!$A$2:$AA$999,MATCH($B543,PIDs!$A$2:$A$999,0),E$1))</f>
        <v/>
      </c>
    </row>
    <row r="544" spans="1:5" x14ac:dyDescent="0.3">
      <c r="A544" s="62"/>
      <c r="B544" s="73"/>
      <c r="C544" s="70" t="str">
        <f>IF($B544 = "","",INDEX(PIDs!$A$2:$AA$999,MATCH($B544,PIDs!$A$2:$A$999,0),C$1))</f>
        <v/>
      </c>
      <c r="D544" s="70" t="str">
        <f>IF($B544 = "","",INDEX(PIDs!$A$2:$AA$999,MATCH($B544,PIDs!$A$2:$A$999,0),D$1))</f>
        <v/>
      </c>
      <c r="E544" s="70" t="str">
        <f>IF($B544 = "","",INDEX(PIDs!$A$2:$AA$999,MATCH($B544,PIDs!$A$2:$A$999,0),E$1))</f>
        <v/>
      </c>
    </row>
    <row r="545" spans="1:5" x14ac:dyDescent="0.3">
      <c r="A545" s="62"/>
      <c r="B545" s="73"/>
      <c r="C545" s="70" t="str">
        <f>IF($B545 = "","",INDEX(PIDs!$A$2:$AA$999,MATCH($B545,PIDs!$A$2:$A$999,0),C$1))</f>
        <v/>
      </c>
      <c r="D545" s="70" t="str">
        <f>IF($B545 = "","",INDEX(PIDs!$A$2:$AA$999,MATCH($B545,PIDs!$A$2:$A$999,0),D$1))</f>
        <v/>
      </c>
      <c r="E545" s="70" t="str">
        <f>IF($B545 = "","",INDEX(PIDs!$A$2:$AA$999,MATCH($B545,PIDs!$A$2:$A$999,0),E$1))</f>
        <v/>
      </c>
    </row>
    <row r="546" spans="1:5" x14ac:dyDescent="0.3">
      <c r="A546" s="62"/>
      <c r="B546" s="73"/>
      <c r="C546" s="70" t="str">
        <f>IF($B546 = "","",INDEX(PIDs!$A$2:$AA$999,MATCH($B546,PIDs!$A$2:$A$999,0),C$1))</f>
        <v/>
      </c>
      <c r="D546" s="70" t="str">
        <f>IF($B546 = "","",INDEX(PIDs!$A$2:$AA$999,MATCH($B546,PIDs!$A$2:$A$999,0),D$1))</f>
        <v/>
      </c>
      <c r="E546" s="70" t="str">
        <f>IF($B546 = "","",INDEX(PIDs!$A$2:$AA$999,MATCH($B546,PIDs!$A$2:$A$999,0),E$1))</f>
        <v/>
      </c>
    </row>
    <row r="547" spans="1:5" x14ac:dyDescent="0.3">
      <c r="A547" s="62"/>
      <c r="B547" s="73"/>
      <c r="C547" s="70" t="str">
        <f>IF($B547 = "","",INDEX(PIDs!$A$2:$AA$999,MATCH($B547,PIDs!$A$2:$A$999,0),C$1))</f>
        <v/>
      </c>
      <c r="D547" s="70" t="str">
        <f>IF($B547 = "","",INDEX(PIDs!$A$2:$AA$999,MATCH($B547,PIDs!$A$2:$A$999,0),D$1))</f>
        <v/>
      </c>
      <c r="E547" s="70" t="str">
        <f>IF($B547 = "","",INDEX(PIDs!$A$2:$AA$999,MATCH($B547,PIDs!$A$2:$A$999,0),E$1))</f>
        <v/>
      </c>
    </row>
    <row r="548" spans="1:5" x14ac:dyDescent="0.3">
      <c r="A548" s="62"/>
      <c r="B548" s="73"/>
      <c r="C548" s="70" t="str">
        <f>IF($B548 = "","",INDEX(PIDs!$A$2:$AA$999,MATCH($B548,PIDs!$A$2:$A$999,0),C$1))</f>
        <v/>
      </c>
      <c r="D548" s="70" t="str">
        <f>IF($B548 = "","",INDEX(PIDs!$A$2:$AA$999,MATCH($B548,PIDs!$A$2:$A$999,0),D$1))</f>
        <v/>
      </c>
      <c r="E548" s="70" t="str">
        <f>IF($B548 = "","",INDEX(PIDs!$A$2:$AA$999,MATCH($B548,PIDs!$A$2:$A$999,0),E$1))</f>
        <v/>
      </c>
    </row>
    <row r="549" spans="1:5" x14ac:dyDescent="0.3">
      <c r="A549" s="62"/>
      <c r="B549" s="73"/>
      <c r="C549" s="70" t="str">
        <f>IF($B549 = "","",INDEX(PIDs!$A$2:$AA$999,MATCH($B549,PIDs!$A$2:$A$999,0),C$1))</f>
        <v/>
      </c>
      <c r="D549" s="70" t="str">
        <f>IF($B549 = "","",INDEX(PIDs!$A$2:$AA$999,MATCH($B549,PIDs!$A$2:$A$999,0),D$1))</f>
        <v/>
      </c>
      <c r="E549" s="70" t="str">
        <f>IF($B549 = "","",INDEX(PIDs!$A$2:$AA$999,MATCH($B549,PIDs!$A$2:$A$999,0),E$1))</f>
        <v/>
      </c>
    </row>
    <row r="550" spans="1:5" x14ac:dyDescent="0.3">
      <c r="A550" s="62"/>
      <c r="B550" s="73"/>
      <c r="C550" s="70" t="str">
        <f>IF($B550 = "","",INDEX(PIDs!$A$2:$AA$999,MATCH($B550,PIDs!$A$2:$A$999,0),C$1))</f>
        <v/>
      </c>
      <c r="D550" s="70" t="str">
        <f>IF($B550 = "","",INDEX(PIDs!$A$2:$AA$999,MATCH($B550,PIDs!$A$2:$A$999,0),D$1))</f>
        <v/>
      </c>
      <c r="E550" s="70" t="str">
        <f>IF($B550 = "","",INDEX(PIDs!$A$2:$AA$999,MATCH($B550,PIDs!$A$2:$A$999,0),E$1))</f>
        <v/>
      </c>
    </row>
    <row r="551" spans="1:5" x14ac:dyDescent="0.3">
      <c r="A551" s="62"/>
      <c r="B551" s="73"/>
      <c r="C551" s="70" t="str">
        <f>IF($B551 = "","",INDEX(PIDs!$A$2:$AA$999,MATCH($B551,PIDs!$A$2:$A$999,0),C$1))</f>
        <v/>
      </c>
      <c r="D551" s="70" t="str">
        <f>IF($B551 = "","",INDEX(PIDs!$A$2:$AA$999,MATCH($B551,PIDs!$A$2:$A$999,0),D$1))</f>
        <v/>
      </c>
      <c r="E551" s="70" t="str">
        <f>IF($B551 = "","",INDEX(PIDs!$A$2:$AA$999,MATCH($B551,PIDs!$A$2:$A$999,0),E$1))</f>
        <v/>
      </c>
    </row>
    <row r="552" spans="1:5" x14ac:dyDescent="0.3">
      <c r="A552" s="62"/>
      <c r="B552" s="73"/>
      <c r="C552" s="70" t="str">
        <f>IF($B552 = "","",INDEX(PIDs!$A$2:$AA$999,MATCH($B552,PIDs!$A$2:$A$999,0),C$1))</f>
        <v/>
      </c>
      <c r="D552" s="70" t="str">
        <f>IF($B552 = "","",INDEX(PIDs!$A$2:$AA$999,MATCH($B552,PIDs!$A$2:$A$999,0),D$1))</f>
        <v/>
      </c>
      <c r="E552" s="70" t="str">
        <f>IF($B552 = "","",INDEX(PIDs!$A$2:$AA$999,MATCH($B552,PIDs!$A$2:$A$999,0),E$1))</f>
        <v/>
      </c>
    </row>
    <row r="553" spans="1:5" x14ac:dyDescent="0.3">
      <c r="A553" s="62"/>
      <c r="B553" s="73"/>
      <c r="C553" s="70" t="str">
        <f>IF($B553 = "","",INDEX(PIDs!$A$2:$AA$999,MATCH($B553,PIDs!$A$2:$A$999,0),C$1))</f>
        <v/>
      </c>
      <c r="D553" s="70" t="str">
        <f>IF($B553 = "","",INDEX(PIDs!$A$2:$AA$999,MATCH($B553,PIDs!$A$2:$A$999,0),D$1))</f>
        <v/>
      </c>
      <c r="E553" s="70" t="str">
        <f>IF($B553 = "","",INDEX(PIDs!$A$2:$AA$999,MATCH($B553,PIDs!$A$2:$A$999,0),E$1))</f>
        <v/>
      </c>
    </row>
    <row r="554" spans="1:5" x14ac:dyDescent="0.3">
      <c r="A554" s="62"/>
      <c r="B554" s="73"/>
      <c r="C554" s="70" t="str">
        <f>IF($B554 = "","",INDEX(PIDs!$A$2:$AA$999,MATCH($B554,PIDs!$A$2:$A$999,0),C$1))</f>
        <v/>
      </c>
      <c r="D554" s="70" t="str">
        <f>IF($B554 = "","",INDEX(PIDs!$A$2:$AA$999,MATCH($B554,PIDs!$A$2:$A$999,0),D$1))</f>
        <v/>
      </c>
      <c r="E554" s="70" t="str">
        <f>IF($B554 = "","",INDEX(PIDs!$A$2:$AA$999,MATCH($B554,PIDs!$A$2:$A$999,0),E$1))</f>
        <v/>
      </c>
    </row>
    <row r="555" spans="1:5" x14ac:dyDescent="0.3">
      <c r="A555" s="62"/>
      <c r="B555" s="73"/>
      <c r="C555" s="70" t="str">
        <f>IF($B555 = "","",INDEX(PIDs!$A$2:$AA$999,MATCH($B555,PIDs!$A$2:$A$999,0),C$1))</f>
        <v/>
      </c>
      <c r="D555" s="70" t="str">
        <f>IF($B555 = "","",INDEX(PIDs!$A$2:$AA$999,MATCH($B555,PIDs!$A$2:$A$999,0),D$1))</f>
        <v/>
      </c>
      <c r="E555" s="70" t="str">
        <f>IF($B555 = "","",INDEX(PIDs!$A$2:$AA$999,MATCH($B555,PIDs!$A$2:$A$999,0),E$1))</f>
        <v/>
      </c>
    </row>
    <row r="556" spans="1:5" x14ac:dyDescent="0.3">
      <c r="A556" s="62"/>
      <c r="B556" s="73"/>
      <c r="C556" s="70" t="str">
        <f>IF($B556 = "","",INDEX(PIDs!$A$2:$AA$999,MATCH($B556,PIDs!$A$2:$A$999,0),C$1))</f>
        <v/>
      </c>
      <c r="D556" s="70" t="str">
        <f>IF($B556 = "","",INDEX(PIDs!$A$2:$AA$999,MATCH($B556,PIDs!$A$2:$A$999,0),D$1))</f>
        <v/>
      </c>
      <c r="E556" s="70" t="str">
        <f>IF($B556 = "","",INDEX(PIDs!$A$2:$AA$999,MATCH($B556,PIDs!$A$2:$A$999,0),E$1))</f>
        <v/>
      </c>
    </row>
    <row r="557" spans="1:5" x14ac:dyDescent="0.3">
      <c r="A557" s="62"/>
      <c r="B557" s="73"/>
      <c r="C557" s="70" t="str">
        <f>IF($B557 = "","",INDEX(PIDs!$A$2:$AA$999,MATCH($B557,PIDs!$A$2:$A$999,0),C$1))</f>
        <v/>
      </c>
      <c r="D557" s="70" t="str">
        <f>IF($B557 = "","",INDEX(PIDs!$A$2:$AA$999,MATCH($B557,PIDs!$A$2:$A$999,0),D$1))</f>
        <v/>
      </c>
      <c r="E557" s="70" t="str">
        <f>IF($B557 = "","",INDEX(PIDs!$A$2:$AA$999,MATCH($B557,PIDs!$A$2:$A$999,0),E$1))</f>
        <v/>
      </c>
    </row>
    <row r="558" spans="1:5" x14ac:dyDescent="0.3">
      <c r="A558" s="62"/>
      <c r="B558" s="73"/>
      <c r="C558" s="70" t="str">
        <f>IF($B558 = "","",INDEX(PIDs!$A$2:$AA$999,MATCH($B558,PIDs!$A$2:$A$999,0),C$1))</f>
        <v/>
      </c>
      <c r="D558" s="70" t="str">
        <f>IF($B558 = "","",INDEX(PIDs!$A$2:$AA$999,MATCH($B558,PIDs!$A$2:$A$999,0),D$1))</f>
        <v/>
      </c>
      <c r="E558" s="70" t="str">
        <f>IF($B558 = "","",INDEX(PIDs!$A$2:$AA$999,MATCH($B558,PIDs!$A$2:$A$999,0),E$1))</f>
        <v/>
      </c>
    </row>
    <row r="559" spans="1:5" x14ac:dyDescent="0.3">
      <c r="A559" s="62"/>
      <c r="B559" s="73"/>
      <c r="C559" s="70" t="str">
        <f>IF($B559 = "","",INDEX(PIDs!$A$2:$AA$999,MATCH($B559,PIDs!$A$2:$A$999,0),C$1))</f>
        <v/>
      </c>
      <c r="D559" s="70" t="str">
        <f>IF($B559 = "","",INDEX(PIDs!$A$2:$AA$999,MATCH($B559,PIDs!$A$2:$A$999,0),D$1))</f>
        <v/>
      </c>
      <c r="E559" s="70" t="str">
        <f>IF($B559 = "","",INDEX(PIDs!$A$2:$AA$999,MATCH($B559,PIDs!$A$2:$A$999,0),E$1))</f>
        <v/>
      </c>
    </row>
    <row r="560" spans="1:5" x14ac:dyDescent="0.3">
      <c r="A560" s="62"/>
      <c r="B560" s="73"/>
      <c r="C560" s="70" t="str">
        <f>IF($B560 = "","",INDEX(PIDs!$A$2:$AA$999,MATCH($B560,PIDs!$A$2:$A$999,0),C$1))</f>
        <v/>
      </c>
      <c r="D560" s="70" t="str">
        <f>IF($B560 = "","",INDEX(PIDs!$A$2:$AA$999,MATCH($B560,PIDs!$A$2:$A$999,0),D$1))</f>
        <v/>
      </c>
      <c r="E560" s="70" t="str">
        <f>IF($B560 = "","",INDEX(PIDs!$A$2:$AA$999,MATCH($B560,PIDs!$A$2:$A$999,0),E$1))</f>
        <v/>
      </c>
    </row>
    <row r="561" spans="1:5" x14ac:dyDescent="0.3">
      <c r="A561" s="62"/>
      <c r="B561" s="73"/>
      <c r="C561" s="70" t="str">
        <f>IF($B561 = "","",INDEX(PIDs!$A$2:$AA$999,MATCH($B561,PIDs!$A$2:$A$999,0),C$1))</f>
        <v/>
      </c>
      <c r="D561" s="70" t="str">
        <f>IF($B561 = "","",INDEX(PIDs!$A$2:$AA$999,MATCH($B561,PIDs!$A$2:$A$999,0),D$1))</f>
        <v/>
      </c>
      <c r="E561" s="70" t="str">
        <f>IF($B561 = "","",INDEX(PIDs!$A$2:$AA$999,MATCH($B561,PIDs!$A$2:$A$999,0),E$1))</f>
        <v/>
      </c>
    </row>
    <row r="562" spans="1:5" x14ac:dyDescent="0.3">
      <c r="A562" s="62"/>
      <c r="B562" s="73"/>
      <c r="C562" s="70" t="str">
        <f>IF($B562 = "","",INDEX(PIDs!$A$2:$AA$999,MATCH($B562,PIDs!$A$2:$A$999,0),C$1))</f>
        <v/>
      </c>
      <c r="D562" s="70" t="str">
        <f>IF($B562 = "","",INDEX(PIDs!$A$2:$AA$999,MATCH($B562,PIDs!$A$2:$A$999,0),D$1))</f>
        <v/>
      </c>
      <c r="E562" s="70" t="str">
        <f>IF($B562 = "","",INDEX(PIDs!$A$2:$AA$999,MATCH($B562,PIDs!$A$2:$A$999,0),E$1))</f>
        <v/>
      </c>
    </row>
    <row r="563" spans="1:5" x14ac:dyDescent="0.3">
      <c r="A563" s="62"/>
      <c r="B563" s="73"/>
      <c r="C563" s="70" t="str">
        <f>IF($B563 = "","",INDEX(PIDs!$A$2:$AA$999,MATCH($B563,PIDs!$A$2:$A$999,0),C$1))</f>
        <v/>
      </c>
      <c r="D563" s="70" t="str">
        <f>IF($B563 = "","",INDEX(PIDs!$A$2:$AA$999,MATCH($B563,PIDs!$A$2:$A$999,0),D$1))</f>
        <v/>
      </c>
      <c r="E563" s="70" t="str">
        <f>IF($B563 = "","",INDEX(PIDs!$A$2:$AA$999,MATCH($B563,PIDs!$A$2:$A$999,0),E$1))</f>
        <v/>
      </c>
    </row>
    <row r="564" spans="1:5" x14ac:dyDescent="0.3">
      <c r="A564" s="62"/>
      <c r="B564" s="73"/>
      <c r="C564" s="70" t="str">
        <f>IF($B564 = "","",INDEX(PIDs!$A$2:$AA$999,MATCH($B564,PIDs!$A$2:$A$999,0),C$1))</f>
        <v/>
      </c>
      <c r="D564" s="70" t="str">
        <f>IF($B564 = "","",INDEX(PIDs!$A$2:$AA$999,MATCH($B564,PIDs!$A$2:$A$999,0),D$1))</f>
        <v/>
      </c>
      <c r="E564" s="70" t="str">
        <f>IF($B564 = "","",INDEX(PIDs!$A$2:$AA$999,MATCH($B564,PIDs!$A$2:$A$999,0),E$1))</f>
        <v/>
      </c>
    </row>
    <row r="565" spans="1:5" x14ac:dyDescent="0.3">
      <c r="A565" s="62"/>
      <c r="B565" s="73"/>
      <c r="C565" s="70" t="str">
        <f>IF($B565 = "","",INDEX(PIDs!$A$2:$AA$999,MATCH($B565,PIDs!$A$2:$A$999,0),C$1))</f>
        <v/>
      </c>
      <c r="D565" s="70" t="str">
        <f>IF($B565 = "","",INDEX(PIDs!$A$2:$AA$999,MATCH($B565,PIDs!$A$2:$A$999,0),D$1))</f>
        <v/>
      </c>
      <c r="E565" s="70" t="str">
        <f>IF($B565 = "","",INDEX(PIDs!$A$2:$AA$999,MATCH($B565,PIDs!$A$2:$A$999,0),E$1))</f>
        <v/>
      </c>
    </row>
    <row r="566" spans="1:5" x14ac:dyDescent="0.3">
      <c r="A566" s="62"/>
      <c r="B566" s="73"/>
      <c r="C566" s="70" t="str">
        <f>IF($B566 = "","",INDEX(PIDs!$A$2:$AA$999,MATCH($B566,PIDs!$A$2:$A$999,0),C$1))</f>
        <v/>
      </c>
      <c r="D566" s="70" t="str">
        <f>IF($B566 = "","",INDEX(PIDs!$A$2:$AA$999,MATCH($B566,PIDs!$A$2:$A$999,0),D$1))</f>
        <v/>
      </c>
      <c r="E566" s="70" t="str">
        <f>IF($B566 = "","",INDEX(PIDs!$A$2:$AA$999,MATCH($B566,PIDs!$A$2:$A$999,0),E$1))</f>
        <v/>
      </c>
    </row>
    <row r="567" spans="1:5" x14ac:dyDescent="0.3">
      <c r="A567" s="62"/>
      <c r="B567" s="73"/>
      <c r="C567" s="70" t="str">
        <f>IF($B567 = "","",INDEX(PIDs!$A$2:$AA$999,MATCH($B567,PIDs!$A$2:$A$999,0),C$1))</f>
        <v/>
      </c>
      <c r="D567" s="70" t="str">
        <f>IF($B567 = "","",INDEX(PIDs!$A$2:$AA$999,MATCH($B567,PIDs!$A$2:$A$999,0),D$1))</f>
        <v/>
      </c>
      <c r="E567" s="70" t="str">
        <f>IF($B567 = "","",INDEX(PIDs!$A$2:$AA$999,MATCH($B567,PIDs!$A$2:$A$999,0),E$1))</f>
        <v/>
      </c>
    </row>
    <row r="568" spans="1:5" x14ac:dyDescent="0.3">
      <c r="A568" s="62"/>
      <c r="B568" s="73"/>
      <c r="C568" s="70" t="str">
        <f>IF($B568 = "","",INDEX(PIDs!$A$2:$AA$999,MATCH($B568,PIDs!$A$2:$A$999,0),C$1))</f>
        <v/>
      </c>
      <c r="D568" s="70" t="str">
        <f>IF($B568 = "","",INDEX(PIDs!$A$2:$AA$999,MATCH($B568,PIDs!$A$2:$A$999,0),D$1))</f>
        <v/>
      </c>
      <c r="E568" s="70" t="str">
        <f>IF($B568 = "","",INDEX(PIDs!$A$2:$AA$999,MATCH($B568,PIDs!$A$2:$A$999,0),E$1))</f>
        <v/>
      </c>
    </row>
    <row r="569" spans="1:5" x14ac:dyDescent="0.3">
      <c r="A569" s="62"/>
      <c r="B569" s="73"/>
      <c r="C569" s="70" t="str">
        <f>IF($B569 = "","",INDEX(PIDs!$A$2:$AA$999,MATCH($B569,PIDs!$A$2:$A$999,0),C$1))</f>
        <v/>
      </c>
      <c r="D569" s="70" t="str">
        <f>IF($B569 = "","",INDEX(PIDs!$A$2:$AA$999,MATCH($B569,PIDs!$A$2:$A$999,0),D$1))</f>
        <v/>
      </c>
      <c r="E569" s="70" t="str">
        <f>IF($B569 = "","",INDEX(PIDs!$A$2:$AA$999,MATCH($B569,PIDs!$A$2:$A$999,0),E$1))</f>
        <v/>
      </c>
    </row>
    <row r="570" spans="1:5" x14ac:dyDescent="0.3">
      <c r="A570" s="62"/>
      <c r="B570" s="73"/>
      <c r="C570" s="70" t="str">
        <f>IF($B570 = "","",INDEX(PIDs!$A$2:$AA$999,MATCH($B570,PIDs!$A$2:$A$999,0),C$1))</f>
        <v/>
      </c>
      <c r="D570" s="70" t="str">
        <f>IF($B570 = "","",INDEX(PIDs!$A$2:$AA$999,MATCH($B570,PIDs!$A$2:$A$999,0),D$1))</f>
        <v/>
      </c>
      <c r="E570" s="70" t="str">
        <f>IF($B570 = "","",INDEX(PIDs!$A$2:$AA$999,MATCH($B570,PIDs!$A$2:$A$999,0),E$1))</f>
        <v/>
      </c>
    </row>
    <row r="571" spans="1:5" x14ac:dyDescent="0.3">
      <c r="A571" s="62"/>
      <c r="B571" s="73"/>
      <c r="C571" s="70" t="str">
        <f>IF($B571 = "","",INDEX(PIDs!$A$2:$AA$999,MATCH($B571,PIDs!$A$2:$A$999,0),C$1))</f>
        <v/>
      </c>
      <c r="D571" s="70" t="str">
        <f>IF($B571 = "","",INDEX(PIDs!$A$2:$AA$999,MATCH($B571,PIDs!$A$2:$A$999,0),D$1))</f>
        <v/>
      </c>
      <c r="E571" s="70" t="str">
        <f>IF($B571 = "","",INDEX(PIDs!$A$2:$AA$999,MATCH($B571,PIDs!$A$2:$A$999,0),E$1))</f>
        <v/>
      </c>
    </row>
    <row r="572" spans="1:5" x14ac:dyDescent="0.3">
      <c r="A572" s="62"/>
      <c r="B572" s="73"/>
      <c r="C572" s="70" t="str">
        <f>IF($B572 = "","",INDEX(PIDs!$A$2:$AA$999,MATCH($B572,PIDs!$A$2:$A$999,0),C$1))</f>
        <v/>
      </c>
      <c r="D572" s="70" t="str">
        <f>IF($B572 = "","",INDEX(PIDs!$A$2:$AA$999,MATCH($B572,PIDs!$A$2:$A$999,0),D$1))</f>
        <v/>
      </c>
      <c r="E572" s="70" t="str">
        <f>IF($B572 = "","",INDEX(PIDs!$A$2:$AA$999,MATCH($B572,PIDs!$A$2:$A$999,0),E$1))</f>
        <v/>
      </c>
    </row>
    <row r="573" spans="1:5" x14ac:dyDescent="0.3">
      <c r="A573" s="62"/>
      <c r="B573" s="73"/>
      <c r="C573" s="70" t="str">
        <f>IF($B573 = "","",INDEX(PIDs!$A$2:$AA$999,MATCH($B573,PIDs!$A$2:$A$999,0),C$1))</f>
        <v/>
      </c>
      <c r="D573" s="70" t="str">
        <f>IF($B573 = "","",INDEX(PIDs!$A$2:$AA$999,MATCH($B573,PIDs!$A$2:$A$999,0),D$1))</f>
        <v/>
      </c>
      <c r="E573" s="70" t="str">
        <f>IF($B573 = "","",INDEX(PIDs!$A$2:$AA$999,MATCH($B573,PIDs!$A$2:$A$999,0),E$1))</f>
        <v/>
      </c>
    </row>
    <row r="574" spans="1:5" x14ac:dyDescent="0.3">
      <c r="A574" s="62"/>
      <c r="B574" s="73"/>
      <c r="C574" s="70" t="str">
        <f>IF($B574 = "","",INDEX(PIDs!$A$2:$AA$999,MATCH($B574,PIDs!$A$2:$A$999,0),C$1))</f>
        <v/>
      </c>
      <c r="D574" s="70" t="str">
        <f>IF($B574 = "","",INDEX(PIDs!$A$2:$AA$999,MATCH($B574,PIDs!$A$2:$A$999,0),D$1))</f>
        <v/>
      </c>
      <c r="E574" s="70" t="str">
        <f>IF($B574 = "","",INDEX(PIDs!$A$2:$AA$999,MATCH($B574,PIDs!$A$2:$A$999,0),E$1))</f>
        <v/>
      </c>
    </row>
    <row r="575" spans="1:5" x14ac:dyDescent="0.3">
      <c r="A575" s="62"/>
      <c r="B575" s="73"/>
      <c r="C575" s="70" t="str">
        <f>IF($B575 = "","",INDEX(PIDs!$A$2:$AA$999,MATCH($B575,PIDs!$A$2:$A$999,0),C$1))</f>
        <v/>
      </c>
      <c r="D575" s="70" t="str">
        <f>IF($B575 = "","",INDEX(PIDs!$A$2:$AA$999,MATCH($B575,PIDs!$A$2:$A$999,0),D$1))</f>
        <v/>
      </c>
      <c r="E575" s="70" t="str">
        <f>IF($B575 = "","",INDEX(PIDs!$A$2:$AA$999,MATCH($B575,PIDs!$A$2:$A$999,0),E$1))</f>
        <v/>
      </c>
    </row>
    <row r="576" spans="1:5" x14ac:dyDescent="0.3">
      <c r="A576" s="62"/>
      <c r="B576" s="73"/>
      <c r="C576" s="70" t="str">
        <f>IF($B576 = "","",INDEX(PIDs!$A$2:$AA$999,MATCH($B576,PIDs!$A$2:$A$999,0),C$1))</f>
        <v/>
      </c>
      <c r="D576" s="70" t="str">
        <f>IF($B576 = "","",INDEX(PIDs!$A$2:$AA$999,MATCH($B576,PIDs!$A$2:$A$999,0),D$1))</f>
        <v/>
      </c>
      <c r="E576" s="70" t="str">
        <f>IF($B576 = "","",INDEX(PIDs!$A$2:$AA$999,MATCH($B576,PIDs!$A$2:$A$999,0),E$1))</f>
        <v/>
      </c>
    </row>
    <row r="577" spans="1:5" x14ac:dyDescent="0.3">
      <c r="A577" s="62"/>
      <c r="B577" s="73"/>
      <c r="C577" s="70" t="str">
        <f>IF($B577 = "","",INDEX(PIDs!$A$2:$AA$999,MATCH($B577,PIDs!$A$2:$A$999,0),C$1))</f>
        <v/>
      </c>
      <c r="D577" s="70" t="str">
        <f>IF($B577 = "","",INDEX(PIDs!$A$2:$AA$999,MATCH($B577,PIDs!$A$2:$A$999,0),D$1))</f>
        <v/>
      </c>
      <c r="E577" s="70" t="str">
        <f>IF($B577 = "","",INDEX(PIDs!$A$2:$AA$999,MATCH($B577,PIDs!$A$2:$A$999,0),E$1))</f>
        <v/>
      </c>
    </row>
    <row r="578" spans="1:5" x14ac:dyDescent="0.3">
      <c r="A578" s="62"/>
      <c r="B578" s="73"/>
      <c r="C578" s="70" t="str">
        <f>IF($B578 = "","",INDEX(PIDs!$A$2:$AA$999,MATCH($B578,PIDs!$A$2:$A$999,0),C$1))</f>
        <v/>
      </c>
      <c r="D578" s="70" t="str">
        <f>IF($B578 = "","",INDEX(PIDs!$A$2:$AA$999,MATCH($B578,PIDs!$A$2:$A$999,0),D$1))</f>
        <v/>
      </c>
      <c r="E578" s="70" t="str">
        <f>IF($B578 = "","",INDEX(PIDs!$A$2:$AA$999,MATCH($B578,PIDs!$A$2:$A$999,0),E$1))</f>
        <v/>
      </c>
    </row>
    <row r="579" spans="1:5" x14ac:dyDescent="0.3">
      <c r="A579" s="62"/>
      <c r="B579" s="73"/>
      <c r="C579" s="70" t="str">
        <f>IF($B579 = "","",INDEX(PIDs!$A$2:$AA$999,MATCH($B579,PIDs!$A$2:$A$999,0),C$1))</f>
        <v/>
      </c>
      <c r="D579" s="70" t="str">
        <f>IF($B579 = "","",INDEX(PIDs!$A$2:$AA$999,MATCH($B579,PIDs!$A$2:$A$999,0),D$1))</f>
        <v/>
      </c>
      <c r="E579" s="70" t="str">
        <f>IF($B579 = "","",INDEX(PIDs!$A$2:$AA$999,MATCH($B579,PIDs!$A$2:$A$999,0),E$1))</f>
        <v/>
      </c>
    </row>
    <row r="580" spans="1:5" x14ac:dyDescent="0.3">
      <c r="A580" s="62"/>
      <c r="B580" s="73"/>
      <c r="C580" s="70" t="str">
        <f>IF($B580 = "","",INDEX(PIDs!$A$2:$AA$999,MATCH($B580,PIDs!$A$2:$A$999,0),C$1))</f>
        <v/>
      </c>
      <c r="D580" s="70" t="str">
        <f>IF($B580 = "","",INDEX(PIDs!$A$2:$AA$999,MATCH($B580,PIDs!$A$2:$A$999,0),D$1))</f>
        <v/>
      </c>
      <c r="E580" s="70" t="str">
        <f>IF($B580 = "","",INDEX(PIDs!$A$2:$AA$999,MATCH($B580,PIDs!$A$2:$A$999,0),E$1))</f>
        <v/>
      </c>
    </row>
    <row r="581" spans="1:5" x14ac:dyDescent="0.3">
      <c r="A581" s="62"/>
      <c r="B581" s="73"/>
      <c r="C581" s="70" t="str">
        <f>IF($B581 = "","",INDEX(PIDs!$A$2:$AA$999,MATCH($B581,PIDs!$A$2:$A$999,0),C$1))</f>
        <v/>
      </c>
      <c r="D581" s="70" t="str">
        <f>IF($B581 = "","",INDEX(PIDs!$A$2:$AA$999,MATCH($B581,PIDs!$A$2:$A$999,0),D$1))</f>
        <v/>
      </c>
      <c r="E581" s="70" t="str">
        <f>IF($B581 = "","",INDEX(PIDs!$A$2:$AA$999,MATCH($B581,PIDs!$A$2:$A$999,0),E$1))</f>
        <v/>
      </c>
    </row>
    <row r="582" spans="1:5" x14ac:dyDescent="0.3">
      <c r="A582" s="62"/>
      <c r="B582" s="73"/>
      <c r="C582" s="70" t="str">
        <f>IF($B582 = "","",INDEX(PIDs!$A$2:$AA$999,MATCH($B582,PIDs!$A$2:$A$999,0),C$1))</f>
        <v/>
      </c>
      <c r="D582" s="70" t="str">
        <f>IF($B582 = "","",INDEX(PIDs!$A$2:$AA$999,MATCH($B582,PIDs!$A$2:$A$999,0),D$1))</f>
        <v/>
      </c>
      <c r="E582" s="70" t="str">
        <f>IF($B582 = "","",INDEX(PIDs!$A$2:$AA$999,MATCH($B582,PIDs!$A$2:$A$999,0),E$1))</f>
        <v/>
      </c>
    </row>
    <row r="583" spans="1:5" x14ac:dyDescent="0.3">
      <c r="A583" s="62"/>
      <c r="B583" s="73"/>
      <c r="C583" s="70" t="str">
        <f>IF($B583 = "","",INDEX(PIDs!$A$2:$AA$999,MATCH($B583,PIDs!$A$2:$A$999,0),C$1))</f>
        <v/>
      </c>
      <c r="D583" s="70" t="str">
        <f>IF($B583 = "","",INDEX(PIDs!$A$2:$AA$999,MATCH($B583,PIDs!$A$2:$A$999,0),D$1))</f>
        <v/>
      </c>
      <c r="E583" s="70" t="str">
        <f>IF($B583 = "","",INDEX(PIDs!$A$2:$AA$999,MATCH($B583,PIDs!$A$2:$A$999,0),E$1))</f>
        <v/>
      </c>
    </row>
    <row r="584" spans="1:5" x14ac:dyDescent="0.3">
      <c r="A584" s="62"/>
      <c r="B584" s="73"/>
      <c r="C584" s="70" t="str">
        <f>IF($B584 = "","",INDEX(PIDs!$A$2:$AA$999,MATCH($B584,PIDs!$A$2:$A$999,0),C$1))</f>
        <v/>
      </c>
      <c r="D584" s="70" t="str">
        <f>IF($B584 = "","",INDEX(PIDs!$A$2:$AA$999,MATCH($B584,PIDs!$A$2:$A$999,0),D$1))</f>
        <v/>
      </c>
      <c r="E584" s="70" t="str">
        <f>IF($B584 = "","",INDEX(PIDs!$A$2:$AA$999,MATCH($B584,PIDs!$A$2:$A$999,0),E$1))</f>
        <v/>
      </c>
    </row>
    <row r="585" spans="1:5" x14ac:dyDescent="0.3">
      <c r="A585" s="62"/>
      <c r="B585" s="73"/>
      <c r="C585" s="70" t="str">
        <f>IF($B585 = "","",INDEX(PIDs!$A$2:$AA$999,MATCH($B585,PIDs!$A$2:$A$999,0),C$1))</f>
        <v/>
      </c>
      <c r="D585" s="70" t="str">
        <f>IF($B585 = "","",INDEX(PIDs!$A$2:$AA$999,MATCH($B585,PIDs!$A$2:$A$999,0),D$1))</f>
        <v/>
      </c>
      <c r="E585" s="70" t="str">
        <f>IF($B585 = "","",INDEX(PIDs!$A$2:$AA$999,MATCH($B585,PIDs!$A$2:$A$999,0),E$1))</f>
        <v/>
      </c>
    </row>
    <row r="586" spans="1:5" x14ac:dyDescent="0.3">
      <c r="A586" s="62"/>
      <c r="B586" s="73"/>
      <c r="C586" s="70" t="str">
        <f>IF($B586 = "","",INDEX(PIDs!$A$2:$AA$999,MATCH($B586,PIDs!$A$2:$A$999,0),C$1))</f>
        <v/>
      </c>
      <c r="D586" s="70" t="str">
        <f>IF($B586 = "","",INDEX(PIDs!$A$2:$AA$999,MATCH($B586,PIDs!$A$2:$A$999,0),D$1))</f>
        <v/>
      </c>
      <c r="E586" s="70" t="str">
        <f>IF($B586 = "","",INDEX(PIDs!$A$2:$AA$999,MATCH($B586,PIDs!$A$2:$A$999,0),E$1))</f>
        <v/>
      </c>
    </row>
    <row r="587" spans="1:5" x14ac:dyDescent="0.3">
      <c r="A587" s="62"/>
      <c r="B587" s="73"/>
      <c r="C587" s="70" t="str">
        <f>IF($B587 = "","",INDEX(PIDs!$A$2:$AA$999,MATCH($B587,PIDs!$A$2:$A$999,0),C$1))</f>
        <v/>
      </c>
      <c r="D587" s="70" t="str">
        <f>IF($B587 = "","",INDEX(PIDs!$A$2:$AA$999,MATCH($B587,PIDs!$A$2:$A$999,0),D$1))</f>
        <v/>
      </c>
      <c r="E587" s="70" t="str">
        <f>IF($B587 = "","",INDEX(PIDs!$A$2:$AA$999,MATCH($B587,PIDs!$A$2:$A$999,0),E$1))</f>
        <v/>
      </c>
    </row>
    <row r="588" spans="1:5" x14ac:dyDescent="0.3">
      <c r="A588" s="62"/>
      <c r="B588" s="73"/>
      <c r="C588" s="70" t="str">
        <f>IF($B588 = "","",INDEX(PIDs!$A$2:$AA$999,MATCH($B588,PIDs!$A$2:$A$999,0),C$1))</f>
        <v/>
      </c>
      <c r="D588" s="70" t="str">
        <f>IF($B588 = "","",INDEX(PIDs!$A$2:$AA$999,MATCH($B588,PIDs!$A$2:$A$999,0),D$1))</f>
        <v/>
      </c>
      <c r="E588" s="70" t="str">
        <f>IF($B588 = "","",INDEX(PIDs!$A$2:$AA$999,MATCH($B588,PIDs!$A$2:$A$999,0),E$1))</f>
        <v/>
      </c>
    </row>
    <row r="589" spans="1:5" x14ac:dyDescent="0.3">
      <c r="A589" s="62"/>
      <c r="B589" s="73"/>
      <c r="C589" s="70" t="str">
        <f>IF($B589 = "","",INDEX(PIDs!$A$2:$AA$999,MATCH($B589,PIDs!$A$2:$A$999,0),C$1))</f>
        <v/>
      </c>
      <c r="D589" s="70" t="str">
        <f>IF($B589 = "","",INDEX(PIDs!$A$2:$AA$999,MATCH($B589,PIDs!$A$2:$A$999,0),D$1))</f>
        <v/>
      </c>
      <c r="E589" s="70" t="str">
        <f>IF($B589 = "","",INDEX(PIDs!$A$2:$AA$999,MATCH($B589,PIDs!$A$2:$A$999,0),E$1))</f>
        <v/>
      </c>
    </row>
    <row r="590" spans="1:5" x14ac:dyDescent="0.3">
      <c r="A590" s="62"/>
      <c r="B590" s="73"/>
      <c r="C590" s="70" t="str">
        <f>IF($B590 = "","",INDEX(PIDs!$A$2:$AA$999,MATCH($B590,PIDs!$A$2:$A$999,0),C$1))</f>
        <v/>
      </c>
      <c r="D590" s="70" t="str">
        <f>IF($B590 = "","",INDEX(PIDs!$A$2:$AA$999,MATCH($B590,PIDs!$A$2:$A$999,0),D$1))</f>
        <v/>
      </c>
      <c r="E590" s="70" t="str">
        <f>IF($B590 = "","",INDEX(PIDs!$A$2:$AA$999,MATCH($B590,PIDs!$A$2:$A$999,0),E$1))</f>
        <v/>
      </c>
    </row>
    <row r="591" spans="1:5" x14ac:dyDescent="0.3">
      <c r="A591" s="62"/>
      <c r="B591" s="73"/>
      <c r="C591" s="70" t="str">
        <f>IF($B591 = "","",INDEX(PIDs!$A$2:$AA$999,MATCH($B591,PIDs!$A$2:$A$999,0),C$1))</f>
        <v/>
      </c>
      <c r="D591" s="70" t="str">
        <f>IF($B591 = "","",INDEX(PIDs!$A$2:$AA$999,MATCH($B591,PIDs!$A$2:$A$999,0),D$1))</f>
        <v/>
      </c>
      <c r="E591" s="70" t="str">
        <f>IF($B591 = "","",INDEX(PIDs!$A$2:$AA$999,MATCH($B591,PIDs!$A$2:$A$999,0),E$1))</f>
        <v/>
      </c>
    </row>
    <row r="592" spans="1:5" x14ac:dyDescent="0.3">
      <c r="A592" s="62"/>
      <c r="B592" s="73"/>
      <c r="C592" s="70" t="str">
        <f>IF($B592 = "","",INDEX(PIDs!$A$2:$AA$999,MATCH($B592,PIDs!$A$2:$A$999,0),C$1))</f>
        <v/>
      </c>
      <c r="D592" s="70" t="str">
        <f>IF($B592 = "","",INDEX(PIDs!$A$2:$AA$999,MATCH($B592,PIDs!$A$2:$A$999,0),D$1))</f>
        <v/>
      </c>
      <c r="E592" s="70" t="str">
        <f>IF($B592 = "","",INDEX(PIDs!$A$2:$AA$999,MATCH($B592,PIDs!$A$2:$A$999,0),E$1))</f>
        <v/>
      </c>
    </row>
    <row r="593" spans="1:5" x14ac:dyDescent="0.3">
      <c r="A593" s="62"/>
      <c r="B593" s="73"/>
      <c r="C593" s="70" t="str">
        <f>IF($B593 = "","",INDEX(PIDs!$A$2:$AA$999,MATCH($B593,PIDs!$A$2:$A$999,0),C$1))</f>
        <v/>
      </c>
      <c r="D593" s="70" t="str">
        <f>IF($B593 = "","",INDEX(PIDs!$A$2:$AA$999,MATCH($B593,PIDs!$A$2:$A$999,0),D$1))</f>
        <v/>
      </c>
      <c r="E593" s="70" t="str">
        <f>IF($B593 = "","",INDEX(PIDs!$A$2:$AA$999,MATCH($B593,PIDs!$A$2:$A$999,0),E$1))</f>
        <v/>
      </c>
    </row>
    <row r="594" spans="1:5" x14ac:dyDescent="0.3">
      <c r="A594" s="62"/>
      <c r="B594" s="73"/>
      <c r="C594" s="70" t="str">
        <f>IF($B594 = "","",INDEX(PIDs!$A$2:$AA$999,MATCH($B594,PIDs!$A$2:$A$999,0),C$1))</f>
        <v/>
      </c>
      <c r="D594" s="70" t="str">
        <f>IF($B594 = "","",INDEX(PIDs!$A$2:$AA$999,MATCH($B594,PIDs!$A$2:$A$999,0),D$1))</f>
        <v/>
      </c>
      <c r="E594" s="70" t="str">
        <f>IF($B594 = "","",INDEX(PIDs!$A$2:$AA$999,MATCH($B594,PIDs!$A$2:$A$999,0),E$1))</f>
        <v/>
      </c>
    </row>
    <row r="595" spans="1:5" x14ac:dyDescent="0.3">
      <c r="A595" s="62"/>
      <c r="B595" s="73"/>
      <c r="C595" s="70" t="str">
        <f>IF($B595 = "","",INDEX(PIDs!$A$2:$AA$999,MATCH($B595,PIDs!$A$2:$A$999,0),C$1))</f>
        <v/>
      </c>
      <c r="D595" s="70" t="str">
        <f>IF($B595 = "","",INDEX(PIDs!$A$2:$AA$999,MATCH($B595,PIDs!$A$2:$A$999,0),D$1))</f>
        <v/>
      </c>
      <c r="E595" s="70" t="str">
        <f>IF($B595 = "","",INDEX(PIDs!$A$2:$AA$999,MATCH($B595,PIDs!$A$2:$A$999,0),E$1))</f>
        <v/>
      </c>
    </row>
    <row r="596" spans="1:5" x14ac:dyDescent="0.3">
      <c r="A596" s="62"/>
      <c r="B596" s="73"/>
      <c r="C596" s="70" t="str">
        <f>IF($B596 = "","",INDEX(PIDs!$A$2:$AA$999,MATCH($B596,PIDs!$A$2:$A$999,0),C$1))</f>
        <v/>
      </c>
      <c r="D596" s="70" t="str">
        <f>IF($B596 = "","",INDEX(PIDs!$A$2:$AA$999,MATCH($B596,PIDs!$A$2:$A$999,0),D$1))</f>
        <v/>
      </c>
      <c r="E596" s="70" t="str">
        <f>IF($B596 = "","",INDEX(PIDs!$A$2:$AA$999,MATCH($B596,PIDs!$A$2:$A$999,0),E$1))</f>
        <v/>
      </c>
    </row>
    <row r="597" spans="1:5" x14ac:dyDescent="0.3">
      <c r="A597" s="62"/>
      <c r="B597" s="73"/>
      <c r="C597" s="70" t="str">
        <f>IF($B597 = "","",INDEX(PIDs!$A$2:$AA$999,MATCH($B597,PIDs!$A$2:$A$999,0),C$1))</f>
        <v/>
      </c>
      <c r="D597" s="70" t="str">
        <f>IF($B597 = "","",INDEX(PIDs!$A$2:$AA$999,MATCH($B597,PIDs!$A$2:$A$999,0),D$1))</f>
        <v/>
      </c>
      <c r="E597" s="70" t="str">
        <f>IF($B597 = "","",INDEX(PIDs!$A$2:$AA$999,MATCH($B597,PIDs!$A$2:$A$999,0),E$1))</f>
        <v/>
      </c>
    </row>
    <row r="598" spans="1:5" x14ac:dyDescent="0.3">
      <c r="A598" s="62"/>
      <c r="B598" s="73"/>
      <c r="C598" s="70" t="str">
        <f>IF($B598 = "","",INDEX(PIDs!$A$2:$AA$999,MATCH($B598,PIDs!$A$2:$A$999,0),C$1))</f>
        <v/>
      </c>
      <c r="D598" s="70" t="str">
        <f>IF($B598 = "","",INDEX(PIDs!$A$2:$AA$999,MATCH($B598,PIDs!$A$2:$A$999,0),D$1))</f>
        <v/>
      </c>
      <c r="E598" s="70" t="str">
        <f>IF($B598 = "","",INDEX(PIDs!$A$2:$AA$999,MATCH($B598,PIDs!$A$2:$A$999,0),E$1))</f>
        <v/>
      </c>
    </row>
    <row r="599" spans="1:5" x14ac:dyDescent="0.3">
      <c r="A599" s="62"/>
      <c r="B599" s="73"/>
      <c r="C599" s="70" t="str">
        <f>IF($B599 = "","",INDEX(PIDs!$A$2:$AA$999,MATCH($B599,PIDs!$A$2:$A$999,0),C$1))</f>
        <v/>
      </c>
      <c r="D599" s="70" t="str">
        <f>IF($B599 = "","",INDEX(PIDs!$A$2:$AA$999,MATCH($B599,PIDs!$A$2:$A$999,0),D$1))</f>
        <v/>
      </c>
      <c r="E599" s="70" t="str">
        <f>IF($B599 = "","",INDEX(PIDs!$A$2:$AA$999,MATCH($B599,PIDs!$A$2:$A$999,0),E$1))</f>
        <v/>
      </c>
    </row>
    <row r="600" spans="1:5" x14ac:dyDescent="0.3">
      <c r="A600" s="62"/>
      <c r="B600" s="73"/>
      <c r="C600" s="70" t="str">
        <f>IF($B600 = "","",INDEX(PIDs!$A$2:$AA$999,MATCH($B600,PIDs!$A$2:$A$999,0),C$1))</f>
        <v/>
      </c>
      <c r="D600" s="70" t="str">
        <f>IF($B600 = "","",INDEX(PIDs!$A$2:$AA$999,MATCH($B600,PIDs!$A$2:$A$999,0),D$1))</f>
        <v/>
      </c>
      <c r="E600" s="70" t="str">
        <f>IF($B600 = "","",INDEX(PIDs!$A$2:$AA$999,MATCH($B600,PIDs!$A$2:$A$999,0),E$1))</f>
        <v/>
      </c>
    </row>
    <row r="601" spans="1:5" x14ac:dyDescent="0.3">
      <c r="A601" s="62"/>
      <c r="B601" s="73"/>
      <c r="C601" s="70" t="str">
        <f>IF($B601 = "","",INDEX(PIDs!$A$2:$AA$999,MATCH($B601,PIDs!$A$2:$A$999,0),C$1))</f>
        <v/>
      </c>
      <c r="D601" s="70" t="str">
        <f>IF($B601 = "","",INDEX(PIDs!$A$2:$AA$999,MATCH($B601,PIDs!$A$2:$A$999,0),D$1))</f>
        <v/>
      </c>
      <c r="E601" s="70" t="str">
        <f>IF($B601 = "","",INDEX(PIDs!$A$2:$AA$999,MATCH($B601,PIDs!$A$2:$A$999,0),E$1))</f>
        <v/>
      </c>
    </row>
    <row r="602" spans="1:5" x14ac:dyDescent="0.3">
      <c r="A602" s="62"/>
      <c r="B602" s="73"/>
      <c r="C602" s="70" t="str">
        <f>IF($B602 = "","",INDEX(PIDs!$A$2:$AA$999,MATCH($B602,PIDs!$A$2:$A$999,0),C$1))</f>
        <v/>
      </c>
      <c r="D602" s="70" t="str">
        <f>IF($B602 = "","",INDEX(PIDs!$A$2:$AA$999,MATCH($B602,PIDs!$A$2:$A$999,0),D$1))</f>
        <v/>
      </c>
      <c r="E602" s="70" t="str">
        <f>IF($B602 = "","",INDEX(PIDs!$A$2:$AA$999,MATCH($B602,PIDs!$A$2:$A$999,0),E$1))</f>
        <v/>
      </c>
    </row>
    <row r="603" spans="1:5" x14ac:dyDescent="0.3">
      <c r="A603" s="62"/>
      <c r="B603" s="73"/>
      <c r="C603" s="70" t="str">
        <f>IF($B603 = "","",INDEX(PIDs!$A$2:$AA$999,MATCH($B603,PIDs!$A$2:$A$999,0),C$1))</f>
        <v/>
      </c>
      <c r="D603" s="70" t="str">
        <f>IF($B603 = "","",INDEX(PIDs!$A$2:$AA$999,MATCH($B603,PIDs!$A$2:$A$999,0),D$1))</f>
        <v/>
      </c>
      <c r="E603" s="70" t="str">
        <f>IF($B603 = "","",INDEX(PIDs!$A$2:$AA$999,MATCH($B603,PIDs!$A$2:$A$999,0),E$1))</f>
        <v/>
      </c>
    </row>
    <row r="604" spans="1:5" x14ac:dyDescent="0.3">
      <c r="A604" s="62"/>
      <c r="B604" s="73"/>
      <c r="C604" s="70" t="str">
        <f>IF($B604 = "","",INDEX(PIDs!$A$2:$AA$999,MATCH($B604,PIDs!$A$2:$A$999,0),C$1))</f>
        <v/>
      </c>
      <c r="D604" s="70" t="str">
        <f>IF($B604 = "","",INDEX(PIDs!$A$2:$AA$999,MATCH($B604,PIDs!$A$2:$A$999,0),D$1))</f>
        <v/>
      </c>
      <c r="E604" s="70" t="str">
        <f>IF($B604 = "","",INDEX(PIDs!$A$2:$AA$999,MATCH($B604,PIDs!$A$2:$A$999,0),E$1))</f>
        <v/>
      </c>
    </row>
    <row r="605" spans="1:5" x14ac:dyDescent="0.3">
      <c r="A605" s="62"/>
      <c r="B605" s="73"/>
      <c r="C605" s="70" t="str">
        <f>IF($B605 = "","",INDEX(PIDs!$A$2:$AA$999,MATCH($B605,PIDs!$A$2:$A$999,0),C$1))</f>
        <v/>
      </c>
      <c r="D605" s="70" t="str">
        <f>IF($B605 = "","",INDEX(PIDs!$A$2:$AA$999,MATCH($B605,PIDs!$A$2:$A$999,0),D$1))</f>
        <v/>
      </c>
      <c r="E605" s="70" t="str">
        <f>IF($B605 = "","",INDEX(PIDs!$A$2:$AA$999,MATCH($B605,PIDs!$A$2:$A$999,0),E$1))</f>
        <v/>
      </c>
    </row>
    <row r="606" spans="1:5" x14ac:dyDescent="0.3">
      <c r="A606" s="62"/>
      <c r="B606" s="73"/>
      <c r="C606" s="70" t="str">
        <f>IF($B606 = "","",INDEX(PIDs!$A$2:$AA$999,MATCH($B606,PIDs!$A$2:$A$999,0),C$1))</f>
        <v/>
      </c>
      <c r="D606" s="70" t="str">
        <f>IF($B606 = "","",INDEX(PIDs!$A$2:$AA$999,MATCH($B606,PIDs!$A$2:$A$999,0),D$1))</f>
        <v/>
      </c>
      <c r="E606" s="70" t="str">
        <f>IF($B606 = "","",INDEX(PIDs!$A$2:$AA$999,MATCH($B606,PIDs!$A$2:$A$999,0),E$1))</f>
        <v/>
      </c>
    </row>
    <row r="607" spans="1:5" x14ac:dyDescent="0.3">
      <c r="A607" s="62"/>
      <c r="B607" s="73"/>
      <c r="C607" s="70" t="str">
        <f>IF($B607 = "","",INDEX(PIDs!$A$2:$AA$999,MATCH($B607,PIDs!$A$2:$A$999,0),C$1))</f>
        <v/>
      </c>
      <c r="D607" s="70" t="str">
        <f>IF($B607 = "","",INDEX(PIDs!$A$2:$AA$999,MATCH($B607,PIDs!$A$2:$A$999,0),D$1))</f>
        <v/>
      </c>
      <c r="E607" s="70" t="str">
        <f>IF($B607 = "","",INDEX(PIDs!$A$2:$AA$999,MATCH($B607,PIDs!$A$2:$A$999,0),E$1))</f>
        <v/>
      </c>
    </row>
    <row r="608" spans="1:5" x14ac:dyDescent="0.3">
      <c r="A608" s="62"/>
      <c r="B608" s="73"/>
      <c r="C608" s="70" t="str">
        <f>IF($B608 = "","",INDEX(PIDs!$A$2:$AA$999,MATCH($B608,PIDs!$A$2:$A$999,0),C$1))</f>
        <v/>
      </c>
      <c r="D608" s="70" t="str">
        <f>IF($B608 = "","",INDEX(PIDs!$A$2:$AA$999,MATCH($B608,PIDs!$A$2:$A$999,0),D$1))</f>
        <v/>
      </c>
      <c r="E608" s="70" t="str">
        <f>IF($B608 = "","",INDEX(PIDs!$A$2:$AA$999,MATCH($B608,PIDs!$A$2:$A$999,0),E$1))</f>
        <v/>
      </c>
    </row>
    <row r="609" spans="1:5" x14ac:dyDescent="0.3">
      <c r="A609" s="62"/>
      <c r="B609" s="73"/>
      <c r="C609" s="70" t="str">
        <f>IF($B609 = "","",INDEX(PIDs!$A$2:$AA$999,MATCH($B609,PIDs!$A$2:$A$999,0),C$1))</f>
        <v/>
      </c>
      <c r="D609" s="70" t="str">
        <f>IF($B609 = "","",INDEX(PIDs!$A$2:$AA$999,MATCH($B609,PIDs!$A$2:$A$999,0),D$1))</f>
        <v/>
      </c>
      <c r="E609" s="70" t="str">
        <f>IF($B609 = "","",INDEX(PIDs!$A$2:$AA$999,MATCH($B609,PIDs!$A$2:$A$999,0),E$1))</f>
        <v/>
      </c>
    </row>
    <row r="610" spans="1:5" x14ac:dyDescent="0.3">
      <c r="A610" s="62"/>
      <c r="B610" s="73"/>
      <c r="C610" s="70" t="str">
        <f>IF($B610 = "","",INDEX(PIDs!$A$2:$AA$999,MATCH($B610,PIDs!$A$2:$A$999,0),C$1))</f>
        <v/>
      </c>
      <c r="D610" s="70" t="str">
        <f>IF($B610 = "","",INDEX(PIDs!$A$2:$AA$999,MATCH($B610,PIDs!$A$2:$A$999,0),D$1))</f>
        <v/>
      </c>
      <c r="E610" s="70" t="str">
        <f>IF($B610 = "","",INDEX(PIDs!$A$2:$AA$999,MATCH($B610,PIDs!$A$2:$A$999,0),E$1))</f>
        <v/>
      </c>
    </row>
    <row r="611" spans="1:5" x14ac:dyDescent="0.3">
      <c r="A611" s="62"/>
      <c r="B611" s="73"/>
      <c r="C611" s="70" t="str">
        <f>IF($B611 = "","",INDEX(PIDs!$A$2:$AA$999,MATCH($B611,PIDs!$A$2:$A$999,0),C$1))</f>
        <v/>
      </c>
      <c r="D611" s="70" t="str">
        <f>IF($B611 = "","",INDEX(PIDs!$A$2:$AA$999,MATCH($B611,PIDs!$A$2:$A$999,0),D$1))</f>
        <v/>
      </c>
      <c r="E611" s="70" t="str">
        <f>IF($B611 = "","",INDEX(PIDs!$A$2:$AA$999,MATCH($B611,PIDs!$A$2:$A$999,0),E$1))</f>
        <v/>
      </c>
    </row>
    <row r="612" spans="1:5" x14ac:dyDescent="0.3">
      <c r="A612" s="62"/>
      <c r="B612" s="73"/>
      <c r="C612" s="70" t="str">
        <f>IF($B612 = "","",INDEX(PIDs!$A$2:$AA$999,MATCH($B612,PIDs!$A$2:$A$999,0),C$1))</f>
        <v/>
      </c>
      <c r="D612" s="70" t="str">
        <f>IF($B612 = "","",INDEX(PIDs!$A$2:$AA$999,MATCH($B612,PIDs!$A$2:$A$999,0),D$1))</f>
        <v/>
      </c>
      <c r="E612" s="70" t="str">
        <f>IF($B612 = "","",INDEX(PIDs!$A$2:$AA$999,MATCH($B612,PIDs!$A$2:$A$999,0),E$1))</f>
        <v/>
      </c>
    </row>
    <row r="613" spans="1:5" x14ac:dyDescent="0.3">
      <c r="A613" s="62"/>
      <c r="B613" s="73"/>
      <c r="C613" s="70" t="str">
        <f>IF($B613 = "","",INDEX(PIDs!$A$2:$AA$999,MATCH($B613,PIDs!$A$2:$A$999,0),C$1))</f>
        <v/>
      </c>
      <c r="D613" s="70" t="str">
        <f>IF($B613 = "","",INDEX(PIDs!$A$2:$AA$999,MATCH($B613,PIDs!$A$2:$A$999,0),D$1))</f>
        <v/>
      </c>
      <c r="E613" s="70" t="str">
        <f>IF($B613 = "","",INDEX(PIDs!$A$2:$AA$999,MATCH($B613,PIDs!$A$2:$A$999,0),E$1))</f>
        <v/>
      </c>
    </row>
    <row r="614" spans="1:5" x14ac:dyDescent="0.3">
      <c r="A614" s="62"/>
      <c r="B614" s="73"/>
      <c r="C614" s="70" t="str">
        <f>IF($B614 = "","",INDEX(PIDs!$A$2:$AA$999,MATCH($B614,PIDs!$A$2:$A$999,0),C$1))</f>
        <v/>
      </c>
      <c r="D614" s="70" t="str">
        <f>IF($B614 = "","",INDEX(PIDs!$A$2:$AA$999,MATCH($B614,PIDs!$A$2:$A$999,0),D$1))</f>
        <v/>
      </c>
      <c r="E614" s="70" t="str">
        <f>IF($B614 = "","",INDEX(PIDs!$A$2:$AA$999,MATCH($B614,PIDs!$A$2:$A$999,0),E$1))</f>
        <v/>
      </c>
    </row>
    <row r="615" spans="1:5" x14ac:dyDescent="0.3">
      <c r="A615" s="62"/>
      <c r="B615" s="73"/>
      <c r="C615" s="70" t="str">
        <f>IF($B615 = "","",INDEX(PIDs!$A$2:$AA$999,MATCH($B615,PIDs!$A$2:$A$999,0),C$1))</f>
        <v/>
      </c>
      <c r="D615" s="70" t="str">
        <f>IF($B615 = "","",INDEX(PIDs!$A$2:$AA$999,MATCH($B615,PIDs!$A$2:$A$999,0),D$1))</f>
        <v/>
      </c>
      <c r="E615" s="70" t="str">
        <f>IF($B615 = "","",INDEX(PIDs!$A$2:$AA$999,MATCH($B615,PIDs!$A$2:$A$999,0),E$1))</f>
        <v/>
      </c>
    </row>
    <row r="616" spans="1:5" x14ac:dyDescent="0.3">
      <c r="A616" s="62"/>
      <c r="B616" s="73"/>
      <c r="C616" s="70" t="str">
        <f>IF($B616 = "","",INDEX(PIDs!$A$2:$AA$999,MATCH($B616,PIDs!$A$2:$A$999,0),C$1))</f>
        <v/>
      </c>
      <c r="D616" s="70" t="str">
        <f>IF($B616 = "","",INDEX(PIDs!$A$2:$AA$999,MATCH($B616,PIDs!$A$2:$A$999,0),D$1))</f>
        <v/>
      </c>
      <c r="E616" s="70" t="str">
        <f>IF($B616 = "","",INDEX(PIDs!$A$2:$AA$999,MATCH($B616,PIDs!$A$2:$A$999,0),E$1))</f>
        <v/>
      </c>
    </row>
    <row r="617" spans="1:5" x14ac:dyDescent="0.3">
      <c r="A617" s="62"/>
      <c r="B617" s="73"/>
      <c r="C617" s="70" t="str">
        <f>IF($B617 = "","",INDEX(PIDs!$A$2:$AA$999,MATCH($B617,PIDs!$A$2:$A$999,0),C$1))</f>
        <v/>
      </c>
      <c r="D617" s="70" t="str">
        <f>IF($B617 = "","",INDEX(PIDs!$A$2:$AA$999,MATCH($B617,PIDs!$A$2:$A$999,0),D$1))</f>
        <v/>
      </c>
      <c r="E617" s="70" t="str">
        <f>IF($B617 = "","",INDEX(PIDs!$A$2:$AA$999,MATCH($B617,PIDs!$A$2:$A$999,0),E$1))</f>
        <v/>
      </c>
    </row>
    <row r="618" spans="1:5" x14ac:dyDescent="0.3">
      <c r="A618" s="62"/>
      <c r="B618" s="73"/>
      <c r="C618" s="70" t="str">
        <f>IF($B618 = "","",INDEX(PIDs!$A$2:$AA$999,MATCH($B618,PIDs!$A$2:$A$999,0),C$1))</f>
        <v/>
      </c>
      <c r="D618" s="70" t="str">
        <f>IF($B618 = "","",INDEX(PIDs!$A$2:$AA$999,MATCH($B618,PIDs!$A$2:$A$999,0),D$1))</f>
        <v/>
      </c>
      <c r="E618" s="70" t="str">
        <f>IF($B618 = "","",INDEX(PIDs!$A$2:$AA$999,MATCH($B618,PIDs!$A$2:$A$999,0),E$1))</f>
        <v/>
      </c>
    </row>
    <row r="619" spans="1:5" x14ac:dyDescent="0.3">
      <c r="A619" s="62"/>
      <c r="B619" s="73"/>
      <c r="C619" s="70" t="str">
        <f>IF($B619 = "","",INDEX(PIDs!$A$2:$AA$999,MATCH($B619,PIDs!$A$2:$A$999,0),C$1))</f>
        <v/>
      </c>
      <c r="D619" s="70" t="str">
        <f>IF($B619 = "","",INDEX(PIDs!$A$2:$AA$999,MATCH($B619,PIDs!$A$2:$A$999,0),D$1))</f>
        <v/>
      </c>
      <c r="E619" s="70" t="str">
        <f>IF($B619 = "","",INDEX(PIDs!$A$2:$AA$999,MATCH($B619,PIDs!$A$2:$A$999,0),E$1))</f>
        <v/>
      </c>
    </row>
    <row r="620" spans="1:5" x14ac:dyDescent="0.3">
      <c r="A620" s="62"/>
      <c r="B620" s="73"/>
      <c r="C620" s="70" t="str">
        <f>IF($B620 = "","",INDEX(PIDs!$A$2:$AA$999,MATCH($B620,PIDs!$A$2:$A$999,0),C$1))</f>
        <v/>
      </c>
      <c r="D620" s="70" t="str">
        <f>IF($B620 = "","",INDEX(PIDs!$A$2:$AA$999,MATCH($B620,PIDs!$A$2:$A$999,0),D$1))</f>
        <v/>
      </c>
      <c r="E620" s="70" t="str">
        <f>IF($B620 = "","",INDEX(PIDs!$A$2:$AA$999,MATCH($B620,PIDs!$A$2:$A$999,0),E$1))</f>
        <v/>
      </c>
    </row>
    <row r="621" spans="1:5" x14ac:dyDescent="0.3">
      <c r="A621" s="62"/>
      <c r="B621" s="73"/>
      <c r="C621" s="70" t="str">
        <f>IF($B621 = "","",INDEX(PIDs!$A$2:$AA$999,MATCH($B621,PIDs!$A$2:$A$999,0),C$1))</f>
        <v/>
      </c>
      <c r="D621" s="70" t="str">
        <f>IF($B621 = "","",INDEX(PIDs!$A$2:$AA$999,MATCH($B621,PIDs!$A$2:$A$999,0),D$1))</f>
        <v/>
      </c>
      <c r="E621" s="70" t="str">
        <f>IF($B621 = "","",INDEX(PIDs!$A$2:$AA$999,MATCH($B621,PIDs!$A$2:$A$999,0),E$1))</f>
        <v/>
      </c>
    </row>
    <row r="622" spans="1:5" x14ac:dyDescent="0.3">
      <c r="A622" s="62"/>
      <c r="B622" s="73"/>
      <c r="C622" s="70" t="str">
        <f>IF($B622 = "","",INDEX(PIDs!$A$2:$AA$999,MATCH($B622,PIDs!$A$2:$A$999,0),C$1))</f>
        <v/>
      </c>
      <c r="D622" s="70" t="str">
        <f>IF($B622 = "","",INDEX(PIDs!$A$2:$AA$999,MATCH($B622,PIDs!$A$2:$A$999,0),D$1))</f>
        <v/>
      </c>
      <c r="E622" s="70" t="str">
        <f>IF($B622 = "","",INDEX(PIDs!$A$2:$AA$999,MATCH($B622,PIDs!$A$2:$A$999,0),E$1))</f>
        <v/>
      </c>
    </row>
    <row r="623" spans="1:5" x14ac:dyDescent="0.3">
      <c r="A623" s="62"/>
      <c r="B623" s="73"/>
      <c r="C623" s="70" t="str">
        <f>IF($B623 = "","",INDEX(PIDs!$A$2:$AA$999,MATCH($B623,PIDs!$A$2:$A$999,0),C$1))</f>
        <v/>
      </c>
      <c r="D623" s="70" t="str">
        <f>IF($B623 = "","",INDEX(PIDs!$A$2:$AA$999,MATCH($B623,PIDs!$A$2:$A$999,0),D$1))</f>
        <v/>
      </c>
      <c r="E623" s="70" t="str">
        <f>IF($B623 = "","",INDEX(PIDs!$A$2:$AA$999,MATCH($B623,PIDs!$A$2:$A$999,0),E$1))</f>
        <v/>
      </c>
    </row>
    <row r="624" spans="1:5" x14ac:dyDescent="0.3">
      <c r="A624" s="62"/>
      <c r="B624" s="73"/>
      <c r="C624" s="70" t="str">
        <f>IF($B624 = "","",INDEX(PIDs!$A$2:$AA$999,MATCH($B624,PIDs!$A$2:$A$999,0),C$1))</f>
        <v/>
      </c>
      <c r="D624" s="70" t="str">
        <f>IF($B624 = "","",INDEX(PIDs!$A$2:$AA$999,MATCH($B624,PIDs!$A$2:$A$999,0),D$1))</f>
        <v/>
      </c>
      <c r="E624" s="70" t="str">
        <f>IF($B624 = "","",INDEX(PIDs!$A$2:$AA$999,MATCH($B624,PIDs!$A$2:$A$999,0),E$1))</f>
        <v/>
      </c>
    </row>
    <row r="625" spans="1:5" x14ac:dyDescent="0.3">
      <c r="A625" s="62"/>
      <c r="B625" s="73"/>
      <c r="C625" s="70" t="str">
        <f>IF($B625 = "","",INDEX(PIDs!$A$2:$AA$999,MATCH($B625,PIDs!$A$2:$A$999,0),C$1))</f>
        <v/>
      </c>
      <c r="D625" s="70" t="str">
        <f>IF($B625 = "","",INDEX(PIDs!$A$2:$AA$999,MATCH($B625,PIDs!$A$2:$A$999,0),D$1))</f>
        <v/>
      </c>
      <c r="E625" s="70" t="str">
        <f>IF($B625 = "","",INDEX(PIDs!$A$2:$AA$999,MATCH($B625,PIDs!$A$2:$A$999,0),E$1))</f>
        <v/>
      </c>
    </row>
    <row r="626" spans="1:5" x14ac:dyDescent="0.3">
      <c r="A626" s="62"/>
      <c r="B626" s="73"/>
      <c r="C626" s="70" t="str">
        <f>IF($B626 = "","",INDEX(PIDs!$A$2:$AA$999,MATCH($B626,PIDs!$A$2:$A$999,0),C$1))</f>
        <v/>
      </c>
      <c r="D626" s="70" t="str">
        <f>IF($B626 = "","",INDEX(PIDs!$A$2:$AA$999,MATCH($B626,PIDs!$A$2:$A$999,0),D$1))</f>
        <v/>
      </c>
      <c r="E626" s="70" t="str">
        <f>IF($B626 = "","",INDEX(PIDs!$A$2:$AA$999,MATCH($B626,PIDs!$A$2:$A$999,0),E$1))</f>
        <v/>
      </c>
    </row>
    <row r="627" spans="1:5" x14ac:dyDescent="0.3">
      <c r="A627" s="62"/>
      <c r="B627" s="73"/>
      <c r="C627" s="70" t="str">
        <f>IF($B627 = "","",INDEX(PIDs!$A$2:$AA$999,MATCH($B627,PIDs!$A$2:$A$999,0),C$1))</f>
        <v/>
      </c>
      <c r="D627" s="70" t="str">
        <f>IF($B627 = "","",INDEX(PIDs!$A$2:$AA$999,MATCH($B627,PIDs!$A$2:$A$999,0),D$1))</f>
        <v/>
      </c>
      <c r="E627" s="70" t="str">
        <f>IF($B627 = "","",INDEX(PIDs!$A$2:$AA$999,MATCH($B627,PIDs!$A$2:$A$999,0),E$1))</f>
        <v/>
      </c>
    </row>
    <row r="628" spans="1:5" x14ac:dyDescent="0.3">
      <c r="A628" s="62"/>
      <c r="B628" s="73"/>
      <c r="C628" s="70" t="str">
        <f>IF($B628 = "","",INDEX(PIDs!$A$2:$AA$999,MATCH($B628,PIDs!$A$2:$A$999,0),C$1))</f>
        <v/>
      </c>
      <c r="D628" s="70" t="str">
        <f>IF($B628 = "","",INDEX(PIDs!$A$2:$AA$999,MATCH($B628,PIDs!$A$2:$A$999,0),D$1))</f>
        <v/>
      </c>
      <c r="E628" s="70" t="str">
        <f>IF($B628 = "","",INDEX(PIDs!$A$2:$AA$999,MATCH($B628,PIDs!$A$2:$A$999,0),E$1))</f>
        <v/>
      </c>
    </row>
    <row r="629" spans="1:5" x14ac:dyDescent="0.3">
      <c r="A629" s="62"/>
      <c r="B629" s="73"/>
      <c r="C629" s="70" t="str">
        <f>IF($B629 = "","",INDEX(PIDs!$A$2:$AA$999,MATCH($B629,PIDs!$A$2:$A$999,0),C$1))</f>
        <v/>
      </c>
      <c r="D629" s="70" t="str">
        <f>IF($B629 = "","",INDEX(PIDs!$A$2:$AA$999,MATCH($B629,PIDs!$A$2:$A$999,0),D$1))</f>
        <v/>
      </c>
      <c r="E629" s="70" t="str">
        <f>IF($B629 = "","",INDEX(PIDs!$A$2:$AA$999,MATCH($B629,PIDs!$A$2:$A$999,0),E$1))</f>
        <v/>
      </c>
    </row>
    <row r="630" spans="1:5" x14ac:dyDescent="0.3">
      <c r="A630" s="62"/>
      <c r="B630" s="73"/>
      <c r="C630" s="70" t="str">
        <f>IF($B630 = "","",INDEX(PIDs!$A$2:$AA$999,MATCH($B630,PIDs!$A$2:$A$999,0),C$1))</f>
        <v/>
      </c>
      <c r="D630" s="70" t="str">
        <f>IF($B630 = "","",INDEX(PIDs!$A$2:$AA$999,MATCH($B630,PIDs!$A$2:$A$999,0),D$1))</f>
        <v/>
      </c>
      <c r="E630" s="70" t="str">
        <f>IF($B630 = "","",INDEX(PIDs!$A$2:$AA$999,MATCH($B630,PIDs!$A$2:$A$999,0),E$1))</f>
        <v/>
      </c>
    </row>
    <row r="631" spans="1:5" x14ac:dyDescent="0.3">
      <c r="A631" s="62"/>
      <c r="B631" s="73"/>
      <c r="C631" s="70" t="str">
        <f>IF($B631 = "","",INDEX(PIDs!$A$2:$AA$999,MATCH($B631,PIDs!$A$2:$A$999,0),C$1))</f>
        <v/>
      </c>
      <c r="D631" s="70" t="str">
        <f>IF($B631 = "","",INDEX(PIDs!$A$2:$AA$999,MATCH($B631,PIDs!$A$2:$A$999,0),D$1))</f>
        <v/>
      </c>
      <c r="E631" s="70" t="str">
        <f>IF($B631 = "","",INDEX(PIDs!$A$2:$AA$999,MATCH($B631,PIDs!$A$2:$A$999,0),E$1))</f>
        <v/>
      </c>
    </row>
    <row r="632" spans="1:5" x14ac:dyDescent="0.3">
      <c r="A632" s="62"/>
      <c r="B632" s="73"/>
      <c r="C632" s="70" t="str">
        <f>IF($B632 = "","",INDEX(PIDs!$A$2:$AA$999,MATCH($B632,PIDs!$A$2:$A$999,0),C$1))</f>
        <v/>
      </c>
      <c r="D632" s="70" t="str">
        <f>IF($B632 = "","",INDEX(PIDs!$A$2:$AA$999,MATCH($B632,PIDs!$A$2:$A$999,0),D$1))</f>
        <v/>
      </c>
      <c r="E632" s="70" t="str">
        <f>IF($B632 = "","",INDEX(PIDs!$A$2:$AA$999,MATCH($B632,PIDs!$A$2:$A$999,0),E$1))</f>
        <v/>
      </c>
    </row>
    <row r="633" spans="1:5" x14ac:dyDescent="0.3">
      <c r="A633" s="62"/>
      <c r="B633" s="73"/>
      <c r="C633" s="70" t="str">
        <f>IF($B633 = "","",INDEX(PIDs!$A$2:$AA$999,MATCH($B633,PIDs!$A$2:$A$999,0),C$1))</f>
        <v/>
      </c>
      <c r="D633" s="70" t="str">
        <f>IF($B633 = "","",INDEX(PIDs!$A$2:$AA$999,MATCH($B633,PIDs!$A$2:$A$999,0),D$1))</f>
        <v/>
      </c>
      <c r="E633" s="70" t="str">
        <f>IF($B633 = "","",INDEX(PIDs!$A$2:$AA$999,MATCH($B633,PIDs!$A$2:$A$999,0),E$1))</f>
        <v/>
      </c>
    </row>
    <row r="634" spans="1:5" x14ac:dyDescent="0.3">
      <c r="A634" s="62"/>
      <c r="B634" s="73"/>
      <c r="C634" s="70" t="str">
        <f>IF($B634 = "","",INDEX(PIDs!$A$2:$AA$999,MATCH($B634,PIDs!$A$2:$A$999,0),C$1))</f>
        <v/>
      </c>
      <c r="D634" s="70" t="str">
        <f>IF($B634 = "","",INDEX(PIDs!$A$2:$AA$999,MATCH($B634,PIDs!$A$2:$A$999,0),D$1))</f>
        <v/>
      </c>
      <c r="E634" s="70" t="str">
        <f>IF($B634 = "","",INDEX(PIDs!$A$2:$AA$999,MATCH($B634,PIDs!$A$2:$A$999,0),E$1))</f>
        <v/>
      </c>
    </row>
    <row r="635" spans="1:5" x14ac:dyDescent="0.3">
      <c r="A635" s="62"/>
      <c r="B635" s="73"/>
      <c r="C635" s="70" t="str">
        <f>IF($B635 = "","",INDEX(PIDs!$A$2:$AA$999,MATCH($B635,PIDs!$A$2:$A$999,0),C$1))</f>
        <v/>
      </c>
      <c r="D635" s="70" t="str">
        <f>IF($B635 = "","",INDEX(PIDs!$A$2:$AA$999,MATCH($B635,PIDs!$A$2:$A$999,0),D$1))</f>
        <v/>
      </c>
      <c r="E635" s="70" t="str">
        <f>IF($B635 = "","",INDEX(PIDs!$A$2:$AA$999,MATCH($B635,PIDs!$A$2:$A$999,0),E$1))</f>
        <v/>
      </c>
    </row>
    <row r="636" spans="1:5" x14ac:dyDescent="0.3">
      <c r="A636" s="62"/>
      <c r="B636" s="73"/>
      <c r="C636" s="70" t="str">
        <f>IF($B636 = "","",INDEX(PIDs!$A$2:$AA$999,MATCH($B636,PIDs!$A$2:$A$999,0),C$1))</f>
        <v/>
      </c>
      <c r="D636" s="70" t="str">
        <f>IF($B636 = "","",INDEX(PIDs!$A$2:$AA$999,MATCH($B636,PIDs!$A$2:$A$999,0),D$1))</f>
        <v/>
      </c>
      <c r="E636" s="70" t="str">
        <f>IF($B636 = "","",INDEX(PIDs!$A$2:$AA$999,MATCH($B636,PIDs!$A$2:$A$999,0),E$1))</f>
        <v/>
      </c>
    </row>
    <row r="637" spans="1:5" x14ac:dyDescent="0.3">
      <c r="A637" s="62"/>
      <c r="B637" s="73"/>
      <c r="C637" s="70" t="str">
        <f>IF($B637 = "","",INDEX(PIDs!$A$2:$AA$999,MATCH($B637,PIDs!$A$2:$A$999,0),C$1))</f>
        <v/>
      </c>
      <c r="D637" s="70" t="str">
        <f>IF($B637 = "","",INDEX(PIDs!$A$2:$AA$999,MATCH($B637,PIDs!$A$2:$A$999,0),D$1))</f>
        <v/>
      </c>
      <c r="E637" s="70" t="str">
        <f>IF($B637 = "","",INDEX(PIDs!$A$2:$AA$999,MATCH($B637,PIDs!$A$2:$A$999,0),E$1))</f>
        <v/>
      </c>
    </row>
    <row r="638" spans="1:5" x14ac:dyDescent="0.3">
      <c r="A638" s="62"/>
      <c r="B638" s="73"/>
      <c r="C638" s="70" t="str">
        <f>IF($B638 = "","",INDEX(PIDs!$A$2:$AA$999,MATCH($B638,PIDs!$A$2:$A$999,0),C$1))</f>
        <v/>
      </c>
      <c r="D638" s="70" t="str">
        <f>IF($B638 = "","",INDEX(PIDs!$A$2:$AA$999,MATCH($B638,PIDs!$A$2:$A$999,0),D$1))</f>
        <v/>
      </c>
      <c r="E638" s="70" t="str">
        <f>IF($B638 = "","",INDEX(PIDs!$A$2:$AA$999,MATCH($B638,PIDs!$A$2:$A$999,0),E$1))</f>
        <v/>
      </c>
    </row>
    <row r="639" spans="1:5" x14ac:dyDescent="0.3">
      <c r="A639" s="62"/>
      <c r="B639" s="73"/>
      <c r="C639" s="70" t="str">
        <f>IF($B639 = "","",INDEX(PIDs!$A$2:$AA$999,MATCH($B639,PIDs!$A$2:$A$999,0),C$1))</f>
        <v/>
      </c>
      <c r="D639" s="70" t="str">
        <f>IF($B639 = "","",INDEX(PIDs!$A$2:$AA$999,MATCH($B639,PIDs!$A$2:$A$999,0),D$1))</f>
        <v/>
      </c>
      <c r="E639" s="70" t="str">
        <f>IF($B639 = "","",INDEX(PIDs!$A$2:$AA$999,MATCH($B639,PIDs!$A$2:$A$999,0),E$1))</f>
        <v/>
      </c>
    </row>
    <row r="640" spans="1:5" x14ac:dyDescent="0.3">
      <c r="A640" s="62"/>
      <c r="B640" s="73"/>
      <c r="C640" s="70" t="str">
        <f>IF($B640 = "","",INDEX(PIDs!$A$2:$AA$999,MATCH($B640,PIDs!$A$2:$A$999,0),C$1))</f>
        <v/>
      </c>
      <c r="D640" s="70" t="str">
        <f>IF($B640 = "","",INDEX(PIDs!$A$2:$AA$999,MATCH($B640,PIDs!$A$2:$A$999,0),D$1))</f>
        <v/>
      </c>
      <c r="E640" s="70" t="str">
        <f>IF($B640 = "","",INDEX(PIDs!$A$2:$AA$999,MATCH($B640,PIDs!$A$2:$A$999,0),E$1))</f>
        <v/>
      </c>
    </row>
    <row r="641" spans="1:5" x14ac:dyDescent="0.3">
      <c r="A641" s="62"/>
      <c r="B641" s="73"/>
      <c r="C641" s="70" t="str">
        <f>IF($B641 = "","",INDEX(PIDs!$A$2:$AA$999,MATCH($B641,PIDs!$A$2:$A$999,0),C$1))</f>
        <v/>
      </c>
      <c r="D641" s="70" t="str">
        <f>IF($B641 = "","",INDEX(PIDs!$A$2:$AA$999,MATCH($B641,PIDs!$A$2:$A$999,0),D$1))</f>
        <v/>
      </c>
      <c r="E641" s="70" t="str">
        <f>IF($B641 = "","",INDEX(PIDs!$A$2:$AA$999,MATCH($B641,PIDs!$A$2:$A$999,0),E$1))</f>
        <v/>
      </c>
    </row>
    <row r="642" spans="1:5" x14ac:dyDescent="0.3">
      <c r="A642" s="62"/>
      <c r="B642" s="73"/>
      <c r="C642" s="70" t="str">
        <f>IF($B642 = "","",INDEX(PIDs!$A$2:$AA$999,MATCH($B642,PIDs!$A$2:$A$999,0),C$1))</f>
        <v/>
      </c>
      <c r="D642" s="70" t="str">
        <f>IF($B642 = "","",INDEX(PIDs!$A$2:$AA$999,MATCH($B642,PIDs!$A$2:$A$999,0),D$1))</f>
        <v/>
      </c>
      <c r="E642" s="70" t="str">
        <f>IF($B642 = "","",INDEX(PIDs!$A$2:$AA$999,MATCH($B642,PIDs!$A$2:$A$999,0),E$1))</f>
        <v/>
      </c>
    </row>
    <row r="643" spans="1:5" x14ac:dyDescent="0.3">
      <c r="A643" s="62"/>
      <c r="B643" s="73"/>
      <c r="C643" s="70" t="str">
        <f>IF($B643 = "","",INDEX(PIDs!$A$2:$AA$999,MATCH($B643,PIDs!$A$2:$A$999,0),C$1))</f>
        <v/>
      </c>
      <c r="D643" s="70" t="str">
        <f>IF($B643 = "","",INDEX(PIDs!$A$2:$AA$999,MATCH($B643,PIDs!$A$2:$A$999,0),D$1))</f>
        <v/>
      </c>
      <c r="E643" s="70" t="str">
        <f>IF($B643 = "","",INDEX(PIDs!$A$2:$AA$999,MATCH($B643,PIDs!$A$2:$A$999,0),E$1))</f>
        <v/>
      </c>
    </row>
    <row r="644" spans="1:5" x14ac:dyDescent="0.3">
      <c r="A644" s="62"/>
      <c r="B644" s="73"/>
      <c r="C644" s="70" t="str">
        <f>IF($B644 = "","",INDEX(PIDs!$A$2:$AA$999,MATCH($B644,PIDs!$A$2:$A$999,0),C$1))</f>
        <v/>
      </c>
      <c r="D644" s="70" t="str">
        <f>IF($B644 = "","",INDEX(PIDs!$A$2:$AA$999,MATCH($B644,PIDs!$A$2:$A$999,0),D$1))</f>
        <v/>
      </c>
      <c r="E644" s="70" t="str">
        <f>IF($B644 = "","",INDEX(PIDs!$A$2:$AA$999,MATCH($B644,PIDs!$A$2:$A$999,0),E$1))</f>
        <v/>
      </c>
    </row>
    <row r="645" spans="1:5" x14ac:dyDescent="0.3">
      <c r="A645" s="62"/>
      <c r="B645" s="73"/>
      <c r="C645" s="70" t="str">
        <f>IF($B645 = "","",INDEX(PIDs!$A$2:$AA$999,MATCH($B645,PIDs!$A$2:$A$999,0),C$1))</f>
        <v/>
      </c>
      <c r="D645" s="70" t="str">
        <f>IF($B645 = "","",INDEX(PIDs!$A$2:$AA$999,MATCH($B645,PIDs!$A$2:$A$999,0),D$1))</f>
        <v/>
      </c>
      <c r="E645" s="70" t="str">
        <f>IF($B645 = "","",INDEX(PIDs!$A$2:$AA$999,MATCH($B645,PIDs!$A$2:$A$999,0),E$1))</f>
        <v/>
      </c>
    </row>
    <row r="646" spans="1:5" x14ac:dyDescent="0.3">
      <c r="A646" s="62"/>
      <c r="B646" s="73"/>
      <c r="C646" s="70" t="str">
        <f>IF($B646 = "","",INDEX(PIDs!$A$2:$AA$999,MATCH($B646,PIDs!$A$2:$A$999,0),C$1))</f>
        <v/>
      </c>
      <c r="D646" s="70" t="str">
        <f>IF($B646 = "","",INDEX(PIDs!$A$2:$AA$999,MATCH($B646,PIDs!$A$2:$A$999,0),D$1))</f>
        <v/>
      </c>
      <c r="E646" s="70" t="str">
        <f>IF($B646 = "","",INDEX(PIDs!$A$2:$AA$999,MATCH($B646,PIDs!$A$2:$A$999,0),E$1))</f>
        <v/>
      </c>
    </row>
    <row r="647" spans="1:5" x14ac:dyDescent="0.3">
      <c r="A647" s="62"/>
      <c r="B647" s="73"/>
      <c r="C647" s="70" t="str">
        <f>IF($B647 = "","",INDEX(PIDs!$A$2:$AA$999,MATCH($B647,PIDs!$A$2:$A$999,0),C$1))</f>
        <v/>
      </c>
      <c r="D647" s="70" t="str">
        <f>IF($B647 = "","",INDEX(PIDs!$A$2:$AA$999,MATCH($B647,PIDs!$A$2:$A$999,0),D$1))</f>
        <v/>
      </c>
      <c r="E647" s="70" t="str">
        <f>IF($B647 = "","",INDEX(PIDs!$A$2:$AA$999,MATCH($B647,PIDs!$A$2:$A$999,0),E$1))</f>
        <v/>
      </c>
    </row>
    <row r="648" spans="1:5" x14ac:dyDescent="0.3">
      <c r="A648" s="62"/>
      <c r="B648" s="73"/>
      <c r="C648" s="70" t="str">
        <f>IF($B648 = "","",INDEX(PIDs!$A$2:$AA$999,MATCH($B648,PIDs!$A$2:$A$999,0),C$1))</f>
        <v/>
      </c>
      <c r="D648" s="70" t="str">
        <f>IF($B648 = "","",INDEX(PIDs!$A$2:$AA$999,MATCH($B648,PIDs!$A$2:$A$999,0),D$1))</f>
        <v/>
      </c>
      <c r="E648" s="70" t="str">
        <f>IF($B648 = "","",INDEX(PIDs!$A$2:$AA$999,MATCH($B648,PIDs!$A$2:$A$999,0),E$1))</f>
        <v/>
      </c>
    </row>
    <row r="649" spans="1:5" x14ac:dyDescent="0.3">
      <c r="A649" s="62"/>
      <c r="B649" s="73"/>
      <c r="C649" s="70" t="str">
        <f>IF($B649 = "","",INDEX(PIDs!$A$2:$AA$999,MATCH($B649,PIDs!$A$2:$A$999,0),C$1))</f>
        <v/>
      </c>
      <c r="D649" s="70" t="str">
        <f>IF($B649 = "","",INDEX(PIDs!$A$2:$AA$999,MATCH($B649,PIDs!$A$2:$A$999,0),D$1))</f>
        <v/>
      </c>
      <c r="E649" s="70" t="str">
        <f>IF($B649 = "","",INDEX(PIDs!$A$2:$AA$999,MATCH($B649,PIDs!$A$2:$A$999,0),E$1))</f>
        <v/>
      </c>
    </row>
    <row r="650" spans="1:5" x14ac:dyDescent="0.3">
      <c r="A650" s="62"/>
      <c r="B650" s="73"/>
      <c r="C650" s="70" t="str">
        <f>IF($B650 = "","",INDEX(PIDs!$A$2:$AA$999,MATCH($B650,PIDs!$A$2:$A$999,0),C$1))</f>
        <v/>
      </c>
      <c r="D650" s="70" t="str">
        <f>IF($B650 = "","",INDEX(PIDs!$A$2:$AA$999,MATCH($B650,PIDs!$A$2:$A$999,0),D$1))</f>
        <v/>
      </c>
      <c r="E650" s="70" t="str">
        <f>IF($B650 = "","",INDEX(PIDs!$A$2:$AA$999,MATCH($B650,PIDs!$A$2:$A$999,0),E$1))</f>
        <v/>
      </c>
    </row>
    <row r="651" spans="1:5" x14ac:dyDescent="0.3">
      <c r="A651" s="62"/>
      <c r="B651" s="73"/>
      <c r="C651" s="70" t="str">
        <f>IF($B651 = "","",INDEX(PIDs!$A$2:$AA$999,MATCH($B651,PIDs!$A$2:$A$999,0),C$1))</f>
        <v/>
      </c>
      <c r="D651" s="70" t="str">
        <f>IF($B651 = "","",INDEX(PIDs!$A$2:$AA$999,MATCH($B651,PIDs!$A$2:$A$999,0),D$1))</f>
        <v/>
      </c>
      <c r="E651" s="70" t="str">
        <f>IF($B651 = "","",INDEX(PIDs!$A$2:$AA$999,MATCH($B651,PIDs!$A$2:$A$999,0),E$1))</f>
        <v/>
      </c>
    </row>
    <row r="652" spans="1:5" x14ac:dyDescent="0.3">
      <c r="A652" s="62"/>
      <c r="B652" s="73"/>
      <c r="C652" s="70" t="str">
        <f>IF($B652 = "","",INDEX(PIDs!$A$2:$AA$999,MATCH($B652,PIDs!$A$2:$A$999,0),C$1))</f>
        <v/>
      </c>
      <c r="D652" s="70" t="str">
        <f>IF($B652 = "","",INDEX(PIDs!$A$2:$AA$999,MATCH($B652,PIDs!$A$2:$A$999,0),D$1))</f>
        <v/>
      </c>
      <c r="E652" s="70" t="str">
        <f>IF($B652 = "","",INDEX(PIDs!$A$2:$AA$999,MATCH($B652,PIDs!$A$2:$A$999,0),E$1))</f>
        <v/>
      </c>
    </row>
    <row r="653" spans="1:5" x14ac:dyDescent="0.3">
      <c r="A653" s="62"/>
      <c r="B653" s="73"/>
      <c r="C653" s="70" t="str">
        <f>IF($B653 = "","",INDEX(PIDs!$A$2:$AA$999,MATCH($B653,PIDs!$A$2:$A$999,0),C$1))</f>
        <v/>
      </c>
      <c r="D653" s="70" t="str">
        <f>IF($B653 = "","",INDEX(PIDs!$A$2:$AA$999,MATCH($B653,PIDs!$A$2:$A$999,0),D$1))</f>
        <v/>
      </c>
      <c r="E653" s="70" t="str">
        <f>IF($B653 = "","",INDEX(PIDs!$A$2:$AA$999,MATCH($B653,PIDs!$A$2:$A$999,0),E$1))</f>
        <v/>
      </c>
    </row>
    <row r="654" spans="1:5" x14ac:dyDescent="0.3">
      <c r="A654" s="62"/>
      <c r="B654" s="73"/>
      <c r="C654" s="70" t="str">
        <f>IF($B654 = "","",INDEX(PIDs!$A$2:$AA$999,MATCH($B654,PIDs!$A$2:$A$999,0),C$1))</f>
        <v/>
      </c>
      <c r="D654" s="70" t="str">
        <f>IF($B654 = "","",INDEX(PIDs!$A$2:$AA$999,MATCH($B654,PIDs!$A$2:$A$999,0),D$1))</f>
        <v/>
      </c>
      <c r="E654" s="70" t="str">
        <f>IF($B654 = "","",INDEX(PIDs!$A$2:$AA$999,MATCH($B654,PIDs!$A$2:$A$999,0),E$1))</f>
        <v/>
      </c>
    </row>
    <row r="655" spans="1:5" x14ac:dyDescent="0.3">
      <c r="A655" s="62"/>
      <c r="B655" s="73"/>
      <c r="C655" s="70" t="str">
        <f>IF($B655 = "","",INDEX(PIDs!$A$2:$AA$999,MATCH($B655,PIDs!$A$2:$A$999,0),C$1))</f>
        <v/>
      </c>
      <c r="D655" s="70" t="str">
        <f>IF($B655 = "","",INDEX(PIDs!$A$2:$AA$999,MATCH($B655,PIDs!$A$2:$A$999,0),D$1))</f>
        <v/>
      </c>
      <c r="E655" s="70" t="str">
        <f>IF($B655 = "","",INDEX(PIDs!$A$2:$AA$999,MATCH($B655,PIDs!$A$2:$A$999,0),E$1))</f>
        <v/>
      </c>
    </row>
    <row r="656" spans="1:5" x14ac:dyDescent="0.3">
      <c r="A656" s="62"/>
      <c r="B656" s="73"/>
      <c r="C656" s="70" t="str">
        <f>IF($B656 = "","",INDEX(PIDs!$A$2:$AA$999,MATCH($B656,PIDs!$A$2:$A$999,0),C$1))</f>
        <v/>
      </c>
      <c r="D656" s="70" t="str">
        <f>IF($B656 = "","",INDEX(PIDs!$A$2:$AA$999,MATCH($B656,PIDs!$A$2:$A$999,0),D$1))</f>
        <v/>
      </c>
      <c r="E656" s="70" t="str">
        <f>IF($B656 = "","",INDEX(PIDs!$A$2:$AA$999,MATCH($B656,PIDs!$A$2:$A$999,0),E$1))</f>
        <v/>
      </c>
    </row>
    <row r="657" spans="1:5" x14ac:dyDescent="0.3">
      <c r="A657" s="62"/>
      <c r="B657" s="73"/>
      <c r="C657" s="70" t="str">
        <f>IF($B657 = "","",INDEX(PIDs!$A$2:$AA$999,MATCH($B657,PIDs!$A$2:$A$999,0),C$1))</f>
        <v/>
      </c>
      <c r="D657" s="70" t="str">
        <f>IF($B657 = "","",INDEX(PIDs!$A$2:$AA$999,MATCH($B657,PIDs!$A$2:$A$999,0),D$1))</f>
        <v/>
      </c>
      <c r="E657" s="70" t="str">
        <f>IF($B657 = "","",INDEX(PIDs!$A$2:$AA$999,MATCH($B657,PIDs!$A$2:$A$999,0),E$1))</f>
        <v/>
      </c>
    </row>
    <row r="658" spans="1:5" x14ac:dyDescent="0.3">
      <c r="A658" s="62"/>
      <c r="B658" s="73"/>
      <c r="C658" s="70" t="str">
        <f>IF($B658 = "","",INDEX(PIDs!$A$2:$AA$999,MATCH($B658,PIDs!$A$2:$A$999,0),C$1))</f>
        <v/>
      </c>
      <c r="D658" s="70" t="str">
        <f>IF($B658 = "","",INDEX(PIDs!$A$2:$AA$999,MATCH($B658,PIDs!$A$2:$A$999,0),D$1))</f>
        <v/>
      </c>
      <c r="E658" s="70" t="str">
        <f>IF($B658 = "","",INDEX(PIDs!$A$2:$AA$999,MATCH($B658,PIDs!$A$2:$A$999,0),E$1))</f>
        <v/>
      </c>
    </row>
    <row r="659" spans="1:5" x14ac:dyDescent="0.3">
      <c r="A659" s="62"/>
      <c r="B659" s="73"/>
      <c r="C659" s="70" t="str">
        <f>IF($B659 = "","",INDEX(PIDs!$A$2:$AA$999,MATCH($B659,PIDs!$A$2:$A$999,0),C$1))</f>
        <v/>
      </c>
      <c r="D659" s="70" t="str">
        <f>IF($B659 = "","",INDEX(PIDs!$A$2:$AA$999,MATCH($B659,PIDs!$A$2:$A$999,0),D$1))</f>
        <v/>
      </c>
      <c r="E659" s="70" t="str">
        <f>IF($B659 = "","",INDEX(PIDs!$A$2:$AA$999,MATCH($B659,PIDs!$A$2:$A$999,0),E$1))</f>
        <v/>
      </c>
    </row>
    <row r="660" spans="1:5" x14ac:dyDescent="0.3">
      <c r="A660" s="62"/>
      <c r="B660" s="73"/>
      <c r="C660" s="70" t="str">
        <f>IF($B660 = "","",INDEX(PIDs!$A$2:$AA$999,MATCH($B660,PIDs!$A$2:$A$999,0),C$1))</f>
        <v/>
      </c>
      <c r="D660" s="70" t="str">
        <f>IF($B660 = "","",INDEX(PIDs!$A$2:$AA$999,MATCH($B660,PIDs!$A$2:$A$999,0),D$1))</f>
        <v/>
      </c>
      <c r="E660" s="70" t="str">
        <f>IF($B660 = "","",INDEX(PIDs!$A$2:$AA$999,MATCH($B660,PIDs!$A$2:$A$999,0),E$1))</f>
        <v/>
      </c>
    </row>
    <row r="661" spans="1:5" x14ac:dyDescent="0.3">
      <c r="A661" s="62"/>
      <c r="B661" s="73"/>
      <c r="C661" s="70" t="str">
        <f>IF($B661 = "","",INDEX(PIDs!$A$2:$AA$999,MATCH($B661,PIDs!$A$2:$A$999,0),C$1))</f>
        <v/>
      </c>
      <c r="D661" s="70" t="str">
        <f>IF($B661 = "","",INDEX(PIDs!$A$2:$AA$999,MATCH($B661,PIDs!$A$2:$A$999,0),D$1))</f>
        <v/>
      </c>
      <c r="E661" s="70" t="str">
        <f>IF($B661 = "","",INDEX(PIDs!$A$2:$AA$999,MATCH($B661,PIDs!$A$2:$A$999,0),E$1))</f>
        <v/>
      </c>
    </row>
    <row r="662" spans="1:5" x14ac:dyDescent="0.3">
      <c r="A662" s="62"/>
      <c r="B662" s="73"/>
      <c r="C662" s="70" t="str">
        <f>IF($B662 = "","",INDEX(PIDs!$A$2:$AA$999,MATCH($B662,PIDs!$A$2:$A$999,0),C$1))</f>
        <v/>
      </c>
      <c r="D662" s="70" t="str">
        <f>IF($B662 = "","",INDEX(PIDs!$A$2:$AA$999,MATCH($B662,PIDs!$A$2:$A$999,0),D$1))</f>
        <v/>
      </c>
      <c r="E662" s="70" t="str">
        <f>IF($B662 = "","",INDEX(PIDs!$A$2:$AA$999,MATCH($B662,PIDs!$A$2:$A$999,0),E$1))</f>
        <v/>
      </c>
    </row>
    <row r="663" spans="1:5" x14ac:dyDescent="0.3">
      <c r="A663" s="62"/>
      <c r="B663" s="73"/>
      <c r="C663" s="70" t="str">
        <f>IF($B663 = "","",INDEX(PIDs!$A$2:$AA$999,MATCH($B663,PIDs!$A$2:$A$999,0),C$1))</f>
        <v/>
      </c>
      <c r="D663" s="70" t="str">
        <f>IF($B663 = "","",INDEX(PIDs!$A$2:$AA$999,MATCH($B663,PIDs!$A$2:$A$999,0),D$1))</f>
        <v/>
      </c>
      <c r="E663" s="70" t="str">
        <f>IF($B663 = "","",INDEX(PIDs!$A$2:$AA$999,MATCH($B663,PIDs!$A$2:$A$999,0),E$1))</f>
        <v/>
      </c>
    </row>
    <row r="664" spans="1:5" x14ac:dyDescent="0.3">
      <c r="A664" s="62"/>
      <c r="B664" s="73"/>
      <c r="C664" s="70" t="str">
        <f>IF($B664 = "","",INDEX(PIDs!$A$2:$AA$999,MATCH($B664,PIDs!$A$2:$A$999,0),C$1))</f>
        <v/>
      </c>
      <c r="D664" s="70" t="str">
        <f>IF($B664 = "","",INDEX(PIDs!$A$2:$AA$999,MATCH($B664,PIDs!$A$2:$A$999,0),D$1))</f>
        <v/>
      </c>
      <c r="E664" s="70" t="str">
        <f>IF($B664 = "","",INDEX(PIDs!$A$2:$AA$999,MATCH($B664,PIDs!$A$2:$A$999,0),E$1))</f>
        <v/>
      </c>
    </row>
    <row r="665" spans="1:5" x14ac:dyDescent="0.3">
      <c r="A665" s="62"/>
      <c r="B665" s="73"/>
      <c r="C665" s="70" t="str">
        <f>IF($B665 = "","",INDEX(PIDs!$A$2:$AA$999,MATCH($B665,PIDs!$A$2:$A$999,0),C$1))</f>
        <v/>
      </c>
      <c r="D665" s="70" t="str">
        <f>IF($B665 = "","",INDEX(PIDs!$A$2:$AA$999,MATCH($B665,PIDs!$A$2:$A$999,0),D$1))</f>
        <v/>
      </c>
      <c r="E665" s="70" t="str">
        <f>IF($B665 = "","",INDEX(PIDs!$A$2:$AA$999,MATCH($B665,PIDs!$A$2:$A$999,0),E$1))</f>
        <v/>
      </c>
    </row>
    <row r="666" spans="1:5" x14ac:dyDescent="0.3">
      <c r="A666" s="62"/>
      <c r="B666" s="73"/>
      <c r="C666" s="70" t="str">
        <f>IF($B666 = "","",INDEX(PIDs!$A$2:$AA$999,MATCH($B666,PIDs!$A$2:$A$999,0),C$1))</f>
        <v/>
      </c>
      <c r="D666" s="70" t="str">
        <f>IF($B666 = "","",INDEX(PIDs!$A$2:$AA$999,MATCH($B666,PIDs!$A$2:$A$999,0),D$1))</f>
        <v/>
      </c>
      <c r="E666" s="70" t="str">
        <f>IF($B666 = "","",INDEX(PIDs!$A$2:$AA$999,MATCH($B666,PIDs!$A$2:$A$999,0),E$1))</f>
        <v/>
      </c>
    </row>
    <row r="667" spans="1:5" x14ac:dyDescent="0.3">
      <c r="A667" s="62"/>
      <c r="B667" s="73"/>
      <c r="C667" s="70" t="str">
        <f>IF($B667 = "","",INDEX(PIDs!$A$2:$AA$999,MATCH($B667,PIDs!$A$2:$A$999,0),C$1))</f>
        <v/>
      </c>
      <c r="D667" s="70" t="str">
        <f>IF($B667 = "","",INDEX(PIDs!$A$2:$AA$999,MATCH($B667,PIDs!$A$2:$A$999,0),D$1))</f>
        <v/>
      </c>
      <c r="E667" s="70" t="str">
        <f>IF($B667 = "","",INDEX(PIDs!$A$2:$AA$999,MATCH($B667,PIDs!$A$2:$A$999,0),E$1))</f>
        <v/>
      </c>
    </row>
    <row r="668" spans="1:5" x14ac:dyDescent="0.3">
      <c r="A668" s="62"/>
      <c r="B668" s="73"/>
      <c r="C668" s="70" t="str">
        <f>IF($B668 = "","",INDEX(PIDs!$A$2:$AA$999,MATCH($B668,PIDs!$A$2:$A$999,0),C$1))</f>
        <v/>
      </c>
      <c r="D668" s="70" t="str">
        <f>IF($B668 = "","",INDEX(PIDs!$A$2:$AA$999,MATCH($B668,PIDs!$A$2:$A$999,0),D$1))</f>
        <v/>
      </c>
      <c r="E668" s="70" t="str">
        <f>IF($B668 = "","",INDEX(PIDs!$A$2:$AA$999,MATCH($B668,PIDs!$A$2:$A$999,0),E$1))</f>
        <v/>
      </c>
    </row>
    <row r="669" spans="1:5" x14ac:dyDescent="0.3">
      <c r="A669" s="62"/>
      <c r="B669" s="73"/>
      <c r="C669" s="70" t="str">
        <f>IF($B669 = "","",INDEX(PIDs!$A$2:$AA$999,MATCH($B669,PIDs!$A$2:$A$999,0),C$1))</f>
        <v/>
      </c>
      <c r="D669" s="70" t="str">
        <f>IF($B669 = "","",INDEX(PIDs!$A$2:$AA$999,MATCH($B669,PIDs!$A$2:$A$999,0),D$1))</f>
        <v/>
      </c>
      <c r="E669" s="70" t="str">
        <f>IF($B669 = "","",INDEX(PIDs!$A$2:$AA$999,MATCH($B669,PIDs!$A$2:$A$999,0),E$1))</f>
        <v/>
      </c>
    </row>
    <row r="670" spans="1:5" x14ac:dyDescent="0.3">
      <c r="A670" s="62"/>
      <c r="B670" s="73"/>
      <c r="C670" s="70" t="str">
        <f>IF($B670 = "","",INDEX(PIDs!$A$2:$AA$999,MATCH($B670,PIDs!$A$2:$A$999,0),C$1))</f>
        <v/>
      </c>
      <c r="D670" s="70" t="str">
        <f>IF($B670 = "","",INDEX(PIDs!$A$2:$AA$999,MATCH($B670,PIDs!$A$2:$A$999,0),D$1))</f>
        <v/>
      </c>
      <c r="E670" s="70" t="str">
        <f>IF($B670 = "","",INDEX(PIDs!$A$2:$AA$999,MATCH($B670,PIDs!$A$2:$A$999,0),E$1))</f>
        <v/>
      </c>
    </row>
    <row r="671" spans="1:5" x14ac:dyDescent="0.3">
      <c r="A671" s="62"/>
      <c r="B671" s="73"/>
      <c r="C671" s="70" t="str">
        <f>IF($B671 = "","",INDEX(PIDs!$A$2:$AA$999,MATCH($B671,PIDs!$A$2:$A$999,0),C$1))</f>
        <v/>
      </c>
      <c r="D671" s="70" t="str">
        <f>IF($B671 = "","",INDEX(PIDs!$A$2:$AA$999,MATCH($B671,PIDs!$A$2:$A$999,0),D$1))</f>
        <v/>
      </c>
      <c r="E671" s="70" t="str">
        <f>IF($B671 = "","",INDEX(PIDs!$A$2:$AA$999,MATCH($B671,PIDs!$A$2:$A$999,0),E$1))</f>
        <v/>
      </c>
    </row>
    <row r="672" spans="1:5" x14ac:dyDescent="0.3">
      <c r="A672" s="62"/>
      <c r="B672" s="73"/>
      <c r="C672" s="70" t="str">
        <f>IF($B672 = "","",INDEX(PIDs!$A$2:$AA$999,MATCH($B672,PIDs!$A$2:$A$999,0),C$1))</f>
        <v/>
      </c>
      <c r="D672" s="70" t="str">
        <f>IF($B672 = "","",INDEX(PIDs!$A$2:$AA$999,MATCH($B672,PIDs!$A$2:$A$999,0),D$1))</f>
        <v/>
      </c>
      <c r="E672" s="70" t="str">
        <f>IF($B672 = "","",INDEX(PIDs!$A$2:$AA$999,MATCH($B672,PIDs!$A$2:$A$999,0),E$1))</f>
        <v/>
      </c>
    </row>
    <row r="673" spans="1:5" x14ac:dyDescent="0.3">
      <c r="A673" s="62"/>
      <c r="B673" s="73"/>
      <c r="C673" s="70" t="str">
        <f>IF($B673 = "","",INDEX(PIDs!$A$2:$AA$999,MATCH($B673,PIDs!$A$2:$A$999,0),C$1))</f>
        <v/>
      </c>
      <c r="D673" s="70" t="str">
        <f>IF($B673 = "","",INDEX(PIDs!$A$2:$AA$999,MATCH($B673,PIDs!$A$2:$A$999,0),D$1))</f>
        <v/>
      </c>
      <c r="E673" s="70" t="str">
        <f>IF($B673 = "","",INDEX(PIDs!$A$2:$AA$999,MATCH($B673,PIDs!$A$2:$A$999,0),E$1))</f>
        <v/>
      </c>
    </row>
    <row r="674" spans="1:5" x14ac:dyDescent="0.3">
      <c r="A674" s="62"/>
      <c r="B674" s="73"/>
      <c r="C674" s="70" t="str">
        <f>IF($B674 = "","",INDEX(PIDs!$A$2:$AA$999,MATCH($B674,PIDs!$A$2:$A$999,0),C$1))</f>
        <v/>
      </c>
      <c r="D674" s="70" t="str">
        <f>IF($B674 = "","",INDEX(PIDs!$A$2:$AA$999,MATCH($B674,PIDs!$A$2:$A$999,0),D$1))</f>
        <v/>
      </c>
      <c r="E674" s="70" t="str">
        <f>IF($B674 = "","",INDEX(PIDs!$A$2:$AA$999,MATCH($B674,PIDs!$A$2:$A$999,0),E$1))</f>
        <v/>
      </c>
    </row>
    <row r="675" spans="1:5" x14ac:dyDescent="0.3">
      <c r="A675" s="62"/>
      <c r="B675" s="73"/>
      <c r="C675" s="70" t="str">
        <f>IF($B675 = "","",INDEX(PIDs!$A$2:$AA$999,MATCH($B675,PIDs!$A$2:$A$999,0),C$1))</f>
        <v/>
      </c>
      <c r="D675" s="70" t="str">
        <f>IF($B675 = "","",INDEX(PIDs!$A$2:$AA$999,MATCH($B675,PIDs!$A$2:$A$999,0),D$1))</f>
        <v/>
      </c>
      <c r="E675" s="70" t="str">
        <f>IF($B675 = "","",INDEX(PIDs!$A$2:$AA$999,MATCH($B675,PIDs!$A$2:$A$999,0),E$1))</f>
        <v/>
      </c>
    </row>
    <row r="676" spans="1:5" x14ac:dyDescent="0.3">
      <c r="A676" s="62"/>
      <c r="B676" s="73"/>
      <c r="C676" s="70" t="str">
        <f>IF($B676 = "","",INDEX(PIDs!$A$2:$AA$999,MATCH($B676,PIDs!$A$2:$A$999,0),C$1))</f>
        <v/>
      </c>
      <c r="D676" s="70" t="str">
        <f>IF($B676 = "","",INDEX(PIDs!$A$2:$AA$999,MATCH($B676,PIDs!$A$2:$A$999,0),D$1))</f>
        <v/>
      </c>
      <c r="E676" s="70" t="str">
        <f>IF($B676 = "","",INDEX(PIDs!$A$2:$AA$999,MATCH($B676,PIDs!$A$2:$A$999,0),E$1))</f>
        <v/>
      </c>
    </row>
    <row r="677" spans="1:5" x14ac:dyDescent="0.3">
      <c r="A677" s="62"/>
      <c r="B677" s="73"/>
      <c r="C677" s="70" t="str">
        <f>IF($B677 = "","",INDEX(PIDs!$A$2:$AA$999,MATCH($B677,PIDs!$A$2:$A$999,0),C$1))</f>
        <v/>
      </c>
      <c r="D677" s="70" t="str">
        <f>IF($B677 = "","",INDEX(PIDs!$A$2:$AA$999,MATCH($B677,PIDs!$A$2:$A$999,0),D$1))</f>
        <v/>
      </c>
      <c r="E677" s="70" t="str">
        <f>IF($B677 = "","",INDEX(PIDs!$A$2:$AA$999,MATCH($B677,PIDs!$A$2:$A$999,0),E$1))</f>
        <v/>
      </c>
    </row>
    <row r="678" spans="1:5" x14ac:dyDescent="0.3">
      <c r="A678" s="62"/>
      <c r="B678" s="73"/>
      <c r="C678" s="70" t="str">
        <f>IF($B678 = "","",INDEX(PIDs!$A$2:$AA$999,MATCH($B678,PIDs!$A$2:$A$999,0),C$1))</f>
        <v/>
      </c>
      <c r="D678" s="70" t="str">
        <f>IF($B678 = "","",INDEX(PIDs!$A$2:$AA$999,MATCH($B678,PIDs!$A$2:$A$999,0),D$1))</f>
        <v/>
      </c>
      <c r="E678" s="70" t="str">
        <f>IF($B678 = "","",INDEX(PIDs!$A$2:$AA$999,MATCH($B678,PIDs!$A$2:$A$999,0),E$1))</f>
        <v/>
      </c>
    </row>
    <row r="679" spans="1:5" x14ac:dyDescent="0.3">
      <c r="A679" s="62"/>
      <c r="B679" s="73"/>
      <c r="C679" s="70" t="str">
        <f>IF($B679 = "","",INDEX(PIDs!$A$2:$AA$999,MATCH($B679,PIDs!$A$2:$A$999,0),C$1))</f>
        <v/>
      </c>
      <c r="D679" s="70" t="str">
        <f>IF($B679 = "","",INDEX(PIDs!$A$2:$AA$999,MATCH($B679,PIDs!$A$2:$A$999,0),D$1))</f>
        <v/>
      </c>
      <c r="E679" s="70" t="str">
        <f>IF($B679 = "","",INDEX(PIDs!$A$2:$AA$999,MATCH($B679,PIDs!$A$2:$A$999,0),E$1))</f>
        <v/>
      </c>
    </row>
    <row r="680" spans="1:5" x14ac:dyDescent="0.3">
      <c r="A680" s="62"/>
      <c r="B680" s="73"/>
      <c r="C680" s="70" t="str">
        <f>IF($B680 = "","",INDEX(PIDs!$A$2:$AA$999,MATCH($B680,PIDs!$A$2:$A$999,0),C$1))</f>
        <v/>
      </c>
      <c r="D680" s="70" t="str">
        <f>IF($B680 = "","",INDEX(PIDs!$A$2:$AA$999,MATCH($B680,PIDs!$A$2:$A$999,0),D$1))</f>
        <v/>
      </c>
      <c r="E680" s="70" t="str">
        <f>IF($B680 = "","",INDEX(PIDs!$A$2:$AA$999,MATCH($B680,PIDs!$A$2:$A$999,0),E$1))</f>
        <v/>
      </c>
    </row>
    <row r="681" spans="1:5" x14ac:dyDescent="0.3">
      <c r="A681" s="62"/>
      <c r="B681" s="73"/>
      <c r="C681" s="70" t="str">
        <f>IF($B681 = "","",INDEX(PIDs!$A$2:$AA$999,MATCH($B681,PIDs!$A$2:$A$999,0),C$1))</f>
        <v/>
      </c>
      <c r="D681" s="70" t="str">
        <f>IF($B681 = "","",INDEX(PIDs!$A$2:$AA$999,MATCH($B681,PIDs!$A$2:$A$999,0),D$1))</f>
        <v/>
      </c>
      <c r="E681" s="70" t="str">
        <f>IF($B681 = "","",INDEX(PIDs!$A$2:$AA$999,MATCH($B681,PIDs!$A$2:$A$999,0),E$1))</f>
        <v/>
      </c>
    </row>
    <row r="682" spans="1:5" x14ac:dyDescent="0.3">
      <c r="A682" s="62"/>
      <c r="B682" s="73"/>
      <c r="C682" s="70" t="str">
        <f>IF($B682 = "","",INDEX(PIDs!$A$2:$AA$999,MATCH($B682,PIDs!$A$2:$A$999,0),C$1))</f>
        <v/>
      </c>
      <c r="D682" s="70" t="str">
        <f>IF($B682 = "","",INDEX(PIDs!$A$2:$AA$999,MATCH($B682,PIDs!$A$2:$A$999,0),D$1))</f>
        <v/>
      </c>
      <c r="E682" s="70" t="str">
        <f>IF($B682 = "","",INDEX(PIDs!$A$2:$AA$999,MATCH($B682,PIDs!$A$2:$A$999,0),E$1))</f>
        <v/>
      </c>
    </row>
    <row r="683" spans="1:5" x14ac:dyDescent="0.3">
      <c r="A683" s="62"/>
      <c r="B683" s="73"/>
      <c r="C683" s="70" t="str">
        <f>IF($B683 = "","",INDEX(PIDs!$A$2:$AA$999,MATCH($B683,PIDs!$A$2:$A$999,0),C$1))</f>
        <v/>
      </c>
      <c r="D683" s="70" t="str">
        <f>IF($B683 = "","",INDEX(PIDs!$A$2:$AA$999,MATCH($B683,PIDs!$A$2:$A$999,0),D$1))</f>
        <v/>
      </c>
      <c r="E683" s="70" t="str">
        <f>IF($B683 = "","",INDEX(PIDs!$A$2:$AA$999,MATCH($B683,PIDs!$A$2:$A$999,0),E$1))</f>
        <v/>
      </c>
    </row>
    <row r="684" spans="1:5" x14ac:dyDescent="0.3">
      <c r="A684" s="62"/>
      <c r="B684" s="73"/>
      <c r="C684" s="70" t="str">
        <f>IF($B684 = "","",INDEX(PIDs!$A$2:$AA$999,MATCH($B684,PIDs!$A$2:$A$999,0),C$1))</f>
        <v/>
      </c>
      <c r="D684" s="70" t="str">
        <f>IF($B684 = "","",INDEX(PIDs!$A$2:$AA$999,MATCH($B684,PIDs!$A$2:$A$999,0),D$1))</f>
        <v/>
      </c>
      <c r="E684" s="70" t="str">
        <f>IF($B684 = "","",INDEX(PIDs!$A$2:$AA$999,MATCH($B684,PIDs!$A$2:$A$999,0),E$1))</f>
        <v/>
      </c>
    </row>
    <row r="685" spans="1:5" x14ac:dyDescent="0.3">
      <c r="A685" s="62"/>
      <c r="B685" s="73"/>
      <c r="C685" s="70" t="str">
        <f>IF($B685 = "","",INDEX(PIDs!$A$2:$AA$999,MATCH($B685,PIDs!$A$2:$A$999,0),C$1))</f>
        <v/>
      </c>
      <c r="D685" s="70" t="str">
        <f>IF($B685 = "","",INDEX(PIDs!$A$2:$AA$999,MATCH($B685,PIDs!$A$2:$A$999,0),D$1))</f>
        <v/>
      </c>
      <c r="E685" s="70" t="str">
        <f>IF($B685 = "","",INDEX(PIDs!$A$2:$AA$999,MATCH($B685,PIDs!$A$2:$A$999,0),E$1))</f>
        <v/>
      </c>
    </row>
    <row r="686" spans="1:5" x14ac:dyDescent="0.3">
      <c r="A686" s="62"/>
      <c r="B686" s="73"/>
      <c r="C686" s="70" t="str">
        <f>IF($B686 = "","",INDEX(PIDs!$A$2:$AA$999,MATCH($B686,PIDs!$A$2:$A$999,0),C$1))</f>
        <v/>
      </c>
      <c r="D686" s="70" t="str">
        <f>IF($B686 = "","",INDEX(PIDs!$A$2:$AA$999,MATCH($B686,PIDs!$A$2:$A$999,0),D$1))</f>
        <v/>
      </c>
      <c r="E686" s="70" t="str">
        <f>IF($B686 = "","",INDEX(PIDs!$A$2:$AA$999,MATCH($B686,PIDs!$A$2:$A$999,0),E$1))</f>
        <v/>
      </c>
    </row>
    <row r="687" spans="1:5" x14ac:dyDescent="0.3">
      <c r="A687" s="62"/>
      <c r="B687" s="73"/>
      <c r="C687" s="70" t="str">
        <f>IF($B687 = "","",INDEX(PIDs!$A$2:$AA$999,MATCH($B687,PIDs!$A$2:$A$999,0),C$1))</f>
        <v/>
      </c>
      <c r="D687" s="70" t="str">
        <f>IF($B687 = "","",INDEX(PIDs!$A$2:$AA$999,MATCH($B687,PIDs!$A$2:$A$999,0),D$1))</f>
        <v/>
      </c>
      <c r="E687" s="70" t="str">
        <f>IF($B687 = "","",INDEX(PIDs!$A$2:$AA$999,MATCH($B687,PIDs!$A$2:$A$999,0),E$1))</f>
        <v/>
      </c>
    </row>
    <row r="688" spans="1:5" x14ac:dyDescent="0.3">
      <c r="A688" s="62"/>
      <c r="B688" s="73"/>
      <c r="C688" s="70" t="str">
        <f>IF($B688 = "","",INDEX(PIDs!$A$2:$AA$999,MATCH($B688,PIDs!$A$2:$A$999,0),C$1))</f>
        <v/>
      </c>
      <c r="D688" s="70" t="str">
        <f>IF($B688 = "","",INDEX(PIDs!$A$2:$AA$999,MATCH($B688,PIDs!$A$2:$A$999,0),D$1))</f>
        <v/>
      </c>
      <c r="E688" s="70" t="str">
        <f>IF($B688 = "","",INDEX(PIDs!$A$2:$AA$999,MATCH($B688,PIDs!$A$2:$A$999,0),E$1))</f>
        <v/>
      </c>
    </row>
    <row r="689" spans="1:5" x14ac:dyDescent="0.3">
      <c r="A689" s="62"/>
      <c r="B689" s="73"/>
      <c r="C689" s="70" t="str">
        <f>IF($B689 = "","",INDEX(PIDs!$A$2:$AA$999,MATCH($B689,PIDs!$A$2:$A$999,0),C$1))</f>
        <v/>
      </c>
      <c r="D689" s="70" t="str">
        <f>IF($B689 = "","",INDEX(PIDs!$A$2:$AA$999,MATCH($B689,PIDs!$A$2:$A$999,0),D$1))</f>
        <v/>
      </c>
      <c r="E689" s="70" t="str">
        <f>IF($B689 = "","",INDEX(PIDs!$A$2:$AA$999,MATCH($B689,PIDs!$A$2:$A$999,0),E$1))</f>
        <v/>
      </c>
    </row>
    <row r="690" spans="1:5" x14ac:dyDescent="0.3">
      <c r="A690" s="62"/>
      <c r="B690" s="73"/>
      <c r="C690" s="70" t="str">
        <f>IF($B690 = "","",INDEX(PIDs!$A$2:$AA$999,MATCH($B690,PIDs!$A$2:$A$999,0),C$1))</f>
        <v/>
      </c>
      <c r="D690" s="70" t="str">
        <f>IF($B690 = "","",INDEX(PIDs!$A$2:$AA$999,MATCH($B690,PIDs!$A$2:$A$999,0),D$1))</f>
        <v/>
      </c>
      <c r="E690" s="70" t="str">
        <f>IF($B690 = "","",INDEX(PIDs!$A$2:$AA$999,MATCH($B690,PIDs!$A$2:$A$999,0),E$1))</f>
        <v/>
      </c>
    </row>
    <row r="691" spans="1:5" x14ac:dyDescent="0.3">
      <c r="A691" s="62"/>
      <c r="B691" s="73"/>
      <c r="C691" s="70" t="str">
        <f>IF($B691 = "","",INDEX(PIDs!$A$2:$AA$999,MATCH($B691,PIDs!$A$2:$A$999,0),C$1))</f>
        <v/>
      </c>
      <c r="D691" s="70" t="str">
        <f>IF($B691 = "","",INDEX(PIDs!$A$2:$AA$999,MATCH($B691,PIDs!$A$2:$A$999,0),D$1))</f>
        <v/>
      </c>
      <c r="E691" s="70" t="str">
        <f>IF($B691 = "","",INDEX(PIDs!$A$2:$AA$999,MATCH($B691,PIDs!$A$2:$A$999,0),E$1))</f>
        <v/>
      </c>
    </row>
    <row r="692" spans="1:5" x14ac:dyDescent="0.3">
      <c r="A692" s="62"/>
      <c r="B692" s="73"/>
      <c r="C692" s="70" t="str">
        <f>IF($B692 = "","",INDEX(PIDs!$A$2:$AA$999,MATCH($B692,PIDs!$A$2:$A$999,0),C$1))</f>
        <v/>
      </c>
      <c r="D692" s="70" t="str">
        <f>IF($B692 = "","",INDEX(PIDs!$A$2:$AA$999,MATCH($B692,PIDs!$A$2:$A$999,0),D$1))</f>
        <v/>
      </c>
      <c r="E692" s="70" t="str">
        <f>IF($B692 = "","",INDEX(PIDs!$A$2:$AA$999,MATCH($B692,PIDs!$A$2:$A$999,0),E$1))</f>
        <v/>
      </c>
    </row>
    <row r="693" spans="1:5" x14ac:dyDescent="0.3">
      <c r="A693" s="62"/>
      <c r="B693" s="73"/>
      <c r="C693" s="70" t="str">
        <f>IF($B693 = "","",INDEX(PIDs!$A$2:$AA$999,MATCH($B693,PIDs!$A$2:$A$999,0),C$1))</f>
        <v/>
      </c>
      <c r="D693" s="70" t="str">
        <f>IF($B693 = "","",INDEX(PIDs!$A$2:$AA$999,MATCH($B693,PIDs!$A$2:$A$999,0),D$1))</f>
        <v/>
      </c>
      <c r="E693" s="70" t="str">
        <f>IF($B693 = "","",INDEX(PIDs!$A$2:$AA$999,MATCH($B693,PIDs!$A$2:$A$999,0),E$1))</f>
        <v/>
      </c>
    </row>
    <row r="694" spans="1:5" x14ac:dyDescent="0.3">
      <c r="A694" s="62"/>
      <c r="B694" s="73"/>
      <c r="C694" s="70" t="str">
        <f>IF($B694 = "","",INDEX(PIDs!$A$2:$AA$999,MATCH($B694,PIDs!$A$2:$A$999,0),C$1))</f>
        <v/>
      </c>
      <c r="D694" s="70" t="str">
        <f>IF($B694 = "","",INDEX(PIDs!$A$2:$AA$999,MATCH($B694,PIDs!$A$2:$A$999,0),D$1))</f>
        <v/>
      </c>
      <c r="E694" s="70" t="str">
        <f>IF($B694 = "","",INDEX(PIDs!$A$2:$AA$999,MATCH($B694,PIDs!$A$2:$A$999,0),E$1))</f>
        <v/>
      </c>
    </row>
    <row r="695" spans="1:5" x14ac:dyDescent="0.3">
      <c r="A695" s="62"/>
      <c r="B695" s="73"/>
      <c r="C695" s="70" t="str">
        <f>IF($B695 = "","",INDEX(PIDs!$A$2:$AA$999,MATCH($B695,PIDs!$A$2:$A$999,0),C$1))</f>
        <v/>
      </c>
      <c r="D695" s="70" t="str">
        <f>IF($B695 = "","",INDEX(PIDs!$A$2:$AA$999,MATCH($B695,PIDs!$A$2:$A$999,0),D$1))</f>
        <v/>
      </c>
      <c r="E695" s="70" t="str">
        <f>IF($B695 = "","",INDEX(PIDs!$A$2:$AA$999,MATCH($B695,PIDs!$A$2:$A$999,0),E$1))</f>
        <v/>
      </c>
    </row>
    <row r="696" spans="1:5" x14ac:dyDescent="0.3">
      <c r="A696" s="62"/>
      <c r="B696" s="73"/>
      <c r="C696" s="70" t="str">
        <f>IF($B696 = "","",INDEX(PIDs!$A$2:$AA$999,MATCH($B696,PIDs!$A$2:$A$999,0),C$1))</f>
        <v/>
      </c>
      <c r="D696" s="70" t="str">
        <f>IF($B696 = "","",INDEX(PIDs!$A$2:$AA$999,MATCH($B696,PIDs!$A$2:$A$999,0),D$1))</f>
        <v/>
      </c>
      <c r="E696" s="70" t="str">
        <f>IF($B696 = "","",INDEX(PIDs!$A$2:$AA$999,MATCH($B696,PIDs!$A$2:$A$999,0),E$1))</f>
        <v/>
      </c>
    </row>
    <row r="697" spans="1:5" x14ac:dyDescent="0.3">
      <c r="A697" s="62"/>
      <c r="B697" s="73"/>
      <c r="C697" s="70" t="str">
        <f>IF($B697 = "","",INDEX(PIDs!$A$2:$AA$999,MATCH($B697,PIDs!$A$2:$A$999,0),C$1))</f>
        <v/>
      </c>
      <c r="D697" s="70" t="str">
        <f>IF($B697 = "","",INDEX(PIDs!$A$2:$AA$999,MATCH($B697,PIDs!$A$2:$A$999,0),D$1))</f>
        <v/>
      </c>
      <c r="E697" s="70" t="str">
        <f>IF($B697 = "","",INDEX(PIDs!$A$2:$AA$999,MATCH($B697,PIDs!$A$2:$A$999,0),E$1))</f>
        <v/>
      </c>
    </row>
    <row r="698" spans="1:5" x14ac:dyDescent="0.3">
      <c r="A698" s="62"/>
      <c r="B698" s="73"/>
      <c r="C698" s="70" t="str">
        <f>IF($B698 = "","",INDEX(PIDs!$A$2:$AA$999,MATCH($B698,PIDs!$A$2:$A$999,0),C$1))</f>
        <v/>
      </c>
      <c r="D698" s="70" t="str">
        <f>IF($B698 = "","",INDEX(PIDs!$A$2:$AA$999,MATCH($B698,PIDs!$A$2:$A$999,0),D$1))</f>
        <v/>
      </c>
      <c r="E698" s="70" t="str">
        <f>IF($B698 = "","",INDEX(PIDs!$A$2:$AA$999,MATCH($B698,PIDs!$A$2:$A$999,0),E$1))</f>
        <v/>
      </c>
    </row>
    <row r="699" spans="1:5" x14ac:dyDescent="0.3">
      <c r="A699" s="62"/>
      <c r="B699" s="73"/>
      <c r="C699" s="70" t="str">
        <f>IF($B699 = "","",INDEX(PIDs!$A$2:$AA$999,MATCH($B699,PIDs!$A$2:$A$999,0),C$1))</f>
        <v/>
      </c>
      <c r="D699" s="70" t="str">
        <f>IF($B699 = "","",INDEX(PIDs!$A$2:$AA$999,MATCH($B699,PIDs!$A$2:$A$999,0),D$1))</f>
        <v/>
      </c>
      <c r="E699" s="70" t="str">
        <f>IF($B699 = "","",INDEX(PIDs!$A$2:$AA$999,MATCH($B699,PIDs!$A$2:$A$999,0),E$1))</f>
        <v/>
      </c>
    </row>
    <row r="700" spans="1:5" x14ac:dyDescent="0.3">
      <c r="A700" s="62"/>
      <c r="B700" s="73"/>
      <c r="C700" s="70" t="str">
        <f>IF($B700 = "","",INDEX(PIDs!$A$2:$AA$999,MATCH($B700,PIDs!$A$2:$A$999,0),C$1))</f>
        <v/>
      </c>
      <c r="D700" s="70" t="str">
        <f>IF($B700 = "","",INDEX(PIDs!$A$2:$AA$999,MATCH($B700,PIDs!$A$2:$A$999,0),D$1))</f>
        <v/>
      </c>
      <c r="E700" s="70" t="str">
        <f>IF($B700 = "","",INDEX(PIDs!$A$2:$AA$999,MATCH($B700,PIDs!$A$2:$A$999,0),E$1))</f>
        <v/>
      </c>
    </row>
    <row r="701" spans="1:5" x14ac:dyDescent="0.3">
      <c r="A701" s="62"/>
      <c r="B701" s="73"/>
      <c r="C701" s="70" t="str">
        <f>IF($B701 = "","",INDEX(PIDs!$A$2:$AA$999,MATCH($B701,PIDs!$A$2:$A$999,0),C$1))</f>
        <v/>
      </c>
      <c r="D701" s="70" t="str">
        <f>IF($B701 = "","",INDEX(PIDs!$A$2:$AA$999,MATCH($B701,PIDs!$A$2:$A$999,0),D$1))</f>
        <v/>
      </c>
      <c r="E701" s="70" t="str">
        <f>IF($B701 = "","",INDEX(PIDs!$A$2:$AA$999,MATCH($B701,PIDs!$A$2:$A$999,0),E$1))</f>
        <v/>
      </c>
    </row>
    <row r="702" spans="1:5" x14ac:dyDescent="0.3">
      <c r="A702" s="62"/>
      <c r="B702" s="73"/>
      <c r="C702" s="70" t="str">
        <f>IF($B702 = "","",INDEX(PIDs!$A$2:$AA$999,MATCH($B702,PIDs!$A$2:$A$999,0),C$1))</f>
        <v/>
      </c>
      <c r="D702" s="70" t="str">
        <f>IF($B702 = "","",INDEX(PIDs!$A$2:$AA$999,MATCH($B702,PIDs!$A$2:$A$999,0),D$1))</f>
        <v/>
      </c>
      <c r="E702" s="70" t="str">
        <f>IF($B702 = "","",INDEX(PIDs!$A$2:$AA$999,MATCH($B702,PIDs!$A$2:$A$999,0),E$1))</f>
        <v/>
      </c>
    </row>
    <row r="703" spans="1:5" x14ac:dyDescent="0.3">
      <c r="A703" s="62"/>
      <c r="B703" s="73"/>
      <c r="C703" s="70" t="str">
        <f>IF($B703 = "","",INDEX(PIDs!$A$2:$AA$999,MATCH($B703,PIDs!$A$2:$A$999,0),C$1))</f>
        <v/>
      </c>
      <c r="D703" s="70" t="str">
        <f>IF($B703 = "","",INDEX(PIDs!$A$2:$AA$999,MATCH($B703,PIDs!$A$2:$A$999,0),D$1))</f>
        <v/>
      </c>
      <c r="E703" s="70" t="str">
        <f>IF($B703 = "","",INDEX(PIDs!$A$2:$AA$999,MATCH($B703,PIDs!$A$2:$A$999,0),E$1))</f>
        <v/>
      </c>
    </row>
    <row r="704" spans="1:5" x14ac:dyDescent="0.3">
      <c r="A704" s="62"/>
      <c r="B704" s="73"/>
      <c r="C704" s="70" t="str">
        <f>IF($B704 = "","",INDEX(PIDs!$A$2:$AA$999,MATCH($B704,PIDs!$A$2:$A$999,0),C$1))</f>
        <v/>
      </c>
      <c r="D704" s="70" t="str">
        <f>IF($B704 = "","",INDEX(PIDs!$A$2:$AA$999,MATCH($B704,PIDs!$A$2:$A$999,0),D$1))</f>
        <v/>
      </c>
      <c r="E704" s="70" t="str">
        <f>IF($B704 = "","",INDEX(PIDs!$A$2:$AA$999,MATCH($B704,PIDs!$A$2:$A$999,0),E$1))</f>
        <v/>
      </c>
    </row>
    <row r="705" spans="1:5" x14ac:dyDescent="0.3">
      <c r="A705" s="62"/>
      <c r="B705" s="73"/>
      <c r="C705" s="70" t="str">
        <f>IF($B705 = "","",INDEX(PIDs!$A$2:$AA$999,MATCH($B705,PIDs!$A$2:$A$999,0),C$1))</f>
        <v/>
      </c>
      <c r="D705" s="70" t="str">
        <f>IF($B705 = "","",INDEX(PIDs!$A$2:$AA$999,MATCH($B705,PIDs!$A$2:$A$999,0),D$1))</f>
        <v/>
      </c>
      <c r="E705" s="70" t="str">
        <f>IF($B705 = "","",INDEX(PIDs!$A$2:$AA$999,MATCH($B705,PIDs!$A$2:$A$999,0),E$1))</f>
        <v/>
      </c>
    </row>
    <row r="706" spans="1:5" x14ac:dyDescent="0.3">
      <c r="A706" s="62"/>
      <c r="B706" s="73"/>
      <c r="C706" s="70" t="str">
        <f>IF($B706 = "","",INDEX(PIDs!$A$2:$AA$999,MATCH($B706,PIDs!$A$2:$A$999,0),C$1))</f>
        <v/>
      </c>
      <c r="D706" s="70" t="str">
        <f>IF($B706 = "","",INDEX(PIDs!$A$2:$AA$999,MATCH($B706,PIDs!$A$2:$A$999,0),D$1))</f>
        <v/>
      </c>
      <c r="E706" s="70" t="str">
        <f>IF($B706 = "","",INDEX(PIDs!$A$2:$AA$999,MATCH($B706,PIDs!$A$2:$A$999,0),E$1))</f>
        <v/>
      </c>
    </row>
    <row r="707" spans="1:5" x14ac:dyDescent="0.3">
      <c r="A707" s="62"/>
      <c r="B707" s="73"/>
      <c r="C707" s="70" t="str">
        <f>IF($B707 = "","",INDEX(PIDs!$A$2:$AA$999,MATCH($B707,PIDs!$A$2:$A$999,0),C$1))</f>
        <v/>
      </c>
      <c r="D707" s="70" t="str">
        <f>IF($B707 = "","",INDEX(PIDs!$A$2:$AA$999,MATCH($B707,PIDs!$A$2:$A$999,0),D$1))</f>
        <v/>
      </c>
      <c r="E707" s="70" t="str">
        <f>IF($B707 = "","",INDEX(PIDs!$A$2:$AA$999,MATCH($B707,PIDs!$A$2:$A$999,0),E$1))</f>
        <v/>
      </c>
    </row>
    <row r="708" spans="1:5" x14ac:dyDescent="0.3">
      <c r="A708" s="62"/>
      <c r="B708" s="73"/>
      <c r="C708" s="70" t="str">
        <f>IF($B708 = "","",INDEX(PIDs!$A$2:$AA$999,MATCH($B708,PIDs!$A$2:$A$999,0),C$1))</f>
        <v/>
      </c>
      <c r="D708" s="70" t="str">
        <f>IF($B708 = "","",INDEX(PIDs!$A$2:$AA$999,MATCH($B708,PIDs!$A$2:$A$999,0),D$1))</f>
        <v/>
      </c>
      <c r="E708" s="70" t="str">
        <f>IF($B708 = "","",INDEX(PIDs!$A$2:$AA$999,MATCH($B708,PIDs!$A$2:$A$999,0),E$1))</f>
        <v/>
      </c>
    </row>
    <row r="709" spans="1:5" x14ac:dyDescent="0.3">
      <c r="A709" s="62"/>
      <c r="B709" s="73"/>
      <c r="C709" s="70" t="str">
        <f>IF($B709 = "","",INDEX(PIDs!$A$2:$AA$999,MATCH($B709,PIDs!$A$2:$A$999,0),C$1))</f>
        <v/>
      </c>
      <c r="D709" s="70" t="str">
        <f>IF($B709 = "","",INDEX(PIDs!$A$2:$AA$999,MATCH($B709,PIDs!$A$2:$A$999,0),D$1))</f>
        <v/>
      </c>
      <c r="E709" s="70" t="str">
        <f>IF($B709 = "","",INDEX(PIDs!$A$2:$AA$999,MATCH($B709,PIDs!$A$2:$A$999,0),E$1))</f>
        <v/>
      </c>
    </row>
    <row r="710" spans="1:5" x14ac:dyDescent="0.3">
      <c r="A710" s="62"/>
      <c r="B710" s="73"/>
      <c r="C710" s="70" t="str">
        <f>IF($B710 = "","",INDEX(PIDs!$A$2:$AA$999,MATCH($B710,PIDs!$A$2:$A$999,0),C$1))</f>
        <v/>
      </c>
      <c r="D710" s="70" t="str">
        <f>IF($B710 = "","",INDEX(PIDs!$A$2:$AA$999,MATCH($B710,PIDs!$A$2:$A$999,0),D$1))</f>
        <v/>
      </c>
      <c r="E710" s="70" t="str">
        <f>IF($B710 = "","",INDEX(PIDs!$A$2:$AA$999,MATCH($B710,PIDs!$A$2:$A$999,0),E$1))</f>
        <v/>
      </c>
    </row>
    <row r="711" spans="1:5" x14ac:dyDescent="0.3">
      <c r="A711" s="62"/>
      <c r="B711" s="73"/>
      <c r="C711" s="70" t="str">
        <f>IF($B711 = "","",INDEX(PIDs!$A$2:$AA$999,MATCH($B711,PIDs!$A$2:$A$999,0),C$1))</f>
        <v/>
      </c>
      <c r="D711" s="70" t="str">
        <f>IF($B711 = "","",INDEX(PIDs!$A$2:$AA$999,MATCH($B711,PIDs!$A$2:$A$999,0),D$1))</f>
        <v/>
      </c>
      <c r="E711" s="70" t="str">
        <f>IF($B711 = "","",INDEX(PIDs!$A$2:$AA$999,MATCH($B711,PIDs!$A$2:$A$999,0),E$1))</f>
        <v/>
      </c>
    </row>
    <row r="712" spans="1:5" x14ac:dyDescent="0.3">
      <c r="A712" s="62"/>
      <c r="B712" s="73"/>
      <c r="C712" s="70" t="str">
        <f>IF($B712 = "","",INDEX(PIDs!$A$2:$AA$999,MATCH($B712,PIDs!$A$2:$A$999,0),C$1))</f>
        <v/>
      </c>
      <c r="D712" s="70" t="str">
        <f>IF($B712 = "","",INDEX(PIDs!$A$2:$AA$999,MATCH($B712,PIDs!$A$2:$A$999,0),D$1))</f>
        <v/>
      </c>
      <c r="E712" s="70" t="str">
        <f>IF($B712 = "","",INDEX(PIDs!$A$2:$AA$999,MATCH($B712,PIDs!$A$2:$A$999,0),E$1))</f>
        <v/>
      </c>
    </row>
    <row r="713" spans="1:5" x14ac:dyDescent="0.3">
      <c r="A713" s="62"/>
      <c r="B713" s="73"/>
      <c r="C713" s="70" t="str">
        <f>IF($B713 = "","",INDEX(PIDs!$A$2:$AA$999,MATCH($B713,PIDs!$A$2:$A$999,0),C$1))</f>
        <v/>
      </c>
      <c r="D713" s="70" t="str">
        <f>IF($B713 = "","",INDEX(PIDs!$A$2:$AA$999,MATCH($B713,PIDs!$A$2:$A$999,0),D$1))</f>
        <v/>
      </c>
      <c r="E713" s="70" t="str">
        <f>IF($B713 = "","",INDEX(PIDs!$A$2:$AA$999,MATCH($B713,PIDs!$A$2:$A$999,0),E$1))</f>
        <v/>
      </c>
    </row>
    <row r="714" spans="1:5" x14ac:dyDescent="0.3">
      <c r="A714" s="62"/>
      <c r="B714" s="73"/>
      <c r="C714" s="70" t="str">
        <f>IF($B714 = "","",INDEX(PIDs!$A$2:$AA$999,MATCH($B714,PIDs!$A$2:$A$999,0),C$1))</f>
        <v/>
      </c>
      <c r="D714" s="70" t="str">
        <f>IF($B714 = "","",INDEX(PIDs!$A$2:$AA$999,MATCH($B714,PIDs!$A$2:$A$999,0),D$1))</f>
        <v/>
      </c>
      <c r="E714" s="70" t="str">
        <f>IF($B714 = "","",INDEX(PIDs!$A$2:$AA$999,MATCH($B714,PIDs!$A$2:$A$999,0),E$1))</f>
        <v/>
      </c>
    </row>
    <row r="715" spans="1:5" x14ac:dyDescent="0.3">
      <c r="A715" s="62"/>
      <c r="B715" s="73"/>
      <c r="C715" s="70" t="str">
        <f>IF($B715 = "","",INDEX(PIDs!$A$2:$AA$999,MATCH($B715,PIDs!$A$2:$A$999,0),C$1))</f>
        <v/>
      </c>
      <c r="D715" s="70" t="str">
        <f>IF($B715 = "","",INDEX(PIDs!$A$2:$AA$999,MATCH($B715,PIDs!$A$2:$A$999,0),D$1))</f>
        <v/>
      </c>
      <c r="E715" s="70" t="str">
        <f>IF($B715 = "","",INDEX(PIDs!$A$2:$AA$999,MATCH($B715,PIDs!$A$2:$A$999,0),E$1))</f>
        <v/>
      </c>
    </row>
    <row r="716" spans="1:5" x14ac:dyDescent="0.3">
      <c r="A716" s="62"/>
      <c r="B716" s="73"/>
      <c r="C716" s="70" t="str">
        <f>IF($B716 = "","",INDEX(PIDs!$A$2:$AA$999,MATCH($B716,PIDs!$A$2:$A$999,0),C$1))</f>
        <v/>
      </c>
      <c r="D716" s="70" t="str">
        <f>IF($B716 = "","",INDEX(PIDs!$A$2:$AA$999,MATCH($B716,PIDs!$A$2:$A$999,0),D$1))</f>
        <v/>
      </c>
      <c r="E716" s="70" t="str">
        <f>IF($B716 = "","",INDEX(PIDs!$A$2:$AA$999,MATCH($B716,PIDs!$A$2:$A$999,0),E$1))</f>
        <v/>
      </c>
    </row>
    <row r="717" spans="1:5" x14ac:dyDescent="0.3">
      <c r="A717" s="62"/>
      <c r="B717" s="73"/>
      <c r="C717" s="70" t="str">
        <f>IF($B717 = "","",INDEX(PIDs!$A$2:$AA$999,MATCH($B717,PIDs!$A$2:$A$999,0),C$1))</f>
        <v/>
      </c>
      <c r="D717" s="70" t="str">
        <f>IF($B717 = "","",INDEX(PIDs!$A$2:$AA$999,MATCH($B717,PIDs!$A$2:$A$999,0),D$1))</f>
        <v/>
      </c>
      <c r="E717" s="70" t="str">
        <f>IF($B717 = "","",INDEX(PIDs!$A$2:$AA$999,MATCH($B717,PIDs!$A$2:$A$999,0),E$1))</f>
        <v/>
      </c>
    </row>
    <row r="718" spans="1:5" x14ac:dyDescent="0.3">
      <c r="A718" s="62"/>
      <c r="B718" s="73"/>
      <c r="C718" s="70" t="str">
        <f>IF($B718 = "","",INDEX(PIDs!$A$2:$AA$999,MATCH($B718,PIDs!$A$2:$A$999,0),C$1))</f>
        <v/>
      </c>
      <c r="D718" s="70" t="str">
        <f>IF($B718 = "","",INDEX(PIDs!$A$2:$AA$999,MATCH($B718,PIDs!$A$2:$A$999,0),D$1))</f>
        <v/>
      </c>
      <c r="E718" s="70" t="str">
        <f>IF($B718 = "","",INDEX(PIDs!$A$2:$AA$999,MATCH($B718,PIDs!$A$2:$A$999,0),E$1))</f>
        <v/>
      </c>
    </row>
    <row r="719" spans="1:5" x14ac:dyDescent="0.3">
      <c r="A719" s="62"/>
      <c r="B719" s="73"/>
      <c r="C719" s="70" t="str">
        <f>IF($B719 = "","",INDEX(PIDs!$A$2:$AA$999,MATCH($B719,PIDs!$A$2:$A$999,0),C$1))</f>
        <v/>
      </c>
      <c r="D719" s="70" t="str">
        <f>IF($B719 = "","",INDEX(PIDs!$A$2:$AA$999,MATCH($B719,PIDs!$A$2:$A$999,0),D$1))</f>
        <v/>
      </c>
      <c r="E719" s="70" t="str">
        <f>IF($B719 = "","",INDEX(PIDs!$A$2:$AA$999,MATCH($B719,PIDs!$A$2:$A$999,0),E$1))</f>
        <v/>
      </c>
    </row>
    <row r="720" spans="1:5" x14ac:dyDescent="0.3">
      <c r="A720" s="62"/>
      <c r="B720" s="73"/>
      <c r="C720" s="70" t="str">
        <f>IF($B720 = "","",INDEX(PIDs!$A$2:$AA$999,MATCH($B720,PIDs!$A$2:$A$999,0),C$1))</f>
        <v/>
      </c>
      <c r="D720" s="70" t="str">
        <f>IF($B720 = "","",INDEX(PIDs!$A$2:$AA$999,MATCH($B720,PIDs!$A$2:$A$999,0),D$1))</f>
        <v/>
      </c>
      <c r="E720" s="70" t="str">
        <f>IF($B720 = "","",INDEX(PIDs!$A$2:$AA$999,MATCH($B720,PIDs!$A$2:$A$999,0),E$1))</f>
        <v/>
      </c>
    </row>
    <row r="721" spans="1:5" x14ac:dyDescent="0.3">
      <c r="A721" s="62"/>
      <c r="B721" s="73"/>
      <c r="C721" s="70" t="str">
        <f>IF($B721 = "","",INDEX(PIDs!$A$2:$AA$999,MATCH($B721,PIDs!$A$2:$A$999,0),C$1))</f>
        <v/>
      </c>
      <c r="D721" s="70" t="str">
        <f>IF($B721 = "","",INDEX(PIDs!$A$2:$AA$999,MATCH($B721,PIDs!$A$2:$A$999,0),D$1))</f>
        <v/>
      </c>
      <c r="E721" s="70" t="str">
        <f>IF($B721 = "","",INDEX(PIDs!$A$2:$AA$999,MATCH($B721,PIDs!$A$2:$A$999,0),E$1))</f>
        <v/>
      </c>
    </row>
    <row r="722" spans="1:5" x14ac:dyDescent="0.3">
      <c r="A722" s="62"/>
      <c r="B722" s="73"/>
      <c r="C722" s="70" t="str">
        <f>IF($B722 = "","",INDEX(PIDs!$A$2:$AA$999,MATCH($B722,PIDs!$A$2:$A$999,0),C$1))</f>
        <v/>
      </c>
      <c r="D722" s="70" t="str">
        <f>IF($B722 = "","",INDEX(PIDs!$A$2:$AA$999,MATCH($B722,PIDs!$A$2:$A$999,0),D$1))</f>
        <v/>
      </c>
      <c r="E722" s="70" t="str">
        <f>IF($B722 = "","",INDEX(PIDs!$A$2:$AA$999,MATCH($B722,PIDs!$A$2:$A$999,0),E$1))</f>
        <v/>
      </c>
    </row>
    <row r="723" spans="1:5" x14ac:dyDescent="0.3">
      <c r="A723" s="62"/>
      <c r="B723" s="73"/>
      <c r="C723" s="70" t="str">
        <f>IF($B723 = "","",INDEX(PIDs!$A$2:$AA$999,MATCH($B723,PIDs!$A$2:$A$999,0),C$1))</f>
        <v/>
      </c>
      <c r="D723" s="70" t="str">
        <f>IF($B723 = "","",INDEX(PIDs!$A$2:$AA$999,MATCH($B723,PIDs!$A$2:$A$999,0),D$1))</f>
        <v/>
      </c>
      <c r="E723" s="70" t="str">
        <f>IF($B723 = "","",INDEX(PIDs!$A$2:$AA$999,MATCH($B723,PIDs!$A$2:$A$999,0),E$1))</f>
        <v/>
      </c>
    </row>
    <row r="724" spans="1:5" x14ac:dyDescent="0.3">
      <c r="A724" s="62"/>
      <c r="B724" s="73"/>
      <c r="C724" s="70" t="str">
        <f>IF($B724 = "","",INDEX(PIDs!$A$2:$AA$999,MATCH($B724,PIDs!$A$2:$A$999,0),C$1))</f>
        <v/>
      </c>
      <c r="D724" s="70" t="str">
        <f>IF($B724 = "","",INDEX(PIDs!$A$2:$AA$999,MATCH($B724,PIDs!$A$2:$A$999,0),D$1))</f>
        <v/>
      </c>
      <c r="E724" s="70" t="str">
        <f>IF($B724 = "","",INDEX(PIDs!$A$2:$AA$999,MATCH($B724,PIDs!$A$2:$A$999,0),E$1))</f>
        <v/>
      </c>
    </row>
    <row r="725" spans="1:5" x14ac:dyDescent="0.3">
      <c r="A725" s="62"/>
      <c r="B725" s="73"/>
      <c r="C725" s="70" t="str">
        <f>IF($B725 = "","",INDEX(PIDs!$A$2:$AA$999,MATCH($B725,PIDs!$A$2:$A$999,0),C$1))</f>
        <v/>
      </c>
      <c r="D725" s="70" t="str">
        <f>IF($B725 = "","",INDEX(PIDs!$A$2:$AA$999,MATCH($B725,PIDs!$A$2:$A$999,0),D$1))</f>
        <v/>
      </c>
      <c r="E725" s="70" t="str">
        <f>IF($B725 = "","",INDEX(PIDs!$A$2:$AA$999,MATCH($B725,PIDs!$A$2:$A$999,0),E$1))</f>
        <v/>
      </c>
    </row>
    <row r="726" spans="1:5" x14ac:dyDescent="0.3">
      <c r="A726" s="62"/>
      <c r="B726" s="73"/>
      <c r="C726" s="70" t="str">
        <f>IF($B726 = "","",INDEX(PIDs!$A$2:$AA$999,MATCH($B726,PIDs!$A$2:$A$999,0),C$1))</f>
        <v/>
      </c>
      <c r="D726" s="70" t="str">
        <f>IF($B726 = "","",INDEX(PIDs!$A$2:$AA$999,MATCH($B726,PIDs!$A$2:$A$999,0),D$1))</f>
        <v/>
      </c>
      <c r="E726" s="70" t="str">
        <f>IF($B726 = "","",INDEX(PIDs!$A$2:$AA$999,MATCH($B726,PIDs!$A$2:$A$999,0),E$1))</f>
        <v/>
      </c>
    </row>
    <row r="727" spans="1:5" x14ac:dyDescent="0.3">
      <c r="A727" s="62"/>
      <c r="B727" s="73"/>
      <c r="C727" s="70" t="str">
        <f>IF($B727 = "","",INDEX(PIDs!$A$2:$AA$999,MATCH($B727,PIDs!$A$2:$A$999,0),C$1))</f>
        <v/>
      </c>
      <c r="D727" s="70" t="str">
        <f>IF($B727 = "","",INDEX(PIDs!$A$2:$AA$999,MATCH($B727,PIDs!$A$2:$A$999,0),D$1))</f>
        <v/>
      </c>
      <c r="E727" s="70" t="str">
        <f>IF($B727 = "","",INDEX(PIDs!$A$2:$AA$999,MATCH($B727,PIDs!$A$2:$A$999,0),E$1))</f>
        <v/>
      </c>
    </row>
    <row r="728" spans="1:5" x14ac:dyDescent="0.3">
      <c r="A728" s="62"/>
      <c r="B728" s="73"/>
      <c r="C728" s="70" t="str">
        <f>IF($B728 = "","",INDEX(PIDs!$A$2:$AA$999,MATCH($B728,PIDs!$A$2:$A$999,0),C$1))</f>
        <v/>
      </c>
      <c r="D728" s="70" t="str">
        <f>IF($B728 = "","",INDEX(PIDs!$A$2:$AA$999,MATCH($B728,PIDs!$A$2:$A$999,0),D$1))</f>
        <v/>
      </c>
      <c r="E728" s="70" t="str">
        <f>IF($B728 = "","",INDEX(PIDs!$A$2:$AA$999,MATCH($B728,PIDs!$A$2:$A$999,0),E$1))</f>
        <v/>
      </c>
    </row>
    <row r="729" spans="1:5" x14ac:dyDescent="0.3">
      <c r="A729" s="62"/>
      <c r="B729" s="73"/>
      <c r="C729" s="70" t="str">
        <f>IF($B729 = "","",INDEX(PIDs!$A$2:$AA$999,MATCH($B729,PIDs!$A$2:$A$999,0),C$1))</f>
        <v/>
      </c>
      <c r="D729" s="70" t="str">
        <f>IF($B729 = "","",INDEX(PIDs!$A$2:$AA$999,MATCH($B729,PIDs!$A$2:$A$999,0),D$1))</f>
        <v/>
      </c>
      <c r="E729" s="70" t="str">
        <f>IF($B729 = "","",INDEX(PIDs!$A$2:$AA$999,MATCH($B729,PIDs!$A$2:$A$999,0),E$1))</f>
        <v/>
      </c>
    </row>
    <row r="730" spans="1:5" x14ac:dyDescent="0.3">
      <c r="A730" s="62"/>
      <c r="B730" s="73"/>
      <c r="C730" s="70" t="str">
        <f>IF($B730 = "","",INDEX(PIDs!$A$2:$AA$999,MATCH($B730,PIDs!$A$2:$A$999,0),C$1))</f>
        <v/>
      </c>
      <c r="D730" s="70" t="str">
        <f>IF($B730 = "","",INDEX(PIDs!$A$2:$AA$999,MATCH($B730,PIDs!$A$2:$A$999,0),D$1))</f>
        <v/>
      </c>
      <c r="E730" s="70" t="str">
        <f>IF($B730 = "","",INDEX(PIDs!$A$2:$AA$999,MATCH($B730,PIDs!$A$2:$A$999,0),E$1))</f>
        <v/>
      </c>
    </row>
    <row r="731" spans="1:5" x14ac:dyDescent="0.3">
      <c r="A731" s="62"/>
      <c r="B731" s="73"/>
      <c r="C731" s="70" t="str">
        <f>IF($B731 = "","",INDEX(PIDs!$A$2:$AA$999,MATCH($B731,PIDs!$A$2:$A$999,0),C$1))</f>
        <v/>
      </c>
      <c r="D731" s="70" t="str">
        <f>IF($B731 = "","",INDEX(PIDs!$A$2:$AA$999,MATCH($B731,PIDs!$A$2:$A$999,0),D$1))</f>
        <v/>
      </c>
      <c r="E731" s="70" t="str">
        <f>IF($B731 = "","",INDEX(PIDs!$A$2:$AA$999,MATCH($B731,PIDs!$A$2:$A$999,0),E$1))</f>
        <v/>
      </c>
    </row>
    <row r="732" spans="1:5" x14ac:dyDescent="0.3">
      <c r="A732" s="62"/>
      <c r="B732" s="73"/>
      <c r="C732" s="70" t="str">
        <f>IF($B732 = "","",INDEX(PIDs!$A$2:$AA$999,MATCH($B732,PIDs!$A$2:$A$999,0),C$1))</f>
        <v/>
      </c>
      <c r="D732" s="70" t="str">
        <f>IF($B732 = "","",INDEX(PIDs!$A$2:$AA$999,MATCH($B732,PIDs!$A$2:$A$999,0),D$1))</f>
        <v/>
      </c>
      <c r="E732" s="70" t="str">
        <f>IF($B732 = "","",INDEX(PIDs!$A$2:$AA$999,MATCH($B732,PIDs!$A$2:$A$999,0),E$1))</f>
        <v/>
      </c>
    </row>
    <row r="733" spans="1:5" x14ac:dyDescent="0.3">
      <c r="A733" s="62"/>
      <c r="B733" s="73"/>
      <c r="C733" s="70" t="str">
        <f>IF($B733 = "","",INDEX(PIDs!$A$2:$AA$999,MATCH($B733,PIDs!$A$2:$A$999,0),C$1))</f>
        <v/>
      </c>
      <c r="D733" s="70" t="str">
        <f>IF($B733 = "","",INDEX(PIDs!$A$2:$AA$999,MATCH($B733,PIDs!$A$2:$A$999,0),D$1))</f>
        <v/>
      </c>
      <c r="E733" s="70" t="str">
        <f>IF($B733 = "","",INDEX(PIDs!$A$2:$AA$999,MATCH($B733,PIDs!$A$2:$A$999,0),E$1))</f>
        <v/>
      </c>
    </row>
    <row r="734" spans="1:5" x14ac:dyDescent="0.3">
      <c r="A734" s="62"/>
      <c r="B734" s="73"/>
      <c r="C734" s="70" t="str">
        <f>IF($B734 = "","",INDEX(PIDs!$A$2:$AA$999,MATCH($B734,PIDs!$A$2:$A$999,0),C$1))</f>
        <v/>
      </c>
      <c r="D734" s="70" t="str">
        <f>IF($B734 = "","",INDEX(PIDs!$A$2:$AA$999,MATCH($B734,PIDs!$A$2:$A$999,0),D$1))</f>
        <v/>
      </c>
      <c r="E734" s="70" t="str">
        <f>IF($B734 = "","",INDEX(PIDs!$A$2:$AA$999,MATCH($B734,PIDs!$A$2:$A$999,0),E$1))</f>
        <v/>
      </c>
    </row>
    <row r="735" spans="1:5" x14ac:dyDescent="0.3">
      <c r="A735" s="62"/>
      <c r="B735" s="73"/>
      <c r="C735" s="70" t="str">
        <f>IF($B735 = "","",INDEX(PIDs!$A$2:$AA$999,MATCH($B735,PIDs!$A$2:$A$999,0),C$1))</f>
        <v/>
      </c>
      <c r="D735" s="70" t="str">
        <f>IF($B735 = "","",INDEX(PIDs!$A$2:$AA$999,MATCH($B735,PIDs!$A$2:$A$999,0),D$1))</f>
        <v/>
      </c>
      <c r="E735" s="70" t="str">
        <f>IF($B735 = "","",INDEX(PIDs!$A$2:$AA$999,MATCH($B735,PIDs!$A$2:$A$999,0),E$1))</f>
        <v/>
      </c>
    </row>
    <row r="736" spans="1:5" x14ac:dyDescent="0.3">
      <c r="A736" s="62"/>
      <c r="B736" s="73"/>
      <c r="C736" s="70" t="str">
        <f>IF($B736 = "","",INDEX(PIDs!$A$2:$AA$999,MATCH($B736,PIDs!$A$2:$A$999,0),C$1))</f>
        <v/>
      </c>
      <c r="D736" s="70" t="str">
        <f>IF($B736 = "","",INDEX(PIDs!$A$2:$AA$999,MATCH($B736,PIDs!$A$2:$A$999,0),D$1))</f>
        <v/>
      </c>
      <c r="E736" s="70" t="str">
        <f>IF($B736 = "","",INDEX(PIDs!$A$2:$AA$999,MATCH($B736,PIDs!$A$2:$A$999,0),E$1))</f>
        <v/>
      </c>
    </row>
    <row r="737" spans="1:5" x14ac:dyDescent="0.3">
      <c r="A737" s="62"/>
      <c r="B737" s="73"/>
      <c r="C737" s="70" t="str">
        <f>IF($B737 = "","",INDEX(PIDs!$A$2:$AA$999,MATCH($B737,PIDs!$A$2:$A$999,0),C$1))</f>
        <v/>
      </c>
      <c r="D737" s="70" t="str">
        <f>IF($B737 = "","",INDEX(PIDs!$A$2:$AA$999,MATCH($B737,PIDs!$A$2:$A$999,0),D$1))</f>
        <v/>
      </c>
      <c r="E737" s="70" t="str">
        <f>IF($B737 = "","",INDEX(PIDs!$A$2:$AA$999,MATCH($B737,PIDs!$A$2:$A$999,0),E$1))</f>
        <v/>
      </c>
    </row>
    <row r="738" spans="1:5" x14ac:dyDescent="0.3">
      <c r="A738" s="62"/>
      <c r="B738" s="73"/>
      <c r="C738" s="70" t="str">
        <f>IF($B738 = "","",INDEX(PIDs!$A$2:$AA$999,MATCH($B738,PIDs!$A$2:$A$999,0),C$1))</f>
        <v/>
      </c>
      <c r="D738" s="70" t="str">
        <f>IF($B738 = "","",INDEX(PIDs!$A$2:$AA$999,MATCH($B738,PIDs!$A$2:$A$999,0),D$1))</f>
        <v/>
      </c>
      <c r="E738" s="70" t="str">
        <f>IF($B738 = "","",INDEX(PIDs!$A$2:$AA$999,MATCH($B738,PIDs!$A$2:$A$999,0),E$1))</f>
        <v/>
      </c>
    </row>
    <row r="739" spans="1:5" x14ac:dyDescent="0.3">
      <c r="A739" s="62"/>
      <c r="B739" s="73"/>
      <c r="C739" s="70" t="str">
        <f>IF($B739 = "","",INDEX(PIDs!$A$2:$AA$999,MATCH($B739,PIDs!$A$2:$A$999,0),C$1))</f>
        <v/>
      </c>
      <c r="D739" s="70" t="str">
        <f>IF($B739 = "","",INDEX(PIDs!$A$2:$AA$999,MATCH($B739,PIDs!$A$2:$A$999,0),D$1))</f>
        <v/>
      </c>
      <c r="E739" s="70" t="str">
        <f>IF($B739 = "","",INDEX(PIDs!$A$2:$AA$999,MATCH($B739,PIDs!$A$2:$A$999,0),E$1))</f>
        <v/>
      </c>
    </row>
    <row r="740" spans="1:5" x14ac:dyDescent="0.3">
      <c r="A740" s="62"/>
      <c r="B740" s="73"/>
      <c r="C740" s="70" t="str">
        <f>IF($B740 = "","",INDEX(PIDs!$A$2:$AA$999,MATCH($B740,PIDs!$A$2:$A$999,0),C$1))</f>
        <v/>
      </c>
      <c r="D740" s="70" t="str">
        <f>IF($B740 = "","",INDEX(PIDs!$A$2:$AA$999,MATCH($B740,PIDs!$A$2:$A$999,0),D$1))</f>
        <v/>
      </c>
      <c r="E740" s="70" t="str">
        <f>IF($B740 = "","",INDEX(PIDs!$A$2:$AA$999,MATCH($B740,PIDs!$A$2:$A$999,0),E$1))</f>
        <v/>
      </c>
    </row>
    <row r="741" spans="1:5" x14ac:dyDescent="0.3">
      <c r="A741" s="62"/>
      <c r="B741" s="73"/>
      <c r="C741" s="70" t="str">
        <f>IF($B741 = "","",INDEX(PIDs!$A$2:$AA$999,MATCH($B741,PIDs!$A$2:$A$999,0),C$1))</f>
        <v/>
      </c>
      <c r="D741" s="70" t="str">
        <f>IF($B741 = "","",INDEX(PIDs!$A$2:$AA$999,MATCH($B741,PIDs!$A$2:$A$999,0),D$1))</f>
        <v/>
      </c>
      <c r="E741" s="70" t="str">
        <f>IF($B741 = "","",INDEX(PIDs!$A$2:$AA$999,MATCH($B741,PIDs!$A$2:$A$999,0),E$1))</f>
        <v/>
      </c>
    </row>
    <row r="742" spans="1:5" x14ac:dyDescent="0.3">
      <c r="A742" s="62"/>
      <c r="B742" s="73"/>
      <c r="C742" s="70" t="str">
        <f>IF($B742 = "","",INDEX(PIDs!$A$2:$AA$999,MATCH($B742,PIDs!$A$2:$A$999,0),C$1))</f>
        <v/>
      </c>
      <c r="D742" s="70" t="str">
        <f>IF($B742 = "","",INDEX(PIDs!$A$2:$AA$999,MATCH($B742,PIDs!$A$2:$A$999,0),D$1))</f>
        <v/>
      </c>
      <c r="E742" s="70" t="str">
        <f>IF($B742 = "","",INDEX(PIDs!$A$2:$AA$999,MATCH($B742,PIDs!$A$2:$A$999,0),E$1))</f>
        <v/>
      </c>
    </row>
    <row r="743" spans="1:5" x14ac:dyDescent="0.3">
      <c r="A743" s="62"/>
      <c r="B743" s="73"/>
      <c r="C743" s="70" t="str">
        <f>IF($B743 = "","",INDEX(PIDs!$A$2:$AA$999,MATCH($B743,PIDs!$A$2:$A$999,0),C$1))</f>
        <v/>
      </c>
      <c r="D743" s="70" t="str">
        <f>IF($B743 = "","",INDEX(PIDs!$A$2:$AA$999,MATCH($B743,PIDs!$A$2:$A$999,0),D$1))</f>
        <v/>
      </c>
      <c r="E743" s="70" t="str">
        <f>IF($B743 = "","",INDEX(PIDs!$A$2:$AA$999,MATCH($B743,PIDs!$A$2:$A$999,0),E$1))</f>
        <v/>
      </c>
    </row>
    <row r="744" spans="1:5" x14ac:dyDescent="0.3">
      <c r="A744" s="62"/>
      <c r="B744" s="73"/>
      <c r="C744" s="70" t="str">
        <f>IF($B744 = "","",INDEX(PIDs!$A$2:$AA$999,MATCH($B744,PIDs!$A$2:$A$999,0),C$1))</f>
        <v/>
      </c>
      <c r="D744" s="70" t="str">
        <f>IF($B744 = "","",INDEX(PIDs!$A$2:$AA$999,MATCH($B744,PIDs!$A$2:$A$999,0),D$1))</f>
        <v/>
      </c>
      <c r="E744" s="70" t="str">
        <f>IF($B744 = "","",INDEX(PIDs!$A$2:$AA$999,MATCH($B744,PIDs!$A$2:$A$999,0),E$1))</f>
        <v/>
      </c>
    </row>
    <row r="745" spans="1:5" x14ac:dyDescent="0.3">
      <c r="A745" s="62"/>
      <c r="B745" s="73"/>
      <c r="C745" s="70" t="str">
        <f>IF($B745 = "","",INDEX(PIDs!$A$2:$AA$999,MATCH($B745,PIDs!$A$2:$A$999,0),C$1))</f>
        <v/>
      </c>
      <c r="D745" s="70" t="str">
        <f>IF($B745 = "","",INDEX(PIDs!$A$2:$AA$999,MATCH($B745,PIDs!$A$2:$A$999,0),D$1))</f>
        <v/>
      </c>
      <c r="E745" s="70" t="str">
        <f>IF($B745 = "","",INDEX(PIDs!$A$2:$AA$999,MATCH($B745,PIDs!$A$2:$A$999,0),E$1))</f>
        <v/>
      </c>
    </row>
    <row r="746" spans="1:5" x14ac:dyDescent="0.3">
      <c r="A746" s="62"/>
      <c r="B746" s="73"/>
      <c r="C746" s="70" t="str">
        <f>IF($B746 = "","",INDEX(PIDs!$A$2:$AA$999,MATCH($B746,PIDs!$A$2:$A$999,0),C$1))</f>
        <v/>
      </c>
      <c r="D746" s="70" t="str">
        <f>IF($B746 = "","",INDEX(PIDs!$A$2:$AA$999,MATCH($B746,PIDs!$A$2:$A$999,0),D$1))</f>
        <v/>
      </c>
      <c r="E746" s="70" t="str">
        <f>IF($B746 = "","",INDEX(PIDs!$A$2:$AA$999,MATCH($B746,PIDs!$A$2:$A$999,0),E$1))</f>
        <v/>
      </c>
    </row>
    <row r="747" spans="1:5" x14ac:dyDescent="0.3">
      <c r="A747" s="62"/>
      <c r="B747" s="73"/>
      <c r="C747" s="70" t="str">
        <f>IF($B747 = "","",INDEX(PIDs!$A$2:$AA$999,MATCH($B747,PIDs!$A$2:$A$999,0),C$1))</f>
        <v/>
      </c>
      <c r="D747" s="70" t="str">
        <f>IF($B747 = "","",INDEX(PIDs!$A$2:$AA$999,MATCH($B747,PIDs!$A$2:$A$999,0),D$1))</f>
        <v/>
      </c>
      <c r="E747" s="70" t="str">
        <f>IF($B747 = "","",INDEX(PIDs!$A$2:$AA$999,MATCH($B747,PIDs!$A$2:$A$999,0),E$1))</f>
        <v/>
      </c>
    </row>
    <row r="748" spans="1:5" x14ac:dyDescent="0.3">
      <c r="A748" s="62"/>
      <c r="B748" s="73"/>
      <c r="C748" s="70" t="str">
        <f>IF($B748 = "","",INDEX(PIDs!$A$2:$AA$999,MATCH($B748,PIDs!$A$2:$A$999,0),C$1))</f>
        <v/>
      </c>
      <c r="D748" s="70" t="str">
        <f>IF($B748 = "","",INDEX(PIDs!$A$2:$AA$999,MATCH($B748,PIDs!$A$2:$A$999,0),D$1))</f>
        <v/>
      </c>
      <c r="E748" s="70" t="str">
        <f>IF($B748 = "","",INDEX(PIDs!$A$2:$AA$999,MATCH($B748,PIDs!$A$2:$A$999,0),E$1))</f>
        <v/>
      </c>
    </row>
    <row r="749" spans="1:5" x14ac:dyDescent="0.3">
      <c r="A749" s="62"/>
      <c r="B749" s="73"/>
      <c r="C749" s="70" t="str">
        <f>IF($B749 = "","",INDEX(PIDs!$A$2:$AA$999,MATCH($B749,PIDs!$A$2:$A$999,0),C$1))</f>
        <v/>
      </c>
      <c r="D749" s="70" t="str">
        <f>IF($B749 = "","",INDEX(PIDs!$A$2:$AA$999,MATCH($B749,PIDs!$A$2:$A$999,0),D$1))</f>
        <v/>
      </c>
      <c r="E749" s="70" t="str">
        <f>IF($B749 = "","",INDEX(PIDs!$A$2:$AA$999,MATCH($B749,PIDs!$A$2:$A$999,0),E$1))</f>
        <v/>
      </c>
    </row>
    <row r="750" spans="1:5" x14ac:dyDescent="0.3">
      <c r="A750" s="62"/>
      <c r="B750" s="73"/>
      <c r="C750" s="70" t="str">
        <f>IF($B750 = "","",INDEX(PIDs!$A$2:$AA$999,MATCH($B750,PIDs!$A$2:$A$999,0),C$1))</f>
        <v/>
      </c>
      <c r="D750" s="70" t="str">
        <f>IF($B750 = "","",INDEX(PIDs!$A$2:$AA$999,MATCH($B750,PIDs!$A$2:$A$999,0),D$1))</f>
        <v/>
      </c>
      <c r="E750" s="70" t="str">
        <f>IF($B750 = "","",INDEX(PIDs!$A$2:$AA$999,MATCH($B750,PIDs!$A$2:$A$999,0),E$1))</f>
        <v/>
      </c>
    </row>
    <row r="751" spans="1:5" x14ac:dyDescent="0.3">
      <c r="A751" s="62"/>
      <c r="B751" s="73"/>
      <c r="C751" s="70" t="str">
        <f>IF($B751 = "","",INDEX(PIDs!$A$2:$AA$999,MATCH($B751,PIDs!$A$2:$A$999,0),C$1))</f>
        <v/>
      </c>
      <c r="D751" s="70" t="str">
        <f>IF($B751 = "","",INDEX(PIDs!$A$2:$AA$999,MATCH($B751,PIDs!$A$2:$A$999,0),D$1))</f>
        <v/>
      </c>
      <c r="E751" s="70" t="str">
        <f>IF($B751 = "","",INDEX(PIDs!$A$2:$AA$999,MATCH($B751,PIDs!$A$2:$A$999,0),E$1))</f>
        <v/>
      </c>
    </row>
    <row r="752" spans="1:5" x14ac:dyDescent="0.3">
      <c r="A752" s="62"/>
      <c r="B752" s="73"/>
      <c r="C752" s="70" t="str">
        <f>IF($B752 = "","",INDEX(PIDs!$A$2:$AA$999,MATCH($B752,PIDs!$A$2:$A$999,0),C$1))</f>
        <v/>
      </c>
      <c r="D752" s="70" t="str">
        <f>IF($B752 = "","",INDEX(PIDs!$A$2:$AA$999,MATCH($B752,PIDs!$A$2:$A$999,0),D$1))</f>
        <v/>
      </c>
      <c r="E752" s="70" t="str">
        <f>IF($B752 = "","",INDEX(PIDs!$A$2:$AA$999,MATCH($B752,PIDs!$A$2:$A$999,0),E$1))</f>
        <v/>
      </c>
    </row>
    <row r="753" spans="1:5" x14ac:dyDescent="0.3">
      <c r="A753" s="62"/>
      <c r="B753" s="73"/>
      <c r="C753" s="70" t="str">
        <f>IF($B753 = "","",INDEX(PIDs!$A$2:$AA$999,MATCH($B753,PIDs!$A$2:$A$999,0),C$1))</f>
        <v/>
      </c>
      <c r="D753" s="70" t="str">
        <f>IF($B753 = "","",INDEX(PIDs!$A$2:$AA$999,MATCH($B753,PIDs!$A$2:$A$999,0),D$1))</f>
        <v/>
      </c>
      <c r="E753" s="70" t="str">
        <f>IF($B753 = "","",INDEX(PIDs!$A$2:$AA$999,MATCH($B753,PIDs!$A$2:$A$999,0),E$1))</f>
        <v/>
      </c>
    </row>
    <row r="754" spans="1:5" x14ac:dyDescent="0.3">
      <c r="A754" s="62"/>
      <c r="B754" s="73"/>
      <c r="C754" s="70" t="str">
        <f>IF($B754 = "","",INDEX(PIDs!$A$2:$AA$999,MATCH($B754,PIDs!$A$2:$A$999,0),C$1))</f>
        <v/>
      </c>
      <c r="D754" s="70" t="str">
        <f>IF($B754 = "","",INDEX(PIDs!$A$2:$AA$999,MATCH($B754,PIDs!$A$2:$A$999,0),D$1))</f>
        <v/>
      </c>
      <c r="E754" s="70" t="str">
        <f>IF($B754 = "","",INDEX(PIDs!$A$2:$AA$999,MATCH($B754,PIDs!$A$2:$A$999,0),E$1))</f>
        <v/>
      </c>
    </row>
    <row r="755" spans="1:5" x14ac:dyDescent="0.3">
      <c r="A755" s="62"/>
      <c r="B755" s="73"/>
      <c r="C755" s="70" t="str">
        <f>IF($B755 = "","",INDEX(PIDs!$A$2:$AA$999,MATCH($B755,PIDs!$A$2:$A$999,0),C$1))</f>
        <v/>
      </c>
      <c r="D755" s="70" t="str">
        <f>IF($B755 = "","",INDEX(PIDs!$A$2:$AA$999,MATCH($B755,PIDs!$A$2:$A$999,0),D$1))</f>
        <v/>
      </c>
      <c r="E755" s="70" t="str">
        <f>IF($B755 = "","",INDEX(PIDs!$A$2:$AA$999,MATCH($B755,PIDs!$A$2:$A$999,0),E$1))</f>
        <v/>
      </c>
    </row>
    <row r="756" spans="1:5" x14ac:dyDescent="0.3">
      <c r="A756" s="62"/>
      <c r="B756" s="73"/>
      <c r="C756" s="70" t="str">
        <f>IF($B756 = "","",INDEX(PIDs!$A$2:$AA$999,MATCH($B756,PIDs!$A$2:$A$999,0),C$1))</f>
        <v/>
      </c>
      <c r="D756" s="70" t="str">
        <f>IF($B756 = "","",INDEX(PIDs!$A$2:$AA$999,MATCH($B756,PIDs!$A$2:$A$999,0),D$1))</f>
        <v/>
      </c>
      <c r="E756" s="70" t="str">
        <f>IF($B756 = "","",INDEX(PIDs!$A$2:$AA$999,MATCH($B756,PIDs!$A$2:$A$999,0),E$1))</f>
        <v/>
      </c>
    </row>
    <row r="757" spans="1:5" x14ac:dyDescent="0.3">
      <c r="A757" s="62"/>
      <c r="B757" s="73"/>
      <c r="C757" s="70" t="str">
        <f>IF($B757 = "","",INDEX(PIDs!$A$2:$AA$999,MATCH($B757,PIDs!$A$2:$A$999,0),C$1))</f>
        <v/>
      </c>
      <c r="D757" s="70" t="str">
        <f>IF($B757 = "","",INDEX(PIDs!$A$2:$AA$999,MATCH($B757,PIDs!$A$2:$A$999,0),D$1))</f>
        <v/>
      </c>
      <c r="E757" s="70" t="str">
        <f>IF($B757 = "","",INDEX(PIDs!$A$2:$AA$999,MATCH($B757,PIDs!$A$2:$A$999,0),E$1))</f>
        <v/>
      </c>
    </row>
    <row r="758" spans="1:5" x14ac:dyDescent="0.3">
      <c r="A758" s="62"/>
      <c r="B758" s="73"/>
      <c r="C758" s="70" t="str">
        <f>IF($B758 = "","",INDEX(PIDs!$A$2:$AA$999,MATCH($B758,PIDs!$A$2:$A$999,0),C$1))</f>
        <v/>
      </c>
      <c r="D758" s="70" t="str">
        <f>IF($B758 = "","",INDEX(PIDs!$A$2:$AA$999,MATCH($B758,PIDs!$A$2:$A$999,0),D$1))</f>
        <v/>
      </c>
      <c r="E758" s="70" t="str">
        <f>IF($B758 = "","",INDEX(PIDs!$A$2:$AA$999,MATCH($B758,PIDs!$A$2:$A$999,0),E$1))</f>
        <v/>
      </c>
    </row>
    <row r="759" spans="1:5" x14ac:dyDescent="0.3">
      <c r="A759" s="62"/>
      <c r="B759" s="73"/>
      <c r="C759" s="70" t="str">
        <f>IF($B759 = "","",INDEX(PIDs!$A$2:$AA$999,MATCH($B759,PIDs!$A$2:$A$999,0),C$1))</f>
        <v/>
      </c>
      <c r="D759" s="70" t="str">
        <f>IF($B759 = "","",INDEX(PIDs!$A$2:$AA$999,MATCH($B759,PIDs!$A$2:$A$999,0),D$1))</f>
        <v/>
      </c>
      <c r="E759" s="70" t="str">
        <f>IF($B759 = "","",INDEX(PIDs!$A$2:$AA$999,MATCH($B759,PIDs!$A$2:$A$999,0),E$1))</f>
        <v/>
      </c>
    </row>
    <row r="760" spans="1:5" x14ac:dyDescent="0.3">
      <c r="A760" s="62"/>
      <c r="B760" s="73"/>
      <c r="C760" s="70" t="str">
        <f>IF($B760 = "","",INDEX(PIDs!$A$2:$AA$999,MATCH($B760,PIDs!$A$2:$A$999,0),C$1))</f>
        <v/>
      </c>
      <c r="D760" s="70" t="str">
        <f>IF($B760 = "","",INDEX(PIDs!$A$2:$AA$999,MATCH($B760,PIDs!$A$2:$A$999,0),D$1))</f>
        <v/>
      </c>
      <c r="E760" s="70" t="str">
        <f>IF($B760 = "","",INDEX(PIDs!$A$2:$AA$999,MATCH($B760,PIDs!$A$2:$A$999,0),E$1))</f>
        <v/>
      </c>
    </row>
    <row r="761" spans="1:5" x14ac:dyDescent="0.3">
      <c r="A761" s="62"/>
      <c r="B761" s="73"/>
      <c r="C761" s="70" t="str">
        <f>IF($B761 = "","",INDEX(PIDs!$A$2:$AA$999,MATCH($B761,PIDs!$A$2:$A$999,0),C$1))</f>
        <v/>
      </c>
      <c r="D761" s="70" t="str">
        <f>IF($B761 = "","",INDEX(PIDs!$A$2:$AA$999,MATCH($B761,PIDs!$A$2:$A$999,0),D$1))</f>
        <v/>
      </c>
      <c r="E761" s="70" t="str">
        <f>IF($B761 = "","",INDEX(PIDs!$A$2:$AA$999,MATCH($B761,PIDs!$A$2:$A$999,0),E$1))</f>
        <v/>
      </c>
    </row>
    <row r="762" spans="1:5" x14ac:dyDescent="0.3">
      <c r="A762" s="62"/>
      <c r="B762" s="73"/>
      <c r="C762" s="70" t="str">
        <f>IF($B762 = "","",INDEX(PIDs!$A$2:$AA$999,MATCH($B762,PIDs!$A$2:$A$999,0),C$1))</f>
        <v/>
      </c>
      <c r="D762" s="70" t="str">
        <f>IF($B762 = "","",INDEX(PIDs!$A$2:$AA$999,MATCH($B762,PIDs!$A$2:$A$999,0),D$1))</f>
        <v/>
      </c>
      <c r="E762" s="70" t="str">
        <f>IF($B762 = "","",INDEX(PIDs!$A$2:$AA$999,MATCH($B762,PIDs!$A$2:$A$999,0),E$1))</f>
        <v/>
      </c>
    </row>
    <row r="763" spans="1:5" x14ac:dyDescent="0.3">
      <c r="A763" s="62"/>
      <c r="B763" s="73"/>
      <c r="C763" s="70" t="str">
        <f>IF($B763 = "","",INDEX(PIDs!$A$2:$AA$999,MATCH($B763,PIDs!$A$2:$A$999,0),C$1))</f>
        <v/>
      </c>
      <c r="D763" s="70" t="str">
        <f>IF($B763 = "","",INDEX(PIDs!$A$2:$AA$999,MATCH($B763,PIDs!$A$2:$A$999,0),D$1))</f>
        <v/>
      </c>
      <c r="E763" s="70" t="str">
        <f>IF($B763 = "","",INDEX(PIDs!$A$2:$AA$999,MATCH($B763,PIDs!$A$2:$A$999,0),E$1))</f>
        <v/>
      </c>
    </row>
    <row r="764" spans="1:5" x14ac:dyDescent="0.3">
      <c r="A764" s="62"/>
      <c r="B764" s="73"/>
      <c r="C764" s="70" t="str">
        <f>IF($B764 = "","",INDEX(PIDs!$A$2:$AA$999,MATCH($B764,PIDs!$A$2:$A$999,0),C$1))</f>
        <v/>
      </c>
      <c r="D764" s="70" t="str">
        <f>IF($B764 = "","",INDEX(PIDs!$A$2:$AA$999,MATCH($B764,PIDs!$A$2:$A$999,0),D$1))</f>
        <v/>
      </c>
      <c r="E764" s="70" t="str">
        <f>IF($B764 = "","",INDEX(PIDs!$A$2:$AA$999,MATCH($B764,PIDs!$A$2:$A$999,0),E$1))</f>
        <v/>
      </c>
    </row>
    <row r="765" spans="1:5" x14ac:dyDescent="0.3">
      <c r="A765" s="62"/>
      <c r="B765" s="73"/>
      <c r="C765" s="70" t="str">
        <f>IF($B765 = "","",INDEX(PIDs!$A$2:$AA$999,MATCH($B765,PIDs!$A$2:$A$999,0),C$1))</f>
        <v/>
      </c>
      <c r="D765" s="70" t="str">
        <f>IF($B765 = "","",INDEX(PIDs!$A$2:$AA$999,MATCH($B765,PIDs!$A$2:$A$999,0),D$1))</f>
        <v/>
      </c>
      <c r="E765" s="70" t="str">
        <f>IF($B765 = "","",INDEX(PIDs!$A$2:$AA$999,MATCH($B765,PIDs!$A$2:$A$999,0),E$1))</f>
        <v/>
      </c>
    </row>
    <row r="766" spans="1:5" x14ac:dyDescent="0.3">
      <c r="A766" s="62"/>
      <c r="B766" s="73"/>
      <c r="C766" s="70" t="str">
        <f>IF($B766 = "","",INDEX(PIDs!$A$2:$AA$999,MATCH($B766,PIDs!$A$2:$A$999,0),C$1))</f>
        <v/>
      </c>
      <c r="D766" s="70" t="str">
        <f>IF($B766 = "","",INDEX(PIDs!$A$2:$AA$999,MATCH($B766,PIDs!$A$2:$A$999,0),D$1))</f>
        <v/>
      </c>
      <c r="E766" s="70" t="str">
        <f>IF($B766 = "","",INDEX(PIDs!$A$2:$AA$999,MATCH($B766,PIDs!$A$2:$A$999,0),E$1))</f>
        <v/>
      </c>
    </row>
    <row r="767" spans="1:5" x14ac:dyDescent="0.3">
      <c r="A767" s="62"/>
      <c r="B767" s="73"/>
      <c r="C767" s="70" t="str">
        <f>IF($B767 = "","",INDEX(PIDs!$A$2:$AA$999,MATCH($B767,PIDs!$A$2:$A$999,0),C$1))</f>
        <v/>
      </c>
      <c r="D767" s="70" t="str">
        <f>IF($B767 = "","",INDEX(PIDs!$A$2:$AA$999,MATCH($B767,PIDs!$A$2:$A$999,0),D$1))</f>
        <v/>
      </c>
      <c r="E767" s="70" t="str">
        <f>IF($B767 = "","",INDEX(PIDs!$A$2:$AA$999,MATCH($B767,PIDs!$A$2:$A$999,0),E$1))</f>
        <v/>
      </c>
    </row>
    <row r="768" spans="1:5" x14ac:dyDescent="0.3">
      <c r="A768" s="62"/>
      <c r="B768" s="73"/>
      <c r="C768" s="70" t="str">
        <f>IF($B768 = "","",INDEX(PIDs!$A$2:$AA$999,MATCH($B768,PIDs!$A$2:$A$999,0),C$1))</f>
        <v/>
      </c>
      <c r="D768" s="70" t="str">
        <f>IF($B768 = "","",INDEX(PIDs!$A$2:$AA$999,MATCH($B768,PIDs!$A$2:$A$999,0),D$1))</f>
        <v/>
      </c>
      <c r="E768" s="70" t="str">
        <f>IF($B768 = "","",INDEX(PIDs!$A$2:$AA$999,MATCH($B768,PIDs!$A$2:$A$999,0),E$1))</f>
        <v/>
      </c>
    </row>
    <row r="769" spans="1:5" x14ac:dyDescent="0.3">
      <c r="A769" s="62"/>
      <c r="B769" s="73"/>
      <c r="C769" s="70" t="str">
        <f>IF($B769 = "","",INDEX(PIDs!$A$2:$AA$999,MATCH($B769,PIDs!$A$2:$A$999,0),C$1))</f>
        <v/>
      </c>
      <c r="D769" s="70" t="str">
        <f>IF($B769 = "","",INDEX(PIDs!$A$2:$AA$999,MATCH($B769,PIDs!$A$2:$A$999,0),D$1))</f>
        <v/>
      </c>
      <c r="E769" s="70" t="str">
        <f>IF($B769 = "","",INDEX(PIDs!$A$2:$AA$999,MATCH($B769,PIDs!$A$2:$A$999,0),E$1))</f>
        <v/>
      </c>
    </row>
    <row r="770" spans="1:5" x14ac:dyDescent="0.3">
      <c r="A770" s="62"/>
      <c r="B770" s="73"/>
      <c r="C770" s="70" t="str">
        <f>IF($B770 = "","",INDEX(PIDs!$A$2:$AA$999,MATCH($B770,PIDs!$A$2:$A$999,0),C$1))</f>
        <v/>
      </c>
      <c r="D770" s="70" t="str">
        <f>IF($B770 = "","",INDEX(PIDs!$A$2:$AA$999,MATCH($B770,PIDs!$A$2:$A$999,0),D$1))</f>
        <v/>
      </c>
      <c r="E770" s="70" t="str">
        <f>IF($B770 = "","",INDEX(PIDs!$A$2:$AA$999,MATCH($B770,PIDs!$A$2:$A$999,0),E$1))</f>
        <v/>
      </c>
    </row>
    <row r="771" spans="1:5" x14ac:dyDescent="0.3">
      <c r="A771" s="62"/>
      <c r="B771" s="73"/>
      <c r="C771" s="70" t="str">
        <f>IF($B771 = "","",INDEX(PIDs!$A$2:$AA$999,MATCH($B771,PIDs!$A$2:$A$999,0),C$1))</f>
        <v/>
      </c>
      <c r="D771" s="70" t="str">
        <f>IF($B771 = "","",INDEX(PIDs!$A$2:$AA$999,MATCH($B771,PIDs!$A$2:$A$999,0),D$1))</f>
        <v/>
      </c>
      <c r="E771" s="70" t="str">
        <f>IF($B771 = "","",INDEX(PIDs!$A$2:$AA$999,MATCH($B771,PIDs!$A$2:$A$999,0),E$1))</f>
        <v/>
      </c>
    </row>
    <row r="772" spans="1:5" x14ac:dyDescent="0.3">
      <c r="A772" s="62"/>
      <c r="B772" s="73"/>
      <c r="C772" s="70" t="str">
        <f>IF($B772 = "","",INDEX(PIDs!$A$2:$AA$999,MATCH($B772,PIDs!$A$2:$A$999,0),C$1))</f>
        <v/>
      </c>
      <c r="D772" s="70" t="str">
        <f>IF($B772 = "","",INDEX(PIDs!$A$2:$AA$999,MATCH($B772,PIDs!$A$2:$A$999,0),D$1))</f>
        <v/>
      </c>
      <c r="E772" s="70" t="str">
        <f>IF($B772 = "","",INDEX(PIDs!$A$2:$AA$999,MATCH($B772,PIDs!$A$2:$A$999,0),E$1))</f>
        <v/>
      </c>
    </row>
    <row r="773" spans="1:5" x14ac:dyDescent="0.3">
      <c r="A773" s="62"/>
      <c r="B773" s="73"/>
      <c r="C773" s="70" t="str">
        <f>IF($B773 = "","",INDEX(PIDs!$A$2:$AA$999,MATCH($B773,PIDs!$A$2:$A$999,0),C$1))</f>
        <v/>
      </c>
      <c r="D773" s="70" t="str">
        <f>IF($B773 = "","",INDEX(PIDs!$A$2:$AA$999,MATCH($B773,PIDs!$A$2:$A$999,0),D$1))</f>
        <v/>
      </c>
      <c r="E773" s="70" t="str">
        <f>IF($B773 = "","",INDEX(PIDs!$A$2:$AA$999,MATCH($B773,PIDs!$A$2:$A$999,0),E$1))</f>
        <v/>
      </c>
    </row>
    <row r="774" spans="1:5" x14ac:dyDescent="0.3">
      <c r="A774" s="62"/>
      <c r="B774" s="73"/>
      <c r="C774" s="70" t="str">
        <f>IF($B774 = "","",INDEX(PIDs!$A$2:$AA$999,MATCH($B774,PIDs!$A$2:$A$999,0),C$1))</f>
        <v/>
      </c>
      <c r="D774" s="70" t="str">
        <f>IF($B774 = "","",INDEX(PIDs!$A$2:$AA$999,MATCH($B774,PIDs!$A$2:$A$999,0),D$1))</f>
        <v/>
      </c>
      <c r="E774" s="70" t="str">
        <f>IF($B774 = "","",INDEX(PIDs!$A$2:$AA$999,MATCH($B774,PIDs!$A$2:$A$999,0),E$1))</f>
        <v/>
      </c>
    </row>
    <row r="775" spans="1:5" x14ac:dyDescent="0.3">
      <c r="A775" s="62"/>
      <c r="B775" s="73"/>
      <c r="C775" s="70" t="str">
        <f>IF($B775 = "","",INDEX(PIDs!$A$2:$AA$999,MATCH($B775,PIDs!$A$2:$A$999,0),C$1))</f>
        <v/>
      </c>
      <c r="D775" s="70" t="str">
        <f>IF($B775 = "","",INDEX(PIDs!$A$2:$AA$999,MATCH($B775,PIDs!$A$2:$A$999,0),D$1))</f>
        <v/>
      </c>
      <c r="E775" s="70" t="str">
        <f>IF($B775 = "","",INDEX(PIDs!$A$2:$AA$999,MATCH($B775,PIDs!$A$2:$A$999,0),E$1))</f>
        <v/>
      </c>
    </row>
    <row r="776" spans="1:5" x14ac:dyDescent="0.3">
      <c r="A776" s="62"/>
      <c r="B776" s="73"/>
      <c r="C776" s="70" t="str">
        <f>IF($B776 = "","",INDEX(PIDs!$A$2:$AA$999,MATCH($B776,PIDs!$A$2:$A$999,0),C$1))</f>
        <v/>
      </c>
      <c r="D776" s="70" t="str">
        <f>IF($B776 = "","",INDEX(PIDs!$A$2:$AA$999,MATCH($B776,PIDs!$A$2:$A$999,0),D$1))</f>
        <v/>
      </c>
      <c r="E776" s="70" t="str">
        <f>IF($B776 = "","",INDEX(PIDs!$A$2:$AA$999,MATCH($B776,PIDs!$A$2:$A$999,0),E$1))</f>
        <v/>
      </c>
    </row>
    <row r="777" spans="1:5" x14ac:dyDescent="0.3">
      <c r="A777" s="62"/>
      <c r="B777" s="73"/>
      <c r="C777" s="70" t="str">
        <f>IF($B777 = "","",INDEX(PIDs!$A$2:$AA$999,MATCH($B777,PIDs!$A$2:$A$999,0),C$1))</f>
        <v/>
      </c>
      <c r="D777" s="70" t="str">
        <f>IF($B777 = "","",INDEX(PIDs!$A$2:$AA$999,MATCH($B777,PIDs!$A$2:$A$999,0),D$1))</f>
        <v/>
      </c>
      <c r="E777" s="70" t="str">
        <f>IF($B777 = "","",INDEX(PIDs!$A$2:$AA$999,MATCH($B777,PIDs!$A$2:$A$999,0),E$1))</f>
        <v/>
      </c>
    </row>
    <row r="778" spans="1:5" x14ac:dyDescent="0.3">
      <c r="A778" s="62"/>
      <c r="B778" s="73"/>
      <c r="C778" s="70" t="str">
        <f>IF($B778 = "","",INDEX(PIDs!$A$2:$AA$999,MATCH($B778,PIDs!$A$2:$A$999,0),C$1))</f>
        <v/>
      </c>
      <c r="D778" s="70" t="str">
        <f>IF($B778 = "","",INDEX(PIDs!$A$2:$AA$999,MATCH($B778,PIDs!$A$2:$A$999,0),D$1))</f>
        <v/>
      </c>
      <c r="E778" s="70" t="str">
        <f>IF($B778 = "","",INDEX(PIDs!$A$2:$AA$999,MATCH($B778,PIDs!$A$2:$A$999,0),E$1))</f>
        <v/>
      </c>
    </row>
    <row r="779" spans="1:5" x14ac:dyDescent="0.3">
      <c r="A779" s="62"/>
      <c r="B779" s="73"/>
      <c r="C779" s="70" t="str">
        <f>IF($B779 = "","",INDEX(PIDs!$A$2:$AA$999,MATCH($B779,PIDs!$A$2:$A$999,0),C$1))</f>
        <v/>
      </c>
      <c r="D779" s="70" t="str">
        <f>IF($B779 = "","",INDEX(PIDs!$A$2:$AA$999,MATCH($B779,PIDs!$A$2:$A$999,0),D$1))</f>
        <v/>
      </c>
      <c r="E779" s="70" t="str">
        <f>IF($B779 = "","",INDEX(PIDs!$A$2:$AA$999,MATCH($B779,PIDs!$A$2:$A$999,0),E$1))</f>
        <v/>
      </c>
    </row>
    <row r="780" spans="1:5" x14ac:dyDescent="0.3">
      <c r="A780" s="62"/>
      <c r="B780" s="73"/>
      <c r="C780" s="70" t="str">
        <f>IF($B780 = "","",INDEX(PIDs!$A$2:$AA$999,MATCH($B780,PIDs!$A$2:$A$999,0),C$1))</f>
        <v/>
      </c>
      <c r="D780" s="70" t="str">
        <f>IF($B780 = "","",INDEX(PIDs!$A$2:$AA$999,MATCH($B780,PIDs!$A$2:$A$999,0),D$1))</f>
        <v/>
      </c>
      <c r="E780" s="70" t="str">
        <f>IF($B780 = "","",INDEX(PIDs!$A$2:$AA$999,MATCH($B780,PIDs!$A$2:$A$999,0),E$1))</f>
        <v/>
      </c>
    </row>
    <row r="781" spans="1:5" x14ac:dyDescent="0.3">
      <c r="A781" s="62"/>
      <c r="B781" s="73"/>
      <c r="C781" s="70" t="str">
        <f>IF($B781 = "","",INDEX(PIDs!$A$2:$AA$999,MATCH($B781,PIDs!$A$2:$A$999,0),C$1))</f>
        <v/>
      </c>
      <c r="D781" s="70" t="str">
        <f>IF($B781 = "","",INDEX(PIDs!$A$2:$AA$999,MATCH($B781,PIDs!$A$2:$A$999,0),D$1))</f>
        <v/>
      </c>
      <c r="E781" s="70" t="str">
        <f>IF($B781 = "","",INDEX(PIDs!$A$2:$AA$999,MATCH($B781,PIDs!$A$2:$A$999,0),E$1))</f>
        <v/>
      </c>
    </row>
    <row r="782" spans="1:5" x14ac:dyDescent="0.3">
      <c r="A782" s="62"/>
      <c r="B782" s="73"/>
      <c r="C782" s="70" t="str">
        <f>IF($B782 = "","",INDEX(PIDs!$A$2:$AA$999,MATCH($B782,PIDs!$A$2:$A$999,0),C$1))</f>
        <v/>
      </c>
      <c r="D782" s="70" t="str">
        <f>IF($B782 = "","",INDEX(PIDs!$A$2:$AA$999,MATCH($B782,PIDs!$A$2:$A$999,0),D$1))</f>
        <v/>
      </c>
      <c r="E782" s="70" t="str">
        <f>IF($B782 = "","",INDEX(PIDs!$A$2:$AA$999,MATCH($B782,PIDs!$A$2:$A$999,0),E$1))</f>
        <v/>
      </c>
    </row>
    <row r="783" spans="1:5" x14ac:dyDescent="0.3">
      <c r="A783" s="62"/>
      <c r="B783" s="73"/>
      <c r="C783" s="70" t="str">
        <f>IF($B783 = "","",INDEX(PIDs!$A$2:$AA$999,MATCH($B783,PIDs!$A$2:$A$999,0),C$1))</f>
        <v/>
      </c>
      <c r="D783" s="70" t="str">
        <f>IF($B783 = "","",INDEX(PIDs!$A$2:$AA$999,MATCH($B783,PIDs!$A$2:$A$999,0),D$1))</f>
        <v/>
      </c>
      <c r="E783" s="70" t="str">
        <f>IF($B783 = "","",INDEX(PIDs!$A$2:$AA$999,MATCH($B783,PIDs!$A$2:$A$999,0),E$1))</f>
        <v/>
      </c>
    </row>
    <row r="784" spans="1:5" x14ac:dyDescent="0.3">
      <c r="A784" s="62"/>
      <c r="B784" s="73"/>
      <c r="C784" s="70" t="str">
        <f>IF($B784 = "","",INDEX(PIDs!$A$2:$AA$999,MATCH($B784,PIDs!$A$2:$A$999,0),C$1))</f>
        <v/>
      </c>
      <c r="D784" s="70" t="str">
        <f>IF($B784 = "","",INDEX(PIDs!$A$2:$AA$999,MATCH($B784,PIDs!$A$2:$A$999,0),D$1))</f>
        <v/>
      </c>
      <c r="E784" s="70" t="str">
        <f>IF($B784 = "","",INDEX(PIDs!$A$2:$AA$999,MATCH($B784,PIDs!$A$2:$A$999,0),E$1))</f>
        <v/>
      </c>
    </row>
    <row r="785" spans="1:5" x14ac:dyDescent="0.3">
      <c r="A785" s="62"/>
      <c r="B785" s="73"/>
      <c r="C785" s="70" t="str">
        <f>IF($B785 = "","",INDEX(PIDs!$A$2:$AA$999,MATCH($B785,PIDs!$A$2:$A$999,0),C$1))</f>
        <v/>
      </c>
      <c r="D785" s="70" t="str">
        <f>IF($B785 = "","",INDEX(PIDs!$A$2:$AA$999,MATCH($B785,PIDs!$A$2:$A$999,0),D$1))</f>
        <v/>
      </c>
      <c r="E785" s="70" t="str">
        <f>IF($B785 = "","",INDEX(PIDs!$A$2:$AA$999,MATCH($B785,PIDs!$A$2:$A$999,0),E$1))</f>
        <v/>
      </c>
    </row>
    <row r="786" spans="1:5" x14ac:dyDescent="0.3">
      <c r="A786" s="62"/>
      <c r="B786" s="73"/>
      <c r="C786" s="70" t="str">
        <f>IF($B786 = "","",INDEX(PIDs!$A$2:$AA$999,MATCH($B786,PIDs!$A$2:$A$999,0),C$1))</f>
        <v/>
      </c>
      <c r="D786" s="70" t="str">
        <f>IF($B786 = "","",INDEX(PIDs!$A$2:$AA$999,MATCH($B786,PIDs!$A$2:$A$999,0),D$1))</f>
        <v/>
      </c>
      <c r="E786" s="70" t="str">
        <f>IF($B786 = "","",INDEX(PIDs!$A$2:$AA$999,MATCH($B786,PIDs!$A$2:$A$999,0),E$1))</f>
        <v/>
      </c>
    </row>
    <row r="787" spans="1:5" x14ac:dyDescent="0.3">
      <c r="A787" s="62"/>
      <c r="B787" s="73"/>
      <c r="C787" s="70" t="str">
        <f>IF($B787 = "","",INDEX(PIDs!$A$2:$AA$999,MATCH($B787,PIDs!$A$2:$A$999,0),C$1))</f>
        <v/>
      </c>
      <c r="D787" s="70" t="str">
        <f>IF($B787 = "","",INDEX(PIDs!$A$2:$AA$999,MATCH($B787,PIDs!$A$2:$A$999,0),D$1))</f>
        <v/>
      </c>
      <c r="E787" s="70" t="str">
        <f>IF($B787 = "","",INDEX(PIDs!$A$2:$AA$999,MATCH($B787,PIDs!$A$2:$A$999,0),E$1))</f>
        <v/>
      </c>
    </row>
    <row r="788" spans="1:5" x14ac:dyDescent="0.3">
      <c r="A788" s="62"/>
      <c r="B788" s="73"/>
      <c r="C788" s="70" t="str">
        <f>IF($B788 = "","",INDEX(PIDs!$A$2:$AA$999,MATCH($B788,PIDs!$A$2:$A$999,0),C$1))</f>
        <v/>
      </c>
      <c r="D788" s="70" t="str">
        <f>IF($B788 = "","",INDEX(PIDs!$A$2:$AA$999,MATCH($B788,PIDs!$A$2:$A$999,0),D$1))</f>
        <v/>
      </c>
      <c r="E788" s="70" t="str">
        <f>IF($B788 = "","",INDEX(PIDs!$A$2:$AA$999,MATCH($B788,PIDs!$A$2:$A$999,0),E$1))</f>
        <v/>
      </c>
    </row>
    <row r="789" spans="1:5" x14ac:dyDescent="0.3">
      <c r="A789" s="62"/>
      <c r="B789" s="73"/>
      <c r="C789" s="70" t="str">
        <f>IF($B789 = "","",INDEX(PIDs!$A$2:$AA$999,MATCH($B789,PIDs!$A$2:$A$999,0),C$1))</f>
        <v/>
      </c>
      <c r="D789" s="70" t="str">
        <f>IF($B789 = "","",INDEX(PIDs!$A$2:$AA$999,MATCH($B789,PIDs!$A$2:$A$999,0),D$1))</f>
        <v/>
      </c>
      <c r="E789" s="70" t="str">
        <f>IF($B789 = "","",INDEX(PIDs!$A$2:$AA$999,MATCH($B789,PIDs!$A$2:$A$999,0),E$1))</f>
        <v/>
      </c>
    </row>
    <row r="790" spans="1:5" x14ac:dyDescent="0.3">
      <c r="A790" s="62"/>
      <c r="B790" s="73"/>
      <c r="C790" s="70" t="str">
        <f>IF($B790 = "","",INDEX(PIDs!$A$2:$AA$999,MATCH($B790,PIDs!$A$2:$A$999,0),C$1))</f>
        <v/>
      </c>
      <c r="D790" s="70" t="str">
        <f>IF($B790 = "","",INDEX(PIDs!$A$2:$AA$999,MATCH($B790,PIDs!$A$2:$A$999,0),D$1))</f>
        <v/>
      </c>
      <c r="E790" s="70" t="str">
        <f>IF($B790 = "","",INDEX(PIDs!$A$2:$AA$999,MATCH($B790,PIDs!$A$2:$A$999,0),E$1))</f>
        <v/>
      </c>
    </row>
    <row r="791" spans="1:5" x14ac:dyDescent="0.3">
      <c r="A791" s="62"/>
      <c r="B791" s="73"/>
      <c r="C791" s="70" t="str">
        <f>IF($B791 = "","",INDEX(PIDs!$A$2:$AA$999,MATCH($B791,PIDs!$A$2:$A$999,0),C$1))</f>
        <v/>
      </c>
      <c r="D791" s="70" t="str">
        <f>IF($B791 = "","",INDEX(PIDs!$A$2:$AA$999,MATCH($B791,PIDs!$A$2:$A$999,0),D$1))</f>
        <v/>
      </c>
      <c r="E791" s="70" t="str">
        <f>IF($B791 = "","",INDEX(PIDs!$A$2:$AA$999,MATCH($B791,PIDs!$A$2:$A$999,0),E$1))</f>
        <v/>
      </c>
    </row>
    <row r="792" spans="1:5" x14ac:dyDescent="0.3">
      <c r="A792" s="62"/>
      <c r="B792" s="73"/>
      <c r="C792" s="70" t="str">
        <f>IF($B792 = "","",INDEX(PIDs!$A$2:$AA$999,MATCH($B792,PIDs!$A$2:$A$999,0),C$1))</f>
        <v/>
      </c>
      <c r="D792" s="70" t="str">
        <f>IF($B792 = "","",INDEX(PIDs!$A$2:$AA$999,MATCH($B792,PIDs!$A$2:$A$999,0),D$1))</f>
        <v/>
      </c>
      <c r="E792" s="70" t="str">
        <f>IF($B792 = "","",INDEX(PIDs!$A$2:$AA$999,MATCH($B792,PIDs!$A$2:$A$999,0),E$1))</f>
        <v/>
      </c>
    </row>
    <row r="793" spans="1:5" x14ac:dyDescent="0.3">
      <c r="A793" s="62"/>
      <c r="B793" s="73"/>
      <c r="C793" s="70" t="str">
        <f>IF($B793 = "","",INDEX(PIDs!$A$2:$AA$999,MATCH($B793,PIDs!$A$2:$A$999,0),C$1))</f>
        <v/>
      </c>
      <c r="D793" s="70" t="str">
        <f>IF($B793 = "","",INDEX(PIDs!$A$2:$AA$999,MATCH($B793,PIDs!$A$2:$A$999,0),D$1))</f>
        <v/>
      </c>
      <c r="E793" s="70" t="str">
        <f>IF($B793 = "","",INDEX(PIDs!$A$2:$AA$999,MATCH($B793,PIDs!$A$2:$A$999,0),E$1))</f>
        <v/>
      </c>
    </row>
    <row r="794" spans="1:5" x14ac:dyDescent="0.3">
      <c r="A794" s="62"/>
      <c r="B794" s="73"/>
      <c r="C794" s="70" t="str">
        <f>IF($B794 = "","",INDEX(PIDs!$A$2:$AA$999,MATCH($B794,PIDs!$A$2:$A$999,0),C$1))</f>
        <v/>
      </c>
      <c r="D794" s="70" t="str">
        <f>IF($B794 = "","",INDEX(PIDs!$A$2:$AA$999,MATCH($B794,PIDs!$A$2:$A$999,0),D$1))</f>
        <v/>
      </c>
      <c r="E794" s="70" t="str">
        <f>IF($B794 = "","",INDEX(PIDs!$A$2:$AA$999,MATCH($B794,PIDs!$A$2:$A$999,0),E$1))</f>
        <v/>
      </c>
    </row>
    <row r="795" spans="1:5" x14ac:dyDescent="0.3">
      <c r="A795" s="62"/>
      <c r="B795" s="73"/>
      <c r="C795" s="70" t="str">
        <f>IF($B795 = "","",INDEX(PIDs!$A$2:$AA$999,MATCH($B795,PIDs!$A$2:$A$999,0),C$1))</f>
        <v/>
      </c>
      <c r="D795" s="70" t="str">
        <f>IF($B795 = "","",INDEX(PIDs!$A$2:$AA$999,MATCH($B795,PIDs!$A$2:$A$999,0),D$1))</f>
        <v/>
      </c>
      <c r="E795" s="70" t="str">
        <f>IF($B795 = "","",INDEX(PIDs!$A$2:$AA$999,MATCH($B795,PIDs!$A$2:$A$999,0),E$1))</f>
        <v/>
      </c>
    </row>
    <row r="796" spans="1:5" x14ac:dyDescent="0.3">
      <c r="A796" s="62"/>
      <c r="B796" s="73"/>
      <c r="C796" s="70" t="str">
        <f>IF($B796 = "","",INDEX(PIDs!$A$2:$AA$999,MATCH($B796,PIDs!$A$2:$A$999,0),C$1))</f>
        <v/>
      </c>
      <c r="D796" s="70" t="str">
        <f>IF($B796 = "","",INDEX(PIDs!$A$2:$AA$999,MATCH($B796,PIDs!$A$2:$A$999,0),D$1))</f>
        <v/>
      </c>
      <c r="E796" s="70" t="str">
        <f>IF($B796 = "","",INDEX(PIDs!$A$2:$AA$999,MATCH($B796,PIDs!$A$2:$A$999,0),E$1))</f>
        <v/>
      </c>
    </row>
    <row r="797" spans="1:5" x14ac:dyDescent="0.3">
      <c r="A797" s="62"/>
      <c r="B797" s="73"/>
      <c r="C797" s="70" t="str">
        <f>IF($B797 = "","",INDEX(PIDs!$A$2:$AA$999,MATCH($B797,PIDs!$A$2:$A$999,0),C$1))</f>
        <v/>
      </c>
      <c r="D797" s="70" t="str">
        <f>IF($B797 = "","",INDEX(PIDs!$A$2:$AA$999,MATCH($B797,PIDs!$A$2:$A$999,0),D$1))</f>
        <v/>
      </c>
      <c r="E797" s="70" t="str">
        <f>IF($B797 = "","",INDEX(PIDs!$A$2:$AA$999,MATCH($B797,PIDs!$A$2:$A$999,0),E$1))</f>
        <v/>
      </c>
    </row>
    <row r="798" spans="1:5" x14ac:dyDescent="0.3">
      <c r="A798" s="62"/>
      <c r="B798" s="73"/>
      <c r="C798" s="70" t="str">
        <f>IF($B798 = "","",INDEX(PIDs!$A$2:$AA$999,MATCH($B798,PIDs!$A$2:$A$999,0),C$1))</f>
        <v/>
      </c>
      <c r="D798" s="70" t="str">
        <f>IF($B798 = "","",INDEX(PIDs!$A$2:$AA$999,MATCH($B798,PIDs!$A$2:$A$999,0),D$1))</f>
        <v/>
      </c>
      <c r="E798" s="70" t="str">
        <f>IF($B798 = "","",INDEX(PIDs!$A$2:$AA$999,MATCH($B798,PIDs!$A$2:$A$999,0),E$1))</f>
        <v/>
      </c>
    </row>
    <row r="799" spans="1:5" x14ac:dyDescent="0.3">
      <c r="A799" s="62"/>
      <c r="B799" s="73"/>
      <c r="C799" s="70" t="str">
        <f>IF($B799 = "","",INDEX(PIDs!$A$2:$AA$999,MATCH($B799,PIDs!$A$2:$A$999,0),C$1))</f>
        <v/>
      </c>
      <c r="D799" s="70" t="str">
        <f>IF($B799 = "","",INDEX(PIDs!$A$2:$AA$999,MATCH($B799,PIDs!$A$2:$A$999,0),D$1))</f>
        <v/>
      </c>
      <c r="E799" s="70" t="str">
        <f>IF($B799 = "","",INDEX(PIDs!$A$2:$AA$999,MATCH($B799,PIDs!$A$2:$A$999,0),E$1))</f>
        <v/>
      </c>
    </row>
    <row r="800" spans="1:5" x14ac:dyDescent="0.3">
      <c r="A800" s="62"/>
      <c r="B800" s="73"/>
      <c r="C800" s="70" t="str">
        <f>IF($B800 = "","",INDEX(PIDs!$A$2:$AA$999,MATCH($B800,PIDs!$A$2:$A$999,0),C$1))</f>
        <v/>
      </c>
      <c r="D800" s="70" t="str">
        <f>IF($B800 = "","",INDEX(PIDs!$A$2:$AA$999,MATCH($B800,PIDs!$A$2:$A$999,0),D$1))</f>
        <v/>
      </c>
      <c r="E800" s="70" t="str">
        <f>IF($B800 = "","",INDEX(PIDs!$A$2:$AA$999,MATCH($B800,PIDs!$A$2:$A$999,0),E$1))</f>
        <v/>
      </c>
    </row>
    <row r="801" spans="1:5" x14ac:dyDescent="0.3">
      <c r="A801" s="62"/>
      <c r="B801" s="73"/>
      <c r="C801" s="70" t="str">
        <f>IF($B801 = "","",INDEX(PIDs!$A$2:$AA$999,MATCH($B801,PIDs!$A$2:$A$999,0),C$1))</f>
        <v/>
      </c>
      <c r="D801" s="70" t="str">
        <f>IF($B801 = "","",INDEX(PIDs!$A$2:$AA$999,MATCH($B801,PIDs!$A$2:$A$999,0),D$1))</f>
        <v/>
      </c>
      <c r="E801" s="70" t="str">
        <f>IF($B801 = "","",INDEX(PIDs!$A$2:$AA$999,MATCH($B801,PIDs!$A$2:$A$999,0),E$1))</f>
        <v/>
      </c>
    </row>
    <row r="802" spans="1:5" x14ac:dyDescent="0.3">
      <c r="A802" s="62"/>
      <c r="B802" s="73"/>
      <c r="C802" s="70" t="str">
        <f>IF($B802 = "","",INDEX(PIDs!$A$2:$AA$999,MATCH($B802,PIDs!$A$2:$A$999,0),C$1))</f>
        <v/>
      </c>
      <c r="D802" s="70" t="str">
        <f>IF($B802 = "","",INDEX(PIDs!$A$2:$AA$999,MATCH($B802,PIDs!$A$2:$A$999,0),D$1))</f>
        <v/>
      </c>
      <c r="E802" s="70" t="str">
        <f>IF($B802 = "","",INDEX(PIDs!$A$2:$AA$999,MATCH($B802,PIDs!$A$2:$A$999,0),E$1))</f>
        <v/>
      </c>
    </row>
    <row r="803" spans="1:5" x14ac:dyDescent="0.3">
      <c r="A803" s="62"/>
      <c r="B803" s="73"/>
      <c r="C803" s="70" t="str">
        <f>IF($B803 = "","",INDEX(PIDs!$A$2:$AA$999,MATCH($B803,PIDs!$A$2:$A$999,0),C$1))</f>
        <v/>
      </c>
      <c r="D803" s="70" t="str">
        <f>IF($B803 = "","",INDEX(PIDs!$A$2:$AA$999,MATCH($B803,PIDs!$A$2:$A$999,0),D$1))</f>
        <v/>
      </c>
      <c r="E803" s="70" t="str">
        <f>IF($B803 = "","",INDEX(PIDs!$A$2:$AA$999,MATCH($B803,PIDs!$A$2:$A$999,0),E$1))</f>
        <v/>
      </c>
    </row>
    <row r="804" spans="1:5" x14ac:dyDescent="0.3">
      <c r="A804" s="62"/>
      <c r="B804" s="73"/>
      <c r="C804" s="70" t="str">
        <f>IF($B804 = "","",INDEX(PIDs!$A$2:$AA$999,MATCH($B804,PIDs!$A$2:$A$999,0),C$1))</f>
        <v/>
      </c>
      <c r="D804" s="70" t="str">
        <f>IF($B804 = "","",INDEX(PIDs!$A$2:$AA$999,MATCH($B804,PIDs!$A$2:$A$999,0),D$1))</f>
        <v/>
      </c>
      <c r="E804" s="70" t="str">
        <f>IF($B804 = "","",INDEX(PIDs!$A$2:$AA$999,MATCH($B804,PIDs!$A$2:$A$999,0),E$1))</f>
        <v/>
      </c>
    </row>
    <row r="805" spans="1:5" x14ac:dyDescent="0.3">
      <c r="A805" s="62"/>
      <c r="B805" s="73"/>
      <c r="C805" s="70" t="str">
        <f>IF($B805 = "","",INDEX(PIDs!$A$2:$AA$999,MATCH($B805,PIDs!$A$2:$A$999,0),C$1))</f>
        <v/>
      </c>
      <c r="D805" s="70" t="str">
        <f>IF($B805 = "","",INDEX(PIDs!$A$2:$AA$999,MATCH($B805,PIDs!$A$2:$A$999,0),D$1))</f>
        <v/>
      </c>
      <c r="E805" s="70" t="str">
        <f>IF($B805 = "","",INDEX(PIDs!$A$2:$AA$999,MATCH($B805,PIDs!$A$2:$A$999,0),E$1))</f>
        <v/>
      </c>
    </row>
    <row r="806" spans="1:5" x14ac:dyDescent="0.3">
      <c r="A806" s="62"/>
      <c r="B806" s="73"/>
      <c r="C806" s="70" t="str">
        <f>IF($B806 = "","",INDEX(PIDs!$A$2:$AA$999,MATCH($B806,PIDs!$A$2:$A$999,0),C$1))</f>
        <v/>
      </c>
      <c r="D806" s="70" t="str">
        <f>IF($B806 = "","",INDEX(PIDs!$A$2:$AA$999,MATCH($B806,PIDs!$A$2:$A$999,0),D$1))</f>
        <v/>
      </c>
      <c r="E806" s="70" t="str">
        <f>IF($B806 = "","",INDEX(PIDs!$A$2:$AA$999,MATCH($B806,PIDs!$A$2:$A$999,0),E$1))</f>
        <v/>
      </c>
    </row>
    <row r="807" spans="1:5" x14ac:dyDescent="0.3">
      <c r="A807" s="62"/>
      <c r="B807" s="73"/>
      <c r="C807" s="70" t="str">
        <f>IF($B807 = "","",INDEX(PIDs!$A$2:$AA$999,MATCH($B807,PIDs!$A$2:$A$999,0),C$1))</f>
        <v/>
      </c>
      <c r="D807" s="70" t="str">
        <f>IF($B807 = "","",INDEX(PIDs!$A$2:$AA$999,MATCH($B807,PIDs!$A$2:$A$999,0),D$1))</f>
        <v/>
      </c>
      <c r="E807" s="70" t="str">
        <f>IF($B807 = "","",INDEX(PIDs!$A$2:$AA$999,MATCH($B807,PIDs!$A$2:$A$999,0),E$1))</f>
        <v/>
      </c>
    </row>
    <row r="808" spans="1:5" x14ac:dyDescent="0.3">
      <c r="A808" s="62"/>
      <c r="B808" s="73"/>
      <c r="C808" s="70" t="str">
        <f>IF($B808 = "","",INDEX(PIDs!$A$2:$AA$999,MATCH($B808,PIDs!$A$2:$A$999,0),C$1))</f>
        <v/>
      </c>
      <c r="D808" s="70" t="str">
        <f>IF($B808 = "","",INDEX(PIDs!$A$2:$AA$999,MATCH($B808,PIDs!$A$2:$A$999,0),D$1))</f>
        <v/>
      </c>
      <c r="E808" s="70" t="str">
        <f>IF($B808 = "","",INDEX(PIDs!$A$2:$AA$999,MATCH($B808,PIDs!$A$2:$A$999,0),E$1))</f>
        <v/>
      </c>
    </row>
    <row r="809" spans="1:5" x14ac:dyDescent="0.3">
      <c r="A809" s="62"/>
      <c r="B809" s="73"/>
      <c r="C809" s="70" t="str">
        <f>IF($B809 = "","",INDEX(PIDs!$A$2:$AA$999,MATCH($B809,PIDs!$A$2:$A$999,0),C$1))</f>
        <v/>
      </c>
      <c r="D809" s="70" t="str">
        <f>IF($B809 = "","",INDEX(PIDs!$A$2:$AA$999,MATCH($B809,PIDs!$A$2:$A$999,0),D$1))</f>
        <v/>
      </c>
      <c r="E809" s="70" t="str">
        <f>IF($B809 = "","",INDEX(PIDs!$A$2:$AA$999,MATCH($B809,PIDs!$A$2:$A$999,0),E$1))</f>
        <v/>
      </c>
    </row>
    <row r="810" spans="1:5" x14ac:dyDescent="0.3">
      <c r="A810" s="62"/>
      <c r="B810" s="73"/>
      <c r="C810" s="70" t="str">
        <f>IF($B810 = "","",INDEX(PIDs!$A$2:$AA$999,MATCH($B810,PIDs!$A$2:$A$999,0),C$1))</f>
        <v/>
      </c>
      <c r="D810" s="70" t="str">
        <f>IF($B810 = "","",INDEX(PIDs!$A$2:$AA$999,MATCH($B810,PIDs!$A$2:$A$999,0),D$1))</f>
        <v/>
      </c>
      <c r="E810" s="70" t="str">
        <f>IF($B810 = "","",INDEX(PIDs!$A$2:$AA$999,MATCH($B810,PIDs!$A$2:$A$999,0),E$1))</f>
        <v/>
      </c>
    </row>
    <row r="811" spans="1:5" x14ac:dyDescent="0.3">
      <c r="A811" s="62"/>
      <c r="B811" s="73"/>
      <c r="C811" s="70" t="str">
        <f>IF($B811 = "","",INDEX(PIDs!$A$2:$AA$999,MATCH($B811,PIDs!$A$2:$A$999,0),C$1))</f>
        <v/>
      </c>
      <c r="D811" s="70" t="str">
        <f>IF($B811 = "","",INDEX(PIDs!$A$2:$AA$999,MATCH($B811,PIDs!$A$2:$A$999,0),D$1))</f>
        <v/>
      </c>
      <c r="E811" s="70" t="str">
        <f>IF($B811 = "","",INDEX(PIDs!$A$2:$AA$999,MATCH($B811,PIDs!$A$2:$A$999,0),E$1))</f>
        <v/>
      </c>
    </row>
    <row r="812" spans="1:5" x14ac:dyDescent="0.3">
      <c r="A812" s="62"/>
      <c r="B812" s="73"/>
      <c r="C812" s="70" t="str">
        <f>IF($B812 = "","",INDEX(PIDs!$A$2:$AA$999,MATCH($B812,PIDs!$A$2:$A$999,0),C$1))</f>
        <v/>
      </c>
      <c r="D812" s="70" t="str">
        <f>IF($B812 = "","",INDEX(PIDs!$A$2:$AA$999,MATCH($B812,PIDs!$A$2:$A$999,0),D$1))</f>
        <v/>
      </c>
      <c r="E812" s="70" t="str">
        <f>IF($B812 = "","",INDEX(PIDs!$A$2:$AA$999,MATCH($B812,PIDs!$A$2:$A$999,0),E$1))</f>
        <v/>
      </c>
    </row>
    <row r="813" spans="1:5" x14ac:dyDescent="0.3">
      <c r="A813" s="62"/>
      <c r="B813" s="73"/>
      <c r="C813" s="70" t="str">
        <f>IF($B813 = "","",INDEX(PIDs!$A$2:$AA$999,MATCH($B813,PIDs!$A$2:$A$999,0),C$1))</f>
        <v/>
      </c>
      <c r="D813" s="70" t="str">
        <f>IF($B813 = "","",INDEX(PIDs!$A$2:$AA$999,MATCH($B813,PIDs!$A$2:$A$999,0),D$1))</f>
        <v/>
      </c>
      <c r="E813" s="70" t="str">
        <f>IF($B813 = "","",INDEX(PIDs!$A$2:$AA$999,MATCH($B813,PIDs!$A$2:$A$999,0),E$1))</f>
        <v/>
      </c>
    </row>
    <row r="814" spans="1:5" x14ac:dyDescent="0.3">
      <c r="A814" s="62"/>
      <c r="B814" s="73"/>
      <c r="C814" s="70" t="str">
        <f>IF($B814 = "","",INDEX(PIDs!$A$2:$AA$999,MATCH($B814,PIDs!$A$2:$A$999,0),C$1))</f>
        <v/>
      </c>
      <c r="D814" s="70" t="str">
        <f>IF($B814 = "","",INDEX(PIDs!$A$2:$AA$999,MATCH($B814,PIDs!$A$2:$A$999,0),D$1))</f>
        <v/>
      </c>
      <c r="E814" s="70" t="str">
        <f>IF($B814 = "","",INDEX(PIDs!$A$2:$AA$999,MATCH($B814,PIDs!$A$2:$A$999,0),E$1))</f>
        <v/>
      </c>
    </row>
    <row r="815" spans="1:5" x14ac:dyDescent="0.3">
      <c r="A815" s="62"/>
      <c r="B815" s="73"/>
      <c r="C815" s="70" t="str">
        <f>IF($B815 = "","",INDEX(PIDs!$A$2:$AA$999,MATCH($B815,PIDs!$A$2:$A$999,0),C$1))</f>
        <v/>
      </c>
      <c r="D815" s="70" t="str">
        <f>IF($B815 = "","",INDEX(PIDs!$A$2:$AA$999,MATCH($B815,PIDs!$A$2:$A$999,0),D$1))</f>
        <v/>
      </c>
      <c r="E815" s="70" t="str">
        <f>IF($B815 = "","",INDEX(PIDs!$A$2:$AA$999,MATCH($B815,PIDs!$A$2:$A$999,0),E$1))</f>
        <v/>
      </c>
    </row>
    <row r="816" spans="1:5" x14ac:dyDescent="0.3">
      <c r="A816" s="62"/>
      <c r="B816" s="73"/>
      <c r="C816" s="70" t="str">
        <f>IF($B816 = "","",INDEX(PIDs!$A$2:$AA$999,MATCH($B816,PIDs!$A$2:$A$999,0),C$1))</f>
        <v/>
      </c>
      <c r="D816" s="70" t="str">
        <f>IF($B816 = "","",INDEX(PIDs!$A$2:$AA$999,MATCH($B816,PIDs!$A$2:$A$999,0),D$1))</f>
        <v/>
      </c>
      <c r="E816" s="70" t="str">
        <f>IF($B816 = "","",INDEX(PIDs!$A$2:$AA$999,MATCH($B816,PIDs!$A$2:$A$999,0),E$1))</f>
        <v/>
      </c>
    </row>
    <row r="817" spans="1:5" x14ac:dyDescent="0.3">
      <c r="A817" s="62"/>
      <c r="B817" s="73"/>
      <c r="C817" s="70" t="str">
        <f>IF($B817 = "","",INDEX(PIDs!$A$2:$AA$999,MATCH($B817,PIDs!$A$2:$A$999,0),C$1))</f>
        <v/>
      </c>
      <c r="D817" s="70" t="str">
        <f>IF($B817 = "","",INDEX(PIDs!$A$2:$AA$999,MATCH($B817,PIDs!$A$2:$A$999,0),D$1))</f>
        <v/>
      </c>
      <c r="E817" s="70" t="str">
        <f>IF($B817 = "","",INDEX(PIDs!$A$2:$AA$999,MATCH($B817,PIDs!$A$2:$A$999,0),E$1))</f>
        <v/>
      </c>
    </row>
    <row r="818" spans="1:5" x14ac:dyDescent="0.3">
      <c r="A818" s="62"/>
      <c r="B818" s="73"/>
      <c r="C818" s="70" t="str">
        <f>IF($B818 = "","",INDEX(PIDs!$A$2:$AA$999,MATCH($B818,PIDs!$A$2:$A$999,0),C$1))</f>
        <v/>
      </c>
      <c r="D818" s="70" t="str">
        <f>IF($B818 = "","",INDEX(PIDs!$A$2:$AA$999,MATCH($B818,PIDs!$A$2:$A$999,0),D$1))</f>
        <v/>
      </c>
      <c r="E818" s="70" t="str">
        <f>IF($B818 = "","",INDEX(PIDs!$A$2:$AA$999,MATCH($B818,PIDs!$A$2:$A$999,0),E$1))</f>
        <v/>
      </c>
    </row>
    <row r="819" spans="1:5" x14ac:dyDescent="0.3">
      <c r="A819" s="62"/>
      <c r="B819" s="73"/>
      <c r="C819" s="70" t="str">
        <f>IF($B819 = "","",INDEX(PIDs!$A$2:$AA$999,MATCH($B819,PIDs!$A$2:$A$999,0),C$1))</f>
        <v/>
      </c>
      <c r="D819" s="70" t="str">
        <f>IF($B819 = "","",INDEX(PIDs!$A$2:$AA$999,MATCH($B819,PIDs!$A$2:$A$999,0),D$1))</f>
        <v/>
      </c>
      <c r="E819" s="70" t="str">
        <f>IF($B819 = "","",INDEX(PIDs!$A$2:$AA$999,MATCH($B819,PIDs!$A$2:$A$999,0),E$1))</f>
        <v/>
      </c>
    </row>
    <row r="820" spans="1:5" x14ac:dyDescent="0.3">
      <c r="A820" s="62"/>
      <c r="B820" s="73"/>
      <c r="C820" s="70" t="str">
        <f>IF($B820 = "","",INDEX(PIDs!$A$2:$AA$999,MATCH($B820,PIDs!$A$2:$A$999,0),C$1))</f>
        <v/>
      </c>
      <c r="D820" s="70" t="str">
        <f>IF($B820 = "","",INDEX(PIDs!$A$2:$AA$999,MATCH($B820,PIDs!$A$2:$A$999,0),D$1))</f>
        <v/>
      </c>
      <c r="E820" s="70" t="str">
        <f>IF($B820 = "","",INDEX(PIDs!$A$2:$AA$999,MATCH($B820,PIDs!$A$2:$A$999,0),E$1))</f>
        <v/>
      </c>
    </row>
    <row r="821" spans="1:5" x14ac:dyDescent="0.3">
      <c r="A821" s="62"/>
      <c r="B821" s="73"/>
      <c r="C821" s="70" t="str">
        <f>IF($B821 = "","",INDEX(PIDs!$A$2:$AA$999,MATCH($B821,PIDs!$A$2:$A$999,0),C$1))</f>
        <v/>
      </c>
      <c r="D821" s="70" t="str">
        <f>IF($B821 = "","",INDEX(PIDs!$A$2:$AA$999,MATCH($B821,PIDs!$A$2:$A$999,0),D$1))</f>
        <v/>
      </c>
      <c r="E821" s="70" t="str">
        <f>IF($B821 = "","",INDEX(PIDs!$A$2:$AA$999,MATCH($B821,PIDs!$A$2:$A$999,0),E$1))</f>
        <v/>
      </c>
    </row>
    <row r="822" spans="1:5" x14ac:dyDescent="0.3">
      <c r="A822" s="62"/>
      <c r="B822" s="73"/>
      <c r="C822" s="70" t="str">
        <f>IF($B822 = "","",INDEX(PIDs!$A$2:$AA$999,MATCH($B822,PIDs!$A$2:$A$999,0),C$1))</f>
        <v/>
      </c>
      <c r="D822" s="70" t="str">
        <f>IF($B822 = "","",INDEX(PIDs!$A$2:$AA$999,MATCH($B822,PIDs!$A$2:$A$999,0),D$1))</f>
        <v/>
      </c>
      <c r="E822" s="70" t="str">
        <f>IF($B822 = "","",INDEX(PIDs!$A$2:$AA$999,MATCH($B822,PIDs!$A$2:$A$999,0),E$1))</f>
        <v/>
      </c>
    </row>
    <row r="823" spans="1:5" x14ac:dyDescent="0.3">
      <c r="A823" s="62"/>
      <c r="B823" s="73"/>
      <c r="C823" s="70" t="str">
        <f>IF($B823 = "","",INDEX(PIDs!$A$2:$AA$999,MATCH($B823,PIDs!$A$2:$A$999,0),C$1))</f>
        <v/>
      </c>
      <c r="D823" s="70" t="str">
        <f>IF($B823 = "","",INDEX(PIDs!$A$2:$AA$999,MATCH($B823,PIDs!$A$2:$A$999,0),D$1))</f>
        <v/>
      </c>
      <c r="E823" s="70" t="str">
        <f>IF($B823 = "","",INDEX(PIDs!$A$2:$AA$999,MATCH($B823,PIDs!$A$2:$A$999,0),E$1))</f>
        <v/>
      </c>
    </row>
    <row r="824" spans="1:5" x14ac:dyDescent="0.3">
      <c r="A824" s="62"/>
      <c r="B824" s="73"/>
      <c r="C824" s="70" t="str">
        <f>IF($B824 = "","",INDEX(PIDs!$A$2:$AA$999,MATCH($B824,PIDs!$A$2:$A$999,0),C$1))</f>
        <v/>
      </c>
      <c r="D824" s="70" t="str">
        <f>IF($B824 = "","",INDEX(PIDs!$A$2:$AA$999,MATCH($B824,PIDs!$A$2:$A$999,0),D$1))</f>
        <v/>
      </c>
      <c r="E824" s="70" t="str">
        <f>IF($B824 = "","",INDEX(PIDs!$A$2:$AA$999,MATCH($B824,PIDs!$A$2:$A$999,0),E$1))</f>
        <v/>
      </c>
    </row>
    <row r="825" spans="1:5" x14ac:dyDescent="0.3">
      <c r="A825" s="62"/>
      <c r="B825" s="73"/>
      <c r="C825" s="70" t="str">
        <f>IF($B825 = "","",INDEX(PIDs!$A$2:$AA$999,MATCH($B825,PIDs!$A$2:$A$999,0),C$1))</f>
        <v/>
      </c>
      <c r="D825" s="70" t="str">
        <f>IF($B825 = "","",INDEX(PIDs!$A$2:$AA$999,MATCH($B825,PIDs!$A$2:$A$999,0),D$1))</f>
        <v/>
      </c>
      <c r="E825" s="70" t="str">
        <f>IF($B825 = "","",INDEX(PIDs!$A$2:$AA$999,MATCH($B825,PIDs!$A$2:$A$999,0),E$1))</f>
        <v/>
      </c>
    </row>
    <row r="826" spans="1:5" x14ac:dyDescent="0.3">
      <c r="A826" s="62"/>
      <c r="B826" s="73"/>
      <c r="C826" s="70" t="str">
        <f>IF($B826 = "","",INDEX(PIDs!$A$2:$AA$999,MATCH($B826,PIDs!$A$2:$A$999,0),C$1))</f>
        <v/>
      </c>
      <c r="D826" s="70" t="str">
        <f>IF($B826 = "","",INDEX(PIDs!$A$2:$AA$999,MATCH($B826,PIDs!$A$2:$A$999,0),D$1))</f>
        <v/>
      </c>
      <c r="E826" s="70" t="str">
        <f>IF($B826 = "","",INDEX(PIDs!$A$2:$AA$999,MATCH($B826,PIDs!$A$2:$A$999,0),E$1))</f>
        <v/>
      </c>
    </row>
    <row r="827" spans="1:5" x14ac:dyDescent="0.3">
      <c r="A827" s="62"/>
      <c r="B827" s="73"/>
      <c r="C827" s="70" t="str">
        <f>IF($B827 = "","",INDEX(PIDs!$A$2:$AA$999,MATCH($B827,PIDs!$A$2:$A$999,0),C$1))</f>
        <v/>
      </c>
      <c r="D827" s="70" t="str">
        <f>IF($B827 = "","",INDEX(PIDs!$A$2:$AA$999,MATCH($B827,PIDs!$A$2:$A$999,0),D$1))</f>
        <v/>
      </c>
      <c r="E827" s="70" t="str">
        <f>IF($B827 = "","",INDEX(PIDs!$A$2:$AA$999,MATCH($B827,PIDs!$A$2:$A$999,0),E$1))</f>
        <v/>
      </c>
    </row>
    <row r="828" spans="1:5" x14ac:dyDescent="0.3">
      <c r="A828" s="62"/>
      <c r="B828" s="73"/>
      <c r="C828" s="70" t="str">
        <f>IF($B828 = "","",INDEX(PIDs!$A$2:$AA$999,MATCH($B828,PIDs!$A$2:$A$999,0),C$1))</f>
        <v/>
      </c>
      <c r="D828" s="70" t="str">
        <f>IF($B828 = "","",INDEX(PIDs!$A$2:$AA$999,MATCH($B828,PIDs!$A$2:$A$999,0),D$1))</f>
        <v/>
      </c>
      <c r="E828" s="70" t="str">
        <f>IF($B828 = "","",INDEX(PIDs!$A$2:$AA$999,MATCH($B828,PIDs!$A$2:$A$999,0),E$1))</f>
        <v/>
      </c>
    </row>
    <row r="829" spans="1:5" x14ac:dyDescent="0.3">
      <c r="A829" s="62"/>
      <c r="B829" s="73"/>
      <c r="C829" s="70" t="str">
        <f>IF($B829 = "","",INDEX(PIDs!$A$2:$AA$999,MATCH($B829,PIDs!$A$2:$A$999,0),C$1))</f>
        <v/>
      </c>
      <c r="D829" s="70" t="str">
        <f>IF($B829 = "","",INDEX(PIDs!$A$2:$AA$999,MATCH($B829,PIDs!$A$2:$A$999,0),D$1))</f>
        <v/>
      </c>
      <c r="E829" s="70" t="str">
        <f>IF($B829 = "","",INDEX(PIDs!$A$2:$AA$999,MATCH($B829,PIDs!$A$2:$A$999,0),E$1))</f>
        <v/>
      </c>
    </row>
    <row r="830" spans="1:5" x14ac:dyDescent="0.3">
      <c r="A830" s="62"/>
      <c r="B830" s="73"/>
      <c r="C830" s="70" t="str">
        <f>IF($B830 = "","",INDEX(PIDs!$A$2:$AA$999,MATCH($B830,PIDs!$A$2:$A$999,0),C$1))</f>
        <v/>
      </c>
      <c r="D830" s="70" t="str">
        <f>IF($B830 = "","",INDEX(PIDs!$A$2:$AA$999,MATCH($B830,PIDs!$A$2:$A$999,0),D$1))</f>
        <v/>
      </c>
      <c r="E830" s="70" t="str">
        <f>IF($B830 = "","",INDEX(PIDs!$A$2:$AA$999,MATCH($B830,PIDs!$A$2:$A$999,0),E$1))</f>
        <v/>
      </c>
    </row>
    <row r="831" spans="1:5" x14ac:dyDescent="0.3">
      <c r="A831" s="62"/>
      <c r="B831" s="73"/>
      <c r="C831" s="70" t="str">
        <f>IF($B831 = "","",INDEX(PIDs!$A$2:$AA$999,MATCH($B831,PIDs!$A$2:$A$999,0),C$1))</f>
        <v/>
      </c>
      <c r="D831" s="70" t="str">
        <f>IF($B831 = "","",INDEX(PIDs!$A$2:$AA$999,MATCH($B831,PIDs!$A$2:$A$999,0),D$1))</f>
        <v/>
      </c>
      <c r="E831" s="70" t="str">
        <f>IF($B831 = "","",INDEX(PIDs!$A$2:$AA$999,MATCH($B831,PIDs!$A$2:$A$999,0),E$1))</f>
        <v/>
      </c>
    </row>
    <row r="832" spans="1:5" x14ac:dyDescent="0.3">
      <c r="A832" s="62"/>
      <c r="B832" s="73"/>
      <c r="C832" s="70" t="str">
        <f>IF($B832 = "","",INDEX(PIDs!$A$2:$AA$999,MATCH($B832,PIDs!$A$2:$A$999,0),C$1))</f>
        <v/>
      </c>
      <c r="D832" s="70" t="str">
        <f>IF($B832 = "","",INDEX(PIDs!$A$2:$AA$999,MATCH($B832,PIDs!$A$2:$A$999,0),D$1))</f>
        <v/>
      </c>
      <c r="E832" s="70" t="str">
        <f>IF($B832 = "","",INDEX(PIDs!$A$2:$AA$999,MATCH($B832,PIDs!$A$2:$A$999,0),E$1))</f>
        <v/>
      </c>
    </row>
    <row r="833" spans="1:5" x14ac:dyDescent="0.3">
      <c r="A833" s="62"/>
      <c r="B833" s="73"/>
      <c r="C833" s="70" t="str">
        <f>IF($B833 = "","",INDEX(PIDs!$A$2:$AA$999,MATCH($B833,PIDs!$A$2:$A$999,0),C$1))</f>
        <v/>
      </c>
      <c r="D833" s="70" t="str">
        <f>IF($B833 = "","",INDEX(PIDs!$A$2:$AA$999,MATCH($B833,PIDs!$A$2:$A$999,0),D$1))</f>
        <v/>
      </c>
      <c r="E833" s="70" t="str">
        <f>IF($B833 = "","",INDEX(PIDs!$A$2:$AA$999,MATCH($B833,PIDs!$A$2:$A$999,0),E$1))</f>
        <v/>
      </c>
    </row>
    <row r="834" spans="1:5" x14ac:dyDescent="0.3">
      <c r="A834" s="62"/>
      <c r="B834" s="73"/>
      <c r="C834" s="70" t="str">
        <f>IF($B834 = "","",INDEX(PIDs!$A$2:$AA$999,MATCH($B834,PIDs!$A$2:$A$999,0),C$1))</f>
        <v/>
      </c>
      <c r="D834" s="70" t="str">
        <f>IF($B834 = "","",INDEX(PIDs!$A$2:$AA$999,MATCH($B834,PIDs!$A$2:$A$999,0),D$1))</f>
        <v/>
      </c>
      <c r="E834" s="70" t="str">
        <f>IF($B834 = "","",INDEX(PIDs!$A$2:$AA$999,MATCH($B834,PIDs!$A$2:$A$999,0),E$1))</f>
        <v/>
      </c>
    </row>
    <row r="835" spans="1:5" x14ac:dyDescent="0.3">
      <c r="A835" s="62"/>
      <c r="B835" s="73"/>
      <c r="C835" s="70" t="str">
        <f>IF($B835 = "","",INDEX(PIDs!$A$2:$AA$999,MATCH($B835,PIDs!$A$2:$A$999,0),C$1))</f>
        <v/>
      </c>
      <c r="D835" s="70" t="str">
        <f>IF($B835 = "","",INDEX(PIDs!$A$2:$AA$999,MATCH($B835,PIDs!$A$2:$A$999,0),D$1))</f>
        <v/>
      </c>
      <c r="E835" s="70" t="str">
        <f>IF($B835 = "","",INDEX(PIDs!$A$2:$AA$999,MATCH($B835,PIDs!$A$2:$A$999,0),E$1))</f>
        <v/>
      </c>
    </row>
    <row r="836" spans="1:5" x14ac:dyDescent="0.3">
      <c r="A836" s="62"/>
      <c r="B836" s="73"/>
      <c r="C836" s="70" t="str">
        <f>IF($B836 = "","",INDEX(PIDs!$A$2:$AA$999,MATCH($B836,PIDs!$A$2:$A$999,0),C$1))</f>
        <v/>
      </c>
      <c r="D836" s="70" t="str">
        <f>IF($B836 = "","",INDEX(PIDs!$A$2:$AA$999,MATCH($B836,PIDs!$A$2:$A$999,0),D$1))</f>
        <v/>
      </c>
      <c r="E836" s="70" t="str">
        <f>IF($B836 = "","",INDEX(PIDs!$A$2:$AA$999,MATCH($B836,PIDs!$A$2:$A$999,0),E$1))</f>
        <v/>
      </c>
    </row>
    <row r="837" spans="1:5" x14ac:dyDescent="0.3">
      <c r="A837" s="62"/>
      <c r="B837" s="73"/>
      <c r="C837" s="70" t="str">
        <f>IF($B837 = "","",INDEX(PIDs!$A$2:$AA$999,MATCH($B837,PIDs!$A$2:$A$999,0),C$1))</f>
        <v/>
      </c>
      <c r="D837" s="70" t="str">
        <f>IF($B837 = "","",INDEX(PIDs!$A$2:$AA$999,MATCH($B837,PIDs!$A$2:$A$999,0),D$1))</f>
        <v/>
      </c>
      <c r="E837" s="70" t="str">
        <f>IF($B837 = "","",INDEX(PIDs!$A$2:$AA$999,MATCH($B837,PIDs!$A$2:$A$999,0),E$1))</f>
        <v/>
      </c>
    </row>
    <row r="838" spans="1:5" x14ac:dyDescent="0.3">
      <c r="A838" s="62"/>
      <c r="B838" s="73"/>
      <c r="C838" s="70" t="str">
        <f>IF($B838 = "","",INDEX(PIDs!$A$2:$AA$999,MATCH($B838,PIDs!$A$2:$A$999,0),C$1))</f>
        <v/>
      </c>
      <c r="D838" s="70" t="str">
        <f>IF($B838 = "","",INDEX(PIDs!$A$2:$AA$999,MATCH($B838,PIDs!$A$2:$A$999,0),D$1))</f>
        <v/>
      </c>
      <c r="E838" s="70" t="str">
        <f>IF($B838 = "","",INDEX(PIDs!$A$2:$AA$999,MATCH($B838,PIDs!$A$2:$A$999,0),E$1))</f>
        <v/>
      </c>
    </row>
    <row r="839" spans="1:5" x14ac:dyDescent="0.3">
      <c r="A839" s="62"/>
      <c r="B839" s="73"/>
      <c r="C839" s="70" t="str">
        <f>IF($B839 = "","",INDEX(PIDs!$A$2:$AA$999,MATCH($B839,PIDs!$A$2:$A$999,0),C$1))</f>
        <v/>
      </c>
      <c r="D839" s="70" t="str">
        <f>IF($B839 = "","",INDEX(PIDs!$A$2:$AA$999,MATCH($B839,PIDs!$A$2:$A$999,0),D$1))</f>
        <v/>
      </c>
      <c r="E839" s="70" t="str">
        <f>IF($B839 = "","",INDEX(PIDs!$A$2:$AA$999,MATCH($B839,PIDs!$A$2:$A$999,0),E$1))</f>
        <v/>
      </c>
    </row>
    <row r="840" spans="1:5" x14ac:dyDescent="0.3">
      <c r="A840" s="62"/>
      <c r="B840" s="73"/>
      <c r="C840" s="70" t="str">
        <f>IF($B840 = "","",INDEX(PIDs!$A$2:$AA$999,MATCH($B840,PIDs!$A$2:$A$999,0),C$1))</f>
        <v/>
      </c>
      <c r="D840" s="70" t="str">
        <f>IF($B840 = "","",INDEX(PIDs!$A$2:$AA$999,MATCH($B840,PIDs!$A$2:$A$999,0),D$1))</f>
        <v/>
      </c>
      <c r="E840" s="70" t="str">
        <f>IF($B840 = "","",INDEX(PIDs!$A$2:$AA$999,MATCH($B840,PIDs!$A$2:$A$999,0),E$1))</f>
        <v/>
      </c>
    </row>
    <row r="841" spans="1:5" x14ac:dyDescent="0.3">
      <c r="A841" s="62"/>
      <c r="B841" s="73"/>
      <c r="C841" s="70" t="str">
        <f>IF($B841 = "","",INDEX(PIDs!$A$2:$AA$999,MATCH($B841,PIDs!$A$2:$A$999,0),C$1))</f>
        <v/>
      </c>
      <c r="D841" s="70" t="str">
        <f>IF($B841 = "","",INDEX(PIDs!$A$2:$AA$999,MATCH($B841,PIDs!$A$2:$A$999,0),D$1))</f>
        <v/>
      </c>
      <c r="E841" s="70" t="str">
        <f>IF($B841 = "","",INDEX(PIDs!$A$2:$AA$999,MATCH($B841,PIDs!$A$2:$A$999,0),E$1))</f>
        <v/>
      </c>
    </row>
    <row r="842" spans="1:5" x14ac:dyDescent="0.3">
      <c r="A842" s="62"/>
      <c r="B842" s="73"/>
      <c r="C842" s="70" t="str">
        <f>IF($B842 = "","",INDEX(PIDs!$A$2:$AA$999,MATCH($B842,PIDs!$A$2:$A$999,0),C$1))</f>
        <v/>
      </c>
      <c r="D842" s="70" t="str">
        <f>IF($B842 = "","",INDEX(PIDs!$A$2:$AA$999,MATCH($B842,PIDs!$A$2:$A$999,0),D$1))</f>
        <v/>
      </c>
      <c r="E842" s="70" t="str">
        <f>IF($B842 = "","",INDEX(PIDs!$A$2:$AA$999,MATCH($B842,PIDs!$A$2:$A$999,0),E$1))</f>
        <v/>
      </c>
    </row>
    <row r="843" spans="1:5" x14ac:dyDescent="0.3">
      <c r="A843" s="62"/>
      <c r="B843" s="73"/>
      <c r="C843" s="70" t="str">
        <f>IF($B843 = "","",INDEX(PIDs!$A$2:$AA$999,MATCH($B843,PIDs!$A$2:$A$999,0),C$1))</f>
        <v/>
      </c>
      <c r="D843" s="70" t="str">
        <f>IF($B843 = "","",INDEX(PIDs!$A$2:$AA$999,MATCH($B843,PIDs!$A$2:$A$999,0),D$1))</f>
        <v/>
      </c>
      <c r="E843" s="70" t="str">
        <f>IF($B843 = "","",INDEX(PIDs!$A$2:$AA$999,MATCH($B843,PIDs!$A$2:$A$999,0),E$1))</f>
        <v/>
      </c>
    </row>
    <row r="844" spans="1:5" x14ac:dyDescent="0.3">
      <c r="A844" s="62"/>
      <c r="B844" s="73"/>
      <c r="C844" s="70" t="str">
        <f>IF($B844 = "","",INDEX(PIDs!$A$2:$AA$999,MATCH($B844,PIDs!$A$2:$A$999,0),C$1))</f>
        <v/>
      </c>
      <c r="D844" s="70" t="str">
        <f>IF($B844 = "","",INDEX(PIDs!$A$2:$AA$999,MATCH($B844,PIDs!$A$2:$A$999,0),D$1))</f>
        <v/>
      </c>
      <c r="E844" s="70" t="str">
        <f>IF($B844 = "","",INDEX(PIDs!$A$2:$AA$999,MATCH($B844,PIDs!$A$2:$A$999,0),E$1))</f>
        <v/>
      </c>
    </row>
    <row r="845" spans="1:5" x14ac:dyDescent="0.3">
      <c r="A845" s="62"/>
      <c r="B845" s="73"/>
      <c r="C845" s="70" t="str">
        <f>IF($B845 = "","",INDEX(PIDs!$A$2:$AA$999,MATCH($B845,PIDs!$A$2:$A$999,0),C$1))</f>
        <v/>
      </c>
      <c r="D845" s="70" t="str">
        <f>IF($B845 = "","",INDEX(PIDs!$A$2:$AA$999,MATCH($B845,PIDs!$A$2:$A$999,0),D$1))</f>
        <v/>
      </c>
      <c r="E845" s="70" t="str">
        <f>IF($B845 = "","",INDEX(PIDs!$A$2:$AA$999,MATCH($B845,PIDs!$A$2:$A$999,0),E$1))</f>
        <v/>
      </c>
    </row>
    <row r="846" spans="1:5" x14ac:dyDescent="0.3">
      <c r="A846" s="62"/>
      <c r="B846" s="73"/>
      <c r="C846" s="70" t="str">
        <f>IF($B846 = "","",INDEX(PIDs!$A$2:$AA$999,MATCH($B846,PIDs!$A$2:$A$999,0),C$1))</f>
        <v/>
      </c>
      <c r="D846" s="70" t="str">
        <f>IF($B846 = "","",INDEX(PIDs!$A$2:$AA$999,MATCH($B846,PIDs!$A$2:$A$999,0),D$1))</f>
        <v/>
      </c>
      <c r="E846" s="70" t="str">
        <f>IF($B846 = "","",INDEX(PIDs!$A$2:$AA$999,MATCH($B846,PIDs!$A$2:$A$999,0),E$1))</f>
        <v/>
      </c>
    </row>
    <row r="847" spans="1:5" x14ac:dyDescent="0.3">
      <c r="A847" s="62"/>
      <c r="B847" s="73"/>
      <c r="C847" s="70" t="str">
        <f>IF($B847 = "","",INDEX(PIDs!$A$2:$AA$999,MATCH($B847,PIDs!$A$2:$A$999,0),C$1))</f>
        <v/>
      </c>
      <c r="D847" s="70" t="str">
        <f>IF($B847 = "","",INDEX(PIDs!$A$2:$AA$999,MATCH($B847,PIDs!$A$2:$A$999,0),D$1))</f>
        <v/>
      </c>
      <c r="E847" s="70" t="str">
        <f>IF($B847 = "","",INDEX(PIDs!$A$2:$AA$999,MATCH($B847,PIDs!$A$2:$A$999,0),E$1))</f>
        <v/>
      </c>
    </row>
    <row r="848" spans="1:5" x14ac:dyDescent="0.3">
      <c r="A848" s="62"/>
      <c r="B848" s="73"/>
      <c r="C848" s="70" t="str">
        <f>IF($B848 = "","",INDEX(PIDs!$A$2:$AA$999,MATCH($B848,PIDs!$A$2:$A$999,0),C$1))</f>
        <v/>
      </c>
      <c r="D848" s="70" t="str">
        <f>IF($B848 = "","",INDEX(PIDs!$A$2:$AA$999,MATCH($B848,PIDs!$A$2:$A$999,0),D$1))</f>
        <v/>
      </c>
      <c r="E848" s="70" t="str">
        <f>IF($B848 = "","",INDEX(PIDs!$A$2:$AA$999,MATCH($B848,PIDs!$A$2:$A$999,0),E$1))</f>
        <v/>
      </c>
    </row>
    <row r="849" spans="1:5" x14ac:dyDescent="0.3">
      <c r="A849" s="62"/>
      <c r="B849" s="73"/>
      <c r="C849" s="70" t="str">
        <f>IF($B849 = "","",INDEX(PIDs!$A$2:$AA$999,MATCH($B849,PIDs!$A$2:$A$999,0),C$1))</f>
        <v/>
      </c>
      <c r="D849" s="70" t="str">
        <f>IF($B849 = "","",INDEX(PIDs!$A$2:$AA$999,MATCH($B849,PIDs!$A$2:$A$999,0),D$1))</f>
        <v/>
      </c>
      <c r="E849" s="70" t="str">
        <f>IF($B849 = "","",INDEX(PIDs!$A$2:$AA$999,MATCH($B849,PIDs!$A$2:$A$999,0),E$1))</f>
        <v/>
      </c>
    </row>
    <row r="850" spans="1:5" x14ac:dyDescent="0.3">
      <c r="A850" s="62"/>
      <c r="B850" s="73"/>
      <c r="C850" s="70" t="str">
        <f>IF($B850 = "","",INDEX(PIDs!$A$2:$AA$999,MATCH($B850,PIDs!$A$2:$A$999,0),C$1))</f>
        <v/>
      </c>
      <c r="D850" s="70" t="str">
        <f>IF($B850 = "","",INDEX(PIDs!$A$2:$AA$999,MATCH($B850,PIDs!$A$2:$A$999,0),D$1))</f>
        <v/>
      </c>
      <c r="E850" s="70" t="str">
        <f>IF($B850 = "","",INDEX(PIDs!$A$2:$AA$999,MATCH($B850,PIDs!$A$2:$A$999,0),E$1))</f>
        <v/>
      </c>
    </row>
    <row r="851" spans="1:5" x14ac:dyDescent="0.3">
      <c r="A851" s="62"/>
      <c r="B851" s="73"/>
      <c r="C851" s="70" t="str">
        <f>IF($B851 = "","",INDEX(PIDs!$A$2:$AA$999,MATCH($B851,PIDs!$A$2:$A$999,0),C$1))</f>
        <v/>
      </c>
      <c r="D851" s="70" t="str">
        <f>IF($B851 = "","",INDEX(PIDs!$A$2:$AA$999,MATCH($B851,PIDs!$A$2:$A$999,0),D$1))</f>
        <v/>
      </c>
      <c r="E851" s="70" t="str">
        <f>IF($B851 = "","",INDEX(PIDs!$A$2:$AA$999,MATCH($B851,PIDs!$A$2:$A$999,0),E$1))</f>
        <v/>
      </c>
    </row>
    <row r="852" spans="1:5" x14ac:dyDescent="0.3">
      <c r="A852" s="62"/>
      <c r="B852" s="73"/>
      <c r="C852" s="70" t="str">
        <f>IF($B852 = "","",INDEX(PIDs!$A$2:$AA$999,MATCH($B852,PIDs!$A$2:$A$999,0),C$1))</f>
        <v/>
      </c>
      <c r="D852" s="70" t="str">
        <f>IF($B852 = "","",INDEX(PIDs!$A$2:$AA$999,MATCH($B852,PIDs!$A$2:$A$999,0),D$1))</f>
        <v/>
      </c>
      <c r="E852" s="70" t="str">
        <f>IF($B852 = "","",INDEX(PIDs!$A$2:$AA$999,MATCH($B852,PIDs!$A$2:$A$999,0),E$1))</f>
        <v/>
      </c>
    </row>
    <row r="853" spans="1:5" x14ac:dyDescent="0.3">
      <c r="A853" s="62"/>
      <c r="B853" s="73"/>
      <c r="C853" s="70" t="str">
        <f>IF($B853 = "","",INDEX(PIDs!$A$2:$AA$999,MATCH($B853,PIDs!$A$2:$A$999,0),C$1))</f>
        <v/>
      </c>
      <c r="D853" s="70" t="str">
        <f>IF($B853 = "","",INDEX(PIDs!$A$2:$AA$999,MATCH($B853,PIDs!$A$2:$A$999,0),D$1))</f>
        <v/>
      </c>
      <c r="E853" s="70" t="str">
        <f>IF($B853 = "","",INDEX(PIDs!$A$2:$AA$999,MATCH($B853,PIDs!$A$2:$A$999,0),E$1))</f>
        <v/>
      </c>
    </row>
    <row r="854" spans="1:5" x14ac:dyDescent="0.3">
      <c r="A854" s="62"/>
      <c r="B854" s="73"/>
      <c r="C854" s="70" t="str">
        <f>IF($B854 = "","",INDEX(PIDs!$A$2:$AA$999,MATCH($B854,PIDs!$A$2:$A$999,0),C$1))</f>
        <v/>
      </c>
      <c r="D854" s="70" t="str">
        <f>IF($B854 = "","",INDEX(PIDs!$A$2:$AA$999,MATCH($B854,PIDs!$A$2:$A$999,0),D$1))</f>
        <v/>
      </c>
      <c r="E854" s="70" t="str">
        <f>IF($B854 = "","",INDEX(PIDs!$A$2:$AA$999,MATCH($B854,PIDs!$A$2:$A$999,0),E$1))</f>
        <v/>
      </c>
    </row>
    <row r="855" spans="1:5" x14ac:dyDescent="0.3">
      <c r="A855" s="62"/>
      <c r="B855" s="73"/>
      <c r="C855" s="70" t="str">
        <f>IF($B855 = "","",INDEX(PIDs!$A$2:$AA$999,MATCH($B855,PIDs!$A$2:$A$999,0),C$1))</f>
        <v/>
      </c>
      <c r="D855" s="70" t="str">
        <f>IF($B855 = "","",INDEX(PIDs!$A$2:$AA$999,MATCH($B855,PIDs!$A$2:$A$999,0),D$1))</f>
        <v/>
      </c>
      <c r="E855" s="70" t="str">
        <f>IF($B855 = "","",INDEX(PIDs!$A$2:$AA$999,MATCH($B855,PIDs!$A$2:$A$999,0),E$1))</f>
        <v/>
      </c>
    </row>
    <row r="856" spans="1:5" x14ac:dyDescent="0.3">
      <c r="A856" s="62"/>
      <c r="B856" s="73"/>
      <c r="C856" s="70" t="str">
        <f>IF($B856 = "","",INDEX(PIDs!$A$2:$AA$999,MATCH($B856,PIDs!$A$2:$A$999,0),C$1))</f>
        <v/>
      </c>
      <c r="D856" s="70" t="str">
        <f>IF($B856 = "","",INDEX(PIDs!$A$2:$AA$999,MATCH($B856,PIDs!$A$2:$A$999,0),D$1))</f>
        <v/>
      </c>
      <c r="E856" s="70" t="str">
        <f>IF($B856 = "","",INDEX(PIDs!$A$2:$AA$999,MATCH($B856,PIDs!$A$2:$A$999,0),E$1))</f>
        <v/>
      </c>
    </row>
    <row r="857" spans="1:5" x14ac:dyDescent="0.3">
      <c r="A857" s="62"/>
      <c r="B857" s="73"/>
      <c r="C857" s="70" t="str">
        <f>IF($B857 = "","",INDEX(PIDs!$A$2:$AA$999,MATCH($B857,PIDs!$A$2:$A$999,0),C$1))</f>
        <v/>
      </c>
      <c r="D857" s="70" t="str">
        <f>IF($B857 = "","",INDEX(PIDs!$A$2:$AA$999,MATCH($B857,PIDs!$A$2:$A$999,0),D$1))</f>
        <v/>
      </c>
      <c r="E857" s="70" t="str">
        <f>IF($B857 = "","",INDEX(PIDs!$A$2:$AA$999,MATCH($B857,PIDs!$A$2:$A$999,0),E$1))</f>
        <v/>
      </c>
    </row>
    <row r="858" spans="1:5" x14ac:dyDescent="0.3">
      <c r="A858" s="62"/>
      <c r="B858" s="73"/>
      <c r="C858" s="70" t="str">
        <f>IF($B858 = "","",INDEX(PIDs!$A$2:$AA$999,MATCH($B858,PIDs!$A$2:$A$999,0),C$1))</f>
        <v/>
      </c>
      <c r="D858" s="70" t="str">
        <f>IF($B858 = "","",INDEX(PIDs!$A$2:$AA$999,MATCH($B858,PIDs!$A$2:$A$999,0),D$1))</f>
        <v/>
      </c>
      <c r="E858" s="70" t="str">
        <f>IF($B858 = "","",INDEX(PIDs!$A$2:$AA$999,MATCH($B858,PIDs!$A$2:$A$999,0),E$1))</f>
        <v/>
      </c>
    </row>
    <row r="859" spans="1:5" x14ac:dyDescent="0.3">
      <c r="A859" s="62"/>
      <c r="B859" s="73"/>
      <c r="C859" s="70" t="str">
        <f>IF($B859 = "","",INDEX(PIDs!$A$2:$AA$999,MATCH($B859,PIDs!$A$2:$A$999,0),C$1))</f>
        <v/>
      </c>
      <c r="D859" s="70" t="str">
        <f>IF($B859 = "","",INDEX(PIDs!$A$2:$AA$999,MATCH($B859,PIDs!$A$2:$A$999,0),D$1))</f>
        <v/>
      </c>
      <c r="E859" s="70" t="str">
        <f>IF($B859 = "","",INDEX(PIDs!$A$2:$AA$999,MATCH($B859,PIDs!$A$2:$A$999,0),E$1))</f>
        <v/>
      </c>
    </row>
    <row r="860" spans="1:5" x14ac:dyDescent="0.3">
      <c r="A860" s="62"/>
      <c r="B860" s="73"/>
      <c r="C860" s="70" t="str">
        <f>IF($B860 = "","",INDEX(PIDs!$A$2:$AA$999,MATCH($B860,PIDs!$A$2:$A$999,0),C$1))</f>
        <v/>
      </c>
      <c r="D860" s="70" t="str">
        <f>IF($B860 = "","",INDEX(PIDs!$A$2:$AA$999,MATCH($B860,PIDs!$A$2:$A$999,0),D$1))</f>
        <v/>
      </c>
      <c r="E860" s="70" t="str">
        <f>IF($B860 = "","",INDEX(PIDs!$A$2:$AA$999,MATCH($B860,PIDs!$A$2:$A$999,0),E$1))</f>
        <v/>
      </c>
    </row>
    <row r="861" spans="1:5" x14ac:dyDescent="0.3">
      <c r="A861" s="62"/>
      <c r="B861" s="73"/>
      <c r="C861" s="70" t="str">
        <f>IF($B861 = "","",INDEX(PIDs!$A$2:$AA$999,MATCH($B861,PIDs!$A$2:$A$999,0),C$1))</f>
        <v/>
      </c>
      <c r="D861" s="70" t="str">
        <f>IF($B861 = "","",INDEX(PIDs!$A$2:$AA$999,MATCH($B861,PIDs!$A$2:$A$999,0),D$1))</f>
        <v/>
      </c>
      <c r="E861" s="70" t="str">
        <f>IF($B861 = "","",INDEX(PIDs!$A$2:$AA$999,MATCH($B861,PIDs!$A$2:$A$999,0),E$1))</f>
        <v/>
      </c>
    </row>
    <row r="862" spans="1:5" x14ac:dyDescent="0.3">
      <c r="A862" s="62"/>
      <c r="B862" s="73"/>
      <c r="C862" s="70" t="str">
        <f>IF($B862 = "","",INDEX(PIDs!$A$2:$AA$999,MATCH($B862,PIDs!$A$2:$A$999,0),C$1))</f>
        <v/>
      </c>
      <c r="D862" s="70" t="str">
        <f>IF($B862 = "","",INDEX(PIDs!$A$2:$AA$999,MATCH($B862,PIDs!$A$2:$A$999,0),D$1))</f>
        <v/>
      </c>
      <c r="E862" s="70" t="str">
        <f>IF($B862 = "","",INDEX(PIDs!$A$2:$AA$999,MATCH($B862,PIDs!$A$2:$A$999,0),E$1))</f>
        <v/>
      </c>
    </row>
    <row r="863" spans="1:5" x14ac:dyDescent="0.3">
      <c r="A863" s="62"/>
      <c r="B863" s="73"/>
      <c r="C863" s="70" t="str">
        <f>IF($B863 = "","",INDEX(PIDs!$A$2:$AA$999,MATCH($B863,PIDs!$A$2:$A$999,0),C$1))</f>
        <v/>
      </c>
      <c r="D863" s="70" t="str">
        <f>IF($B863 = "","",INDEX(PIDs!$A$2:$AA$999,MATCH($B863,PIDs!$A$2:$A$999,0),D$1))</f>
        <v/>
      </c>
      <c r="E863" s="70" t="str">
        <f>IF($B863 = "","",INDEX(PIDs!$A$2:$AA$999,MATCH($B863,PIDs!$A$2:$A$999,0),E$1))</f>
        <v/>
      </c>
    </row>
    <row r="864" spans="1:5" x14ac:dyDescent="0.3">
      <c r="A864" s="62"/>
      <c r="B864" s="73"/>
      <c r="C864" s="70" t="str">
        <f>IF($B864 = "","",INDEX(PIDs!$A$2:$AA$999,MATCH($B864,PIDs!$A$2:$A$999,0),C$1))</f>
        <v/>
      </c>
      <c r="D864" s="70" t="str">
        <f>IF($B864 = "","",INDEX(PIDs!$A$2:$AA$999,MATCH($B864,PIDs!$A$2:$A$999,0),D$1))</f>
        <v/>
      </c>
      <c r="E864" s="70" t="str">
        <f>IF($B864 = "","",INDEX(PIDs!$A$2:$AA$999,MATCH($B864,PIDs!$A$2:$A$999,0),E$1))</f>
        <v/>
      </c>
    </row>
    <row r="865" spans="1:5" x14ac:dyDescent="0.3">
      <c r="A865" s="62"/>
      <c r="B865" s="73"/>
      <c r="C865" s="70" t="str">
        <f>IF($B865 = "","",INDEX(PIDs!$A$2:$AA$999,MATCH($B865,PIDs!$A$2:$A$999,0),C$1))</f>
        <v/>
      </c>
      <c r="D865" s="70" t="str">
        <f>IF($B865 = "","",INDEX(PIDs!$A$2:$AA$999,MATCH($B865,PIDs!$A$2:$A$999,0),D$1))</f>
        <v/>
      </c>
      <c r="E865" s="70" t="str">
        <f>IF($B865 = "","",INDEX(PIDs!$A$2:$AA$999,MATCH($B865,PIDs!$A$2:$A$999,0),E$1))</f>
        <v/>
      </c>
    </row>
    <row r="866" spans="1:5" x14ac:dyDescent="0.3">
      <c r="A866" s="62"/>
      <c r="B866" s="73"/>
      <c r="C866" s="70" t="str">
        <f>IF($B866 = "","",INDEX(PIDs!$A$2:$AA$999,MATCH($B866,PIDs!$A$2:$A$999,0),C$1))</f>
        <v/>
      </c>
      <c r="D866" s="70" t="str">
        <f>IF($B866 = "","",INDEX(PIDs!$A$2:$AA$999,MATCH($B866,PIDs!$A$2:$A$999,0),D$1))</f>
        <v/>
      </c>
      <c r="E866" s="70" t="str">
        <f>IF($B866 = "","",INDEX(PIDs!$A$2:$AA$999,MATCH($B866,PIDs!$A$2:$A$999,0),E$1))</f>
        <v/>
      </c>
    </row>
    <row r="867" spans="1:5" x14ac:dyDescent="0.3">
      <c r="A867" s="62"/>
      <c r="B867" s="73"/>
      <c r="C867" s="70" t="str">
        <f>IF($B867 = "","",INDEX(PIDs!$A$2:$AA$999,MATCH($B867,PIDs!$A$2:$A$999,0),C$1))</f>
        <v/>
      </c>
      <c r="D867" s="70" t="str">
        <f>IF($B867 = "","",INDEX(PIDs!$A$2:$AA$999,MATCH($B867,PIDs!$A$2:$A$999,0),D$1))</f>
        <v/>
      </c>
      <c r="E867" s="70" t="str">
        <f>IF($B867 = "","",INDEX(PIDs!$A$2:$AA$999,MATCH($B867,PIDs!$A$2:$A$999,0),E$1))</f>
        <v/>
      </c>
    </row>
    <row r="868" spans="1:5" x14ac:dyDescent="0.3">
      <c r="A868" s="62"/>
      <c r="B868" s="73"/>
      <c r="C868" s="70" t="str">
        <f>IF($B868 = "","",INDEX(PIDs!$A$2:$AA$999,MATCH($B868,PIDs!$A$2:$A$999,0),C$1))</f>
        <v/>
      </c>
      <c r="D868" s="70" t="str">
        <f>IF($B868 = "","",INDEX(PIDs!$A$2:$AA$999,MATCH($B868,PIDs!$A$2:$A$999,0),D$1))</f>
        <v/>
      </c>
      <c r="E868" s="70" t="str">
        <f>IF($B868 = "","",INDEX(PIDs!$A$2:$AA$999,MATCH($B868,PIDs!$A$2:$A$999,0),E$1))</f>
        <v/>
      </c>
    </row>
    <row r="869" spans="1:5" x14ac:dyDescent="0.3">
      <c r="A869" s="62"/>
      <c r="B869" s="73"/>
      <c r="C869" s="70" t="str">
        <f>IF($B869 = "","",INDEX(PIDs!$A$2:$AA$999,MATCH($B869,PIDs!$A$2:$A$999,0),C$1))</f>
        <v/>
      </c>
      <c r="D869" s="70" t="str">
        <f>IF($B869 = "","",INDEX(PIDs!$A$2:$AA$999,MATCH($B869,PIDs!$A$2:$A$999,0),D$1))</f>
        <v/>
      </c>
      <c r="E869" s="70" t="str">
        <f>IF($B869 = "","",INDEX(PIDs!$A$2:$AA$999,MATCH($B869,PIDs!$A$2:$A$999,0),E$1))</f>
        <v/>
      </c>
    </row>
    <row r="870" spans="1:5" x14ac:dyDescent="0.3">
      <c r="A870" s="62"/>
      <c r="B870" s="73"/>
      <c r="C870" s="70" t="str">
        <f>IF($B870 = "","",INDEX(PIDs!$A$2:$AA$999,MATCH($B870,PIDs!$A$2:$A$999,0),C$1))</f>
        <v/>
      </c>
      <c r="D870" s="70" t="str">
        <f>IF($B870 = "","",INDEX(PIDs!$A$2:$AA$999,MATCH($B870,PIDs!$A$2:$A$999,0),D$1))</f>
        <v/>
      </c>
      <c r="E870" s="70" t="str">
        <f>IF($B870 = "","",INDEX(PIDs!$A$2:$AA$999,MATCH($B870,PIDs!$A$2:$A$999,0),E$1))</f>
        <v/>
      </c>
    </row>
    <row r="871" spans="1:5" x14ac:dyDescent="0.3">
      <c r="A871" s="62"/>
      <c r="B871" s="73"/>
      <c r="C871" s="70" t="str">
        <f>IF($B871 = "","",INDEX(PIDs!$A$2:$AA$999,MATCH($B871,PIDs!$A$2:$A$999,0),C$1))</f>
        <v/>
      </c>
      <c r="D871" s="70" t="str">
        <f>IF($B871 = "","",INDEX(PIDs!$A$2:$AA$999,MATCH($B871,PIDs!$A$2:$A$999,0),D$1))</f>
        <v/>
      </c>
      <c r="E871" s="70" t="str">
        <f>IF($B871 = "","",INDEX(PIDs!$A$2:$AA$999,MATCH($B871,PIDs!$A$2:$A$999,0),E$1))</f>
        <v/>
      </c>
    </row>
    <row r="872" spans="1:5" x14ac:dyDescent="0.3">
      <c r="A872" s="62"/>
      <c r="B872" s="73"/>
      <c r="C872" s="70" t="str">
        <f>IF($B872 = "","",INDEX(PIDs!$A$2:$AA$999,MATCH($B872,PIDs!$A$2:$A$999,0),C$1))</f>
        <v/>
      </c>
      <c r="D872" s="70" t="str">
        <f>IF($B872 = "","",INDEX(PIDs!$A$2:$AA$999,MATCH($B872,PIDs!$A$2:$A$999,0),D$1))</f>
        <v/>
      </c>
      <c r="E872" s="70" t="str">
        <f>IF($B872 = "","",INDEX(PIDs!$A$2:$AA$999,MATCH($B872,PIDs!$A$2:$A$999,0),E$1))</f>
        <v/>
      </c>
    </row>
    <row r="873" spans="1:5" x14ac:dyDescent="0.3">
      <c r="A873" s="62"/>
      <c r="B873" s="73"/>
      <c r="C873" s="70" t="str">
        <f>IF($B873 = "","",INDEX(PIDs!$A$2:$AA$999,MATCH($B873,PIDs!$A$2:$A$999,0),C$1))</f>
        <v/>
      </c>
      <c r="D873" s="70" t="str">
        <f>IF($B873 = "","",INDEX(PIDs!$A$2:$AA$999,MATCH($B873,PIDs!$A$2:$A$999,0),D$1))</f>
        <v/>
      </c>
      <c r="E873" s="70" t="str">
        <f>IF($B873 = "","",INDEX(PIDs!$A$2:$AA$999,MATCH($B873,PIDs!$A$2:$A$999,0),E$1))</f>
        <v/>
      </c>
    </row>
    <row r="874" spans="1:5" x14ac:dyDescent="0.3">
      <c r="A874" s="62"/>
      <c r="B874" s="73"/>
      <c r="C874" s="70" t="str">
        <f>IF($B874 = "","",INDEX(PIDs!$A$2:$AA$999,MATCH($B874,PIDs!$A$2:$A$999,0),C$1))</f>
        <v/>
      </c>
      <c r="D874" s="70" t="str">
        <f>IF($B874 = "","",INDEX(PIDs!$A$2:$AA$999,MATCH($B874,PIDs!$A$2:$A$999,0),D$1))</f>
        <v/>
      </c>
      <c r="E874" s="70" t="str">
        <f>IF($B874 = "","",INDEX(PIDs!$A$2:$AA$999,MATCH($B874,PIDs!$A$2:$A$999,0),E$1))</f>
        <v/>
      </c>
    </row>
    <row r="875" spans="1:5" x14ac:dyDescent="0.3">
      <c r="A875" s="62"/>
      <c r="B875" s="73"/>
      <c r="C875" s="70" t="str">
        <f>IF($B875 = "","",INDEX(PIDs!$A$2:$AA$999,MATCH($B875,PIDs!$A$2:$A$999,0),C$1))</f>
        <v/>
      </c>
      <c r="D875" s="70" t="str">
        <f>IF($B875 = "","",INDEX(PIDs!$A$2:$AA$999,MATCH($B875,PIDs!$A$2:$A$999,0),D$1))</f>
        <v/>
      </c>
      <c r="E875" s="70" t="str">
        <f>IF($B875 = "","",INDEX(PIDs!$A$2:$AA$999,MATCH($B875,PIDs!$A$2:$A$999,0),E$1))</f>
        <v/>
      </c>
    </row>
    <row r="876" spans="1:5" x14ac:dyDescent="0.3">
      <c r="A876" s="62"/>
      <c r="B876" s="73"/>
      <c r="C876" s="70" t="str">
        <f>IF($B876 = "","",INDEX(PIDs!$A$2:$AA$999,MATCH($B876,PIDs!$A$2:$A$999,0),C$1))</f>
        <v/>
      </c>
      <c r="D876" s="70" t="str">
        <f>IF($B876 = "","",INDEX(PIDs!$A$2:$AA$999,MATCH($B876,PIDs!$A$2:$A$999,0),D$1))</f>
        <v/>
      </c>
      <c r="E876" s="70" t="str">
        <f>IF($B876 = "","",INDEX(PIDs!$A$2:$AA$999,MATCH($B876,PIDs!$A$2:$A$999,0),E$1))</f>
        <v/>
      </c>
    </row>
    <row r="877" spans="1:5" x14ac:dyDescent="0.3">
      <c r="A877" s="62"/>
      <c r="B877" s="73"/>
      <c r="C877" s="70" t="str">
        <f>IF($B877 = "","",INDEX(PIDs!$A$2:$AA$999,MATCH($B877,PIDs!$A$2:$A$999,0),C$1))</f>
        <v/>
      </c>
      <c r="D877" s="70" t="str">
        <f>IF($B877 = "","",INDEX(PIDs!$A$2:$AA$999,MATCH($B877,PIDs!$A$2:$A$999,0),D$1))</f>
        <v/>
      </c>
      <c r="E877" s="70" t="str">
        <f>IF($B877 = "","",INDEX(PIDs!$A$2:$AA$999,MATCH($B877,PIDs!$A$2:$A$999,0),E$1))</f>
        <v/>
      </c>
    </row>
    <row r="878" spans="1:5" x14ac:dyDescent="0.3">
      <c r="A878" s="62"/>
      <c r="B878" s="73"/>
      <c r="C878" s="70" t="str">
        <f>IF($B878 = "","",INDEX(PIDs!$A$2:$AA$999,MATCH($B878,PIDs!$A$2:$A$999,0),C$1))</f>
        <v/>
      </c>
      <c r="D878" s="70" t="str">
        <f>IF($B878 = "","",INDEX(PIDs!$A$2:$AA$999,MATCH($B878,PIDs!$A$2:$A$999,0),D$1))</f>
        <v/>
      </c>
      <c r="E878" s="70" t="str">
        <f>IF($B878 = "","",INDEX(PIDs!$A$2:$AA$999,MATCH($B878,PIDs!$A$2:$A$999,0),E$1))</f>
        <v/>
      </c>
    </row>
    <row r="879" spans="1:5" x14ac:dyDescent="0.3">
      <c r="A879" s="62"/>
      <c r="B879" s="73"/>
      <c r="C879" s="70" t="str">
        <f>IF($B879 = "","",INDEX(PIDs!$A$2:$AA$999,MATCH($B879,PIDs!$A$2:$A$999,0),C$1))</f>
        <v/>
      </c>
      <c r="D879" s="70" t="str">
        <f>IF($B879 = "","",INDEX(PIDs!$A$2:$AA$999,MATCH($B879,PIDs!$A$2:$A$999,0),D$1))</f>
        <v/>
      </c>
      <c r="E879" s="70" t="str">
        <f>IF($B879 = "","",INDEX(PIDs!$A$2:$AA$999,MATCH($B879,PIDs!$A$2:$A$999,0),E$1))</f>
        <v/>
      </c>
    </row>
    <row r="880" spans="1:5" x14ac:dyDescent="0.3">
      <c r="A880" s="62"/>
      <c r="B880" s="73"/>
      <c r="C880" s="70" t="str">
        <f>IF($B880 = "","",INDEX(PIDs!$A$2:$AA$999,MATCH($B880,PIDs!$A$2:$A$999,0),C$1))</f>
        <v/>
      </c>
      <c r="D880" s="70" t="str">
        <f>IF($B880 = "","",INDEX(PIDs!$A$2:$AA$999,MATCH($B880,PIDs!$A$2:$A$999,0),D$1))</f>
        <v/>
      </c>
      <c r="E880" s="70" t="str">
        <f>IF($B880 = "","",INDEX(PIDs!$A$2:$AA$999,MATCH($B880,PIDs!$A$2:$A$999,0),E$1))</f>
        <v/>
      </c>
    </row>
    <row r="881" spans="1:5" x14ac:dyDescent="0.3">
      <c r="A881" s="62"/>
      <c r="B881" s="73"/>
      <c r="C881" s="70" t="str">
        <f>IF($B881 = "","",INDEX(PIDs!$A$2:$AA$999,MATCH($B881,PIDs!$A$2:$A$999,0),C$1))</f>
        <v/>
      </c>
      <c r="D881" s="70" t="str">
        <f>IF($B881 = "","",INDEX(PIDs!$A$2:$AA$999,MATCH($B881,PIDs!$A$2:$A$999,0),D$1))</f>
        <v/>
      </c>
      <c r="E881" s="70" t="str">
        <f>IF($B881 = "","",INDEX(PIDs!$A$2:$AA$999,MATCH($B881,PIDs!$A$2:$A$999,0),E$1))</f>
        <v/>
      </c>
    </row>
    <row r="882" spans="1:5" x14ac:dyDescent="0.3">
      <c r="A882" s="62"/>
      <c r="B882" s="73"/>
      <c r="C882" s="70" t="str">
        <f>IF($B882 = "","",INDEX(PIDs!$A$2:$AA$999,MATCH($B882,PIDs!$A$2:$A$999,0),C$1))</f>
        <v/>
      </c>
      <c r="D882" s="70" t="str">
        <f>IF($B882 = "","",INDEX(PIDs!$A$2:$AA$999,MATCH($B882,PIDs!$A$2:$A$999,0),D$1))</f>
        <v/>
      </c>
      <c r="E882" s="70" t="str">
        <f>IF($B882 = "","",INDEX(PIDs!$A$2:$AA$999,MATCH($B882,PIDs!$A$2:$A$999,0),E$1))</f>
        <v/>
      </c>
    </row>
    <row r="883" spans="1:5" x14ac:dyDescent="0.3">
      <c r="A883" s="62"/>
      <c r="B883" s="73"/>
      <c r="C883" s="70" t="str">
        <f>IF($B883 = "","",INDEX(PIDs!$A$2:$AA$999,MATCH($B883,PIDs!$A$2:$A$999,0),C$1))</f>
        <v/>
      </c>
      <c r="D883" s="70" t="str">
        <f>IF($B883 = "","",INDEX(PIDs!$A$2:$AA$999,MATCH($B883,PIDs!$A$2:$A$999,0),D$1))</f>
        <v/>
      </c>
      <c r="E883" s="70" t="str">
        <f>IF($B883 = "","",INDEX(PIDs!$A$2:$AA$999,MATCH($B883,PIDs!$A$2:$A$999,0),E$1))</f>
        <v/>
      </c>
    </row>
    <row r="884" spans="1:5" x14ac:dyDescent="0.3">
      <c r="A884" s="62"/>
      <c r="B884" s="73"/>
      <c r="C884" s="70" t="str">
        <f>IF($B884 = "","",INDEX(PIDs!$A$2:$AA$999,MATCH($B884,PIDs!$A$2:$A$999,0),C$1))</f>
        <v/>
      </c>
      <c r="D884" s="70" t="str">
        <f>IF($B884 = "","",INDEX(PIDs!$A$2:$AA$999,MATCH($B884,PIDs!$A$2:$A$999,0),D$1))</f>
        <v/>
      </c>
      <c r="E884" s="70" t="str">
        <f>IF($B884 = "","",INDEX(PIDs!$A$2:$AA$999,MATCH($B884,PIDs!$A$2:$A$999,0),E$1))</f>
        <v/>
      </c>
    </row>
    <row r="885" spans="1:5" x14ac:dyDescent="0.3">
      <c r="A885" s="62"/>
      <c r="B885" s="73"/>
      <c r="C885" s="70" t="str">
        <f>IF($B885 = "","",INDEX(PIDs!$A$2:$AA$999,MATCH($B885,PIDs!$A$2:$A$999,0),C$1))</f>
        <v/>
      </c>
      <c r="D885" s="70" t="str">
        <f>IF($B885 = "","",INDEX(PIDs!$A$2:$AA$999,MATCH($B885,PIDs!$A$2:$A$999,0),D$1))</f>
        <v/>
      </c>
      <c r="E885" s="70" t="str">
        <f>IF($B885 = "","",INDEX(PIDs!$A$2:$AA$999,MATCH($B885,PIDs!$A$2:$A$999,0),E$1))</f>
        <v/>
      </c>
    </row>
    <row r="886" spans="1:5" x14ac:dyDescent="0.3">
      <c r="A886" s="62"/>
      <c r="B886" s="73"/>
      <c r="C886" s="70" t="str">
        <f>IF($B886 = "","",INDEX(PIDs!$A$2:$AA$999,MATCH($B886,PIDs!$A$2:$A$999,0),C$1))</f>
        <v/>
      </c>
      <c r="D886" s="70" t="str">
        <f>IF($B886 = "","",INDEX(PIDs!$A$2:$AA$999,MATCH($B886,PIDs!$A$2:$A$999,0),D$1))</f>
        <v/>
      </c>
      <c r="E886" s="70" t="str">
        <f>IF($B886 = "","",INDEX(PIDs!$A$2:$AA$999,MATCH($B886,PIDs!$A$2:$A$999,0),E$1))</f>
        <v/>
      </c>
    </row>
    <row r="887" spans="1:5" x14ac:dyDescent="0.3">
      <c r="A887" s="62"/>
      <c r="B887" s="73"/>
      <c r="C887" s="70" t="str">
        <f>IF($B887 = "","",INDEX(PIDs!$A$2:$AA$999,MATCH($B887,PIDs!$A$2:$A$999,0),C$1))</f>
        <v/>
      </c>
      <c r="D887" s="70" t="str">
        <f>IF($B887 = "","",INDEX(PIDs!$A$2:$AA$999,MATCH($B887,PIDs!$A$2:$A$999,0),D$1))</f>
        <v/>
      </c>
      <c r="E887" s="70" t="str">
        <f>IF($B887 = "","",INDEX(PIDs!$A$2:$AA$999,MATCH($B887,PIDs!$A$2:$A$999,0),E$1))</f>
        <v/>
      </c>
    </row>
    <row r="888" spans="1:5" x14ac:dyDescent="0.3">
      <c r="A888" s="62"/>
      <c r="B888" s="73"/>
      <c r="C888" s="70" t="str">
        <f>IF($B888 = "","",INDEX(PIDs!$A$2:$AA$999,MATCH($B888,PIDs!$A$2:$A$999,0),C$1))</f>
        <v/>
      </c>
      <c r="D888" s="70" t="str">
        <f>IF($B888 = "","",INDEX(PIDs!$A$2:$AA$999,MATCH($B888,PIDs!$A$2:$A$999,0),D$1))</f>
        <v/>
      </c>
      <c r="E888" s="70" t="str">
        <f>IF($B888 = "","",INDEX(PIDs!$A$2:$AA$999,MATCH($B888,PIDs!$A$2:$A$999,0),E$1))</f>
        <v/>
      </c>
    </row>
    <row r="889" spans="1:5" x14ac:dyDescent="0.3">
      <c r="A889" s="62"/>
      <c r="B889" s="73"/>
      <c r="C889" s="70" t="str">
        <f>IF($B889 = "","",INDEX(PIDs!$A$2:$AA$999,MATCH($B889,PIDs!$A$2:$A$999,0),C$1))</f>
        <v/>
      </c>
      <c r="D889" s="70" t="str">
        <f>IF($B889 = "","",INDEX(PIDs!$A$2:$AA$999,MATCH($B889,PIDs!$A$2:$A$999,0),D$1))</f>
        <v/>
      </c>
      <c r="E889" s="70" t="str">
        <f>IF($B889 = "","",INDEX(PIDs!$A$2:$AA$999,MATCH($B889,PIDs!$A$2:$A$999,0),E$1))</f>
        <v/>
      </c>
    </row>
    <row r="890" spans="1:5" x14ac:dyDescent="0.3">
      <c r="A890" s="62"/>
      <c r="B890" s="73"/>
      <c r="C890" s="70" t="str">
        <f>IF($B890 = "","",INDEX(PIDs!$A$2:$AA$999,MATCH($B890,PIDs!$A$2:$A$999,0),C$1))</f>
        <v/>
      </c>
      <c r="D890" s="70" t="str">
        <f>IF($B890 = "","",INDEX(PIDs!$A$2:$AA$999,MATCH($B890,PIDs!$A$2:$A$999,0),D$1))</f>
        <v/>
      </c>
      <c r="E890" s="70" t="str">
        <f>IF($B890 = "","",INDEX(PIDs!$A$2:$AA$999,MATCH($B890,PIDs!$A$2:$A$999,0),E$1))</f>
        <v/>
      </c>
    </row>
    <row r="891" spans="1:5" x14ac:dyDescent="0.3">
      <c r="A891" s="62"/>
      <c r="B891" s="73"/>
      <c r="C891" s="70" t="str">
        <f>IF($B891 = "","",INDEX(PIDs!$A$2:$AA$999,MATCH($B891,PIDs!$A$2:$A$999,0),C$1))</f>
        <v/>
      </c>
      <c r="D891" s="70" t="str">
        <f>IF($B891 = "","",INDEX(PIDs!$A$2:$AA$999,MATCH($B891,PIDs!$A$2:$A$999,0),D$1))</f>
        <v/>
      </c>
      <c r="E891" s="70" t="str">
        <f>IF($B891 = "","",INDEX(PIDs!$A$2:$AA$999,MATCH($B891,PIDs!$A$2:$A$999,0),E$1))</f>
        <v/>
      </c>
    </row>
    <row r="892" spans="1:5" x14ac:dyDescent="0.3">
      <c r="A892" s="62"/>
      <c r="B892" s="73"/>
      <c r="C892" s="70" t="str">
        <f>IF($B892 = "","",INDEX(PIDs!$A$2:$AA$999,MATCH($B892,PIDs!$A$2:$A$999,0),C$1))</f>
        <v/>
      </c>
      <c r="D892" s="70" t="str">
        <f>IF($B892 = "","",INDEX(PIDs!$A$2:$AA$999,MATCH($B892,PIDs!$A$2:$A$999,0),D$1))</f>
        <v/>
      </c>
      <c r="E892" s="70" t="str">
        <f>IF($B892 = "","",INDEX(PIDs!$A$2:$AA$999,MATCH($B892,PIDs!$A$2:$A$999,0),E$1))</f>
        <v/>
      </c>
    </row>
    <row r="893" spans="1:5" x14ac:dyDescent="0.3">
      <c r="A893" s="62"/>
      <c r="B893" s="73"/>
      <c r="C893" s="70" t="str">
        <f>IF($B893 = "","",INDEX(PIDs!$A$2:$AA$999,MATCH($B893,PIDs!$A$2:$A$999,0),C$1))</f>
        <v/>
      </c>
      <c r="D893" s="70" t="str">
        <f>IF($B893 = "","",INDEX(PIDs!$A$2:$AA$999,MATCH($B893,PIDs!$A$2:$A$999,0),D$1))</f>
        <v/>
      </c>
      <c r="E893" s="70" t="str">
        <f>IF($B893 = "","",INDEX(PIDs!$A$2:$AA$999,MATCH($B893,PIDs!$A$2:$A$999,0),E$1))</f>
        <v/>
      </c>
    </row>
    <row r="894" spans="1:5" x14ac:dyDescent="0.3">
      <c r="A894" s="62"/>
      <c r="B894" s="73"/>
      <c r="C894" s="70" t="str">
        <f>IF($B894 = "","",INDEX(PIDs!$A$2:$AA$999,MATCH($B894,PIDs!$A$2:$A$999,0),C$1))</f>
        <v/>
      </c>
      <c r="D894" s="70" t="str">
        <f>IF($B894 = "","",INDEX(PIDs!$A$2:$AA$999,MATCH($B894,PIDs!$A$2:$A$999,0),D$1))</f>
        <v/>
      </c>
      <c r="E894" s="70" t="str">
        <f>IF($B894 = "","",INDEX(PIDs!$A$2:$AA$999,MATCH($B894,PIDs!$A$2:$A$999,0),E$1))</f>
        <v/>
      </c>
    </row>
    <row r="895" spans="1:5" x14ac:dyDescent="0.3">
      <c r="A895" s="62"/>
      <c r="B895" s="73"/>
      <c r="C895" s="70" t="str">
        <f>IF($B895 = "","",INDEX(PIDs!$A$2:$AA$999,MATCH($B895,PIDs!$A$2:$A$999,0),C$1))</f>
        <v/>
      </c>
      <c r="D895" s="70" t="str">
        <f>IF($B895 = "","",INDEX(PIDs!$A$2:$AA$999,MATCH($B895,PIDs!$A$2:$A$999,0),D$1))</f>
        <v/>
      </c>
      <c r="E895" s="70" t="str">
        <f>IF($B895 = "","",INDEX(PIDs!$A$2:$AA$999,MATCH($B895,PIDs!$A$2:$A$999,0),E$1))</f>
        <v/>
      </c>
    </row>
    <row r="896" spans="1:5" x14ac:dyDescent="0.3">
      <c r="A896" s="62"/>
      <c r="B896" s="73"/>
      <c r="C896" s="70" t="str">
        <f>IF($B896 = "","",INDEX(PIDs!$A$2:$AA$999,MATCH($B896,PIDs!$A$2:$A$999,0),C$1))</f>
        <v/>
      </c>
      <c r="D896" s="70" t="str">
        <f>IF($B896 = "","",INDEX(PIDs!$A$2:$AA$999,MATCH($B896,PIDs!$A$2:$A$999,0),D$1))</f>
        <v/>
      </c>
      <c r="E896" s="70" t="str">
        <f>IF($B896 = "","",INDEX(PIDs!$A$2:$AA$999,MATCH($B896,PIDs!$A$2:$A$999,0),E$1))</f>
        <v/>
      </c>
    </row>
    <row r="897" spans="1:5" x14ac:dyDescent="0.3">
      <c r="A897" s="62"/>
      <c r="B897" s="73"/>
      <c r="C897" s="70" t="str">
        <f>IF($B897 = "","",INDEX(PIDs!$A$2:$AA$999,MATCH($B897,PIDs!$A$2:$A$999,0),C$1))</f>
        <v/>
      </c>
      <c r="D897" s="70" t="str">
        <f>IF($B897 = "","",INDEX(PIDs!$A$2:$AA$999,MATCH($B897,PIDs!$A$2:$A$999,0),D$1))</f>
        <v/>
      </c>
      <c r="E897" s="70" t="str">
        <f>IF($B897 = "","",INDEX(PIDs!$A$2:$AA$999,MATCH($B897,PIDs!$A$2:$A$999,0),E$1))</f>
        <v/>
      </c>
    </row>
    <row r="898" spans="1:5" x14ac:dyDescent="0.3">
      <c r="A898" s="62"/>
      <c r="B898" s="73"/>
      <c r="C898" s="70" t="str">
        <f>IF($B898 = "","",INDEX(PIDs!$A$2:$AA$999,MATCH($B898,PIDs!$A$2:$A$999,0),C$1))</f>
        <v/>
      </c>
      <c r="D898" s="70" t="str">
        <f>IF($B898 = "","",INDEX(PIDs!$A$2:$AA$999,MATCH($B898,PIDs!$A$2:$A$999,0),D$1))</f>
        <v/>
      </c>
      <c r="E898" s="70" t="str">
        <f>IF($B898 = "","",INDEX(PIDs!$A$2:$AA$999,MATCH($B898,PIDs!$A$2:$A$999,0),E$1))</f>
        <v/>
      </c>
    </row>
    <row r="899" spans="1:5" x14ac:dyDescent="0.3">
      <c r="A899" s="62"/>
      <c r="B899" s="73"/>
      <c r="C899" s="70" t="str">
        <f>IF($B899 = "","",INDEX(PIDs!$A$2:$AA$999,MATCH($B899,PIDs!$A$2:$A$999,0),C$1))</f>
        <v/>
      </c>
      <c r="D899" s="70" t="str">
        <f>IF($B899 = "","",INDEX(PIDs!$A$2:$AA$999,MATCH($B899,PIDs!$A$2:$A$999,0),D$1))</f>
        <v/>
      </c>
      <c r="E899" s="70" t="str">
        <f>IF($B899 = "","",INDEX(PIDs!$A$2:$AA$999,MATCH($B899,PIDs!$A$2:$A$999,0),E$1))</f>
        <v/>
      </c>
    </row>
    <row r="900" spans="1:5" x14ac:dyDescent="0.3">
      <c r="A900" s="62"/>
      <c r="B900" s="73"/>
      <c r="C900" s="70" t="str">
        <f>IF($B900 = "","",INDEX(PIDs!$A$2:$AA$999,MATCH($B900,PIDs!$A$2:$A$999,0),C$1))</f>
        <v/>
      </c>
      <c r="D900" s="70" t="str">
        <f>IF($B900 = "","",INDEX(PIDs!$A$2:$AA$999,MATCH($B900,PIDs!$A$2:$A$999,0),D$1))</f>
        <v/>
      </c>
      <c r="E900" s="70" t="str">
        <f>IF($B900 = "","",INDEX(PIDs!$A$2:$AA$999,MATCH($B900,PIDs!$A$2:$A$999,0),E$1))</f>
        <v/>
      </c>
    </row>
    <row r="901" spans="1:5" x14ac:dyDescent="0.3">
      <c r="A901" s="62"/>
      <c r="B901" s="73"/>
      <c r="C901" s="70" t="str">
        <f>IF($B901 = "","",INDEX(PIDs!$A$2:$AA$999,MATCH($B901,PIDs!$A$2:$A$999,0),C$1))</f>
        <v/>
      </c>
      <c r="D901" s="70" t="str">
        <f>IF($B901 = "","",INDEX(PIDs!$A$2:$AA$999,MATCH($B901,PIDs!$A$2:$A$999,0),D$1))</f>
        <v/>
      </c>
      <c r="E901" s="70" t="str">
        <f>IF($B901 = "","",INDEX(PIDs!$A$2:$AA$999,MATCH($B901,PIDs!$A$2:$A$999,0),E$1))</f>
        <v/>
      </c>
    </row>
    <row r="902" spans="1:5" x14ac:dyDescent="0.3">
      <c r="A902" s="62"/>
      <c r="B902" s="73"/>
      <c r="C902" s="70" t="str">
        <f>IF($B902 = "","",INDEX(PIDs!$A$2:$AA$999,MATCH($B902,PIDs!$A$2:$A$999,0),C$1))</f>
        <v/>
      </c>
      <c r="D902" s="70" t="str">
        <f>IF($B902 = "","",INDEX(PIDs!$A$2:$AA$999,MATCH($B902,PIDs!$A$2:$A$999,0),D$1))</f>
        <v/>
      </c>
      <c r="E902" s="70" t="str">
        <f>IF($B902 = "","",INDEX(PIDs!$A$2:$AA$999,MATCH($B902,PIDs!$A$2:$A$999,0),E$1))</f>
        <v/>
      </c>
    </row>
    <row r="903" spans="1:5" x14ac:dyDescent="0.3">
      <c r="A903" s="62"/>
      <c r="B903" s="73"/>
      <c r="C903" s="70" t="str">
        <f>IF($B903 = "","",INDEX(PIDs!$A$2:$AA$999,MATCH($B903,PIDs!$A$2:$A$999,0),C$1))</f>
        <v/>
      </c>
      <c r="D903" s="70" t="str">
        <f>IF($B903 = "","",INDEX(PIDs!$A$2:$AA$999,MATCH($B903,PIDs!$A$2:$A$999,0),D$1))</f>
        <v/>
      </c>
      <c r="E903" s="70" t="str">
        <f>IF($B903 = "","",INDEX(PIDs!$A$2:$AA$999,MATCH($B903,PIDs!$A$2:$A$999,0),E$1))</f>
        <v/>
      </c>
    </row>
    <row r="904" spans="1:5" x14ac:dyDescent="0.3">
      <c r="A904" s="62"/>
      <c r="B904" s="73"/>
      <c r="C904" s="70" t="str">
        <f>IF($B904 = "","",INDEX(PIDs!$A$2:$AA$999,MATCH($B904,PIDs!$A$2:$A$999,0),C$1))</f>
        <v/>
      </c>
      <c r="D904" s="70" t="str">
        <f>IF($B904 = "","",INDEX(PIDs!$A$2:$AA$999,MATCH($B904,PIDs!$A$2:$A$999,0),D$1))</f>
        <v/>
      </c>
      <c r="E904" s="70" t="str">
        <f>IF($B904 = "","",INDEX(PIDs!$A$2:$AA$999,MATCH($B904,PIDs!$A$2:$A$999,0),E$1))</f>
        <v/>
      </c>
    </row>
    <row r="905" spans="1:5" x14ac:dyDescent="0.3">
      <c r="A905" s="62"/>
      <c r="B905" s="73"/>
      <c r="C905" s="70" t="str">
        <f>IF($B905 = "","",INDEX(PIDs!$A$2:$AA$999,MATCH($B905,PIDs!$A$2:$A$999,0),C$1))</f>
        <v/>
      </c>
      <c r="D905" s="70" t="str">
        <f>IF($B905 = "","",INDEX(PIDs!$A$2:$AA$999,MATCH($B905,PIDs!$A$2:$A$999,0),D$1))</f>
        <v/>
      </c>
      <c r="E905" s="70" t="str">
        <f>IF($B905 = "","",INDEX(PIDs!$A$2:$AA$999,MATCH($B905,PIDs!$A$2:$A$999,0),E$1))</f>
        <v/>
      </c>
    </row>
    <row r="906" spans="1:5" x14ac:dyDescent="0.3">
      <c r="A906" s="62"/>
      <c r="B906" s="73"/>
      <c r="C906" s="70" t="str">
        <f>IF($B906 = "","",INDEX(PIDs!$A$2:$AA$999,MATCH($B906,PIDs!$A$2:$A$999,0),C$1))</f>
        <v/>
      </c>
      <c r="D906" s="70" t="str">
        <f>IF($B906 = "","",INDEX(PIDs!$A$2:$AA$999,MATCH($B906,PIDs!$A$2:$A$999,0),D$1))</f>
        <v/>
      </c>
      <c r="E906" s="70" t="str">
        <f>IF($B906 = "","",INDEX(PIDs!$A$2:$AA$999,MATCH($B906,PIDs!$A$2:$A$999,0),E$1))</f>
        <v/>
      </c>
    </row>
    <row r="907" spans="1:5" x14ac:dyDescent="0.3">
      <c r="A907" s="62"/>
      <c r="B907" s="73"/>
      <c r="C907" s="70" t="str">
        <f>IF($B907 = "","",INDEX(PIDs!$A$2:$AA$999,MATCH($B907,PIDs!$A$2:$A$999,0),C$1))</f>
        <v/>
      </c>
      <c r="D907" s="70" t="str">
        <f>IF($B907 = "","",INDEX(PIDs!$A$2:$AA$999,MATCH($B907,PIDs!$A$2:$A$999,0),D$1))</f>
        <v/>
      </c>
      <c r="E907" s="70" t="str">
        <f>IF($B907 = "","",INDEX(PIDs!$A$2:$AA$999,MATCH($B907,PIDs!$A$2:$A$999,0),E$1))</f>
        <v/>
      </c>
    </row>
    <row r="908" spans="1:5" x14ac:dyDescent="0.3">
      <c r="A908" s="62"/>
      <c r="B908" s="73"/>
      <c r="C908" s="70" t="str">
        <f>IF($B908 = "","",INDEX(PIDs!$A$2:$AA$999,MATCH($B908,PIDs!$A$2:$A$999,0),C$1))</f>
        <v/>
      </c>
      <c r="D908" s="70" t="str">
        <f>IF($B908 = "","",INDEX(PIDs!$A$2:$AA$999,MATCH($B908,PIDs!$A$2:$A$999,0),D$1))</f>
        <v/>
      </c>
      <c r="E908" s="70" t="str">
        <f>IF($B908 = "","",INDEX(PIDs!$A$2:$AA$999,MATCH($B908,PIDs!$A$2:$A$999,0),E$1))</f>
        <v/>
      </c>
    </row>
    <row r="909" spans="1:5" x14ac:dyDescent="0.3">
      <c r="A909" s="62"/>
      <c r="B909" s="73"/>
      <c r="C909" s="70" t="str">
        <f>IF($B909 = "","",INDEX(PIDs!$A$2:$AA$999,MATCH($B909,PIDs!$A$2:$A$999,0),C$1))</f>
        <v/>
      </c>
      <c r="D909" s="70" t="str">
        <f>IF($B909 = "","",INDEX(PIDs!$A$2:$AA$999,MATCH($B909,PIDs!$A$2:$A$999,0),D$1))</f>
        <v/>
      </c>
      <c r="E909" s="70" t="str">
        <f>IF($B909 = "","",INDEX(PIDs!$A$2:$AA$999,MATCH($B909,PIDs!$A$2:$A$999,0),E$1))</f>
        <v/>
      </c>
    </row>
    <row r="910" spans="1:5" x14ac:dyDescent="0.3">
      <c r="A910" s="62"/>
      <c r="B910" s="73"/>
      <c r="C910" s="70" t="str">
        <f>IF($B910 = "","",INDEX(PIDs!$A$2:$AA$999,MATCH($B910,PIDs!$A$2:$A$999,0),C$1))</f>
        <v/>
      </c>
      <c r="D910" s="70" t="str">
        <f>IF($B910 = "","",INDEX(PIDs!$A$2:$AA$999,MATCH($B910,PIDs!$A$2:$A$999,0),D$1))</f>
        <v/>
      </c>
      <c r="E910" s="70" t="str">
        <f>IF($B910 = "","",INDEX(PIDs!$A$2:$AA$999,MATCH($B910,PIDs!$A$2:$A$999,0),E$1))</f>
        <v/>
      </c>
    </row>
    <row r="911" spans="1:5" x14ac:dyDescent="0.3">
      <c r="A911" s="62"/>
      <c r="B911" s="73"/>
      <c r="C911" s="70" t="str">
        <f>IF($B911 = "","",INDEX(PIDs!$A$2:$AA$999,MATCH($B911,PIDs!$A$2:$A$999,0),C$1))</f>
        <v/>
      </c>
      <c r="D911" s="70" t="str">
        <f>IF($B911 = "","",INDEX(PIDs!$A$2:$AA$999,MATCH($B911,PIDs!$A$2:$A$999,0),D$1))</f>
        <v/>
      </c>
      <c r="E911" s="70" t="str">
        <f>IF($B911 = "","",INDEX(PIDs!$A$2:$AA$999,MATCH($B911,PIDs!$A$2:$A$999,0),E$1))</f>
        <v/>
      </c>
    </row>
    <row r="912" spans="1:5" x14ac:dyDescent="0.3">
      <c r="A912" s="62"/>
      <c r="B912" s="73"/>
      <c r="C912" s="70" t="str">
        <f>IF($B912 = "","",INDEX(PIDs!$A$2:$AA$999,MATCH($B912,PIDs!$A$2:$A$999,0),C$1))</f>
        <v/>
      </c>
      <c r="D912" s="70" t="str">
        <f>IF($B912 = "","",INDEX(PIDs!$A$2:$AA$999,MATCH($B912,PIDs!$A$2:$A$999,0),D$1))</f>
        <v/>
      </c>
      <c r="E912" s="70" t="str">
        <f>IF($B912 = "","",INDEX(PIDs!$A$2:$AA$999,MATCH($B912,PIDs!$A$2:$A$999,0),E$1))</f>
        <v/>
      </c>
    </row>
    <row r="913" spans="1:5" x14ac:dyDescent="0.3">
      <c r="A913" s="62"/>
      <c r="B913" s="73"/>
      <c r="C913" s="70" t="str">
        <f>IF($B913 = "","",INDEX(PIDs!$A$2:$AA$999,MATCH($B913,PIDs!$A$2:$A$999,0),C$1))</f>
        <v/>
      </c>
      <c r="D913" s="70" t="str">
        <f>IF($B913 = "","",INDEX(PIDs!$A$2:$AA$999,MATCH($B913,PIDs!$A$2:$A$999,0),D$1))</f>
        <v/>
      </c>
      <c r="E913" s="70" t="str">
        <f>IF($B913 = "","",INDEX(PIDs!$A$2:$AA$999,MATCH($B913,PIDs!$A$2:$A$999,0),E$1))</f>
        <v/>
      </c>
    </row>
    <row r="914" spans="1:5" x14ac:dyDescent="0.3">
      <c r="A914" s="62"/>
      <c r="B914" s="73"/>
      <c r="C914" s="70" t="str">
        <f>IF($B914 = "","",INDEX(PIDs!$A$2:$AA$999,MATCH($B914,PIDs!$A$2:$A$999,0),C$1))</f>
        <v/>
      </c>
      <c r="D914" s="70" t="str">
        <f>IF($B914 = "","",INDEX(PIDs!$A$2:$AA$999,MATCH($B914,PIDs!$A$2:$A$999,0),D$1))</f>
        <v/>
      </c>
      <c r="E914" s="70" t="str">
        <f>IF($B914 = "","",INDEX(PIDs!$A$2:$AA$999,MATCH($B914,PIDs!$A$2:$A$999,0),E$1))</f>
        <v/>
      </c>
    </row>
    <row r="915" spans="1:5" x14ac:dyDescent="0.3">
      <c r="A915" s="62"/>
      <c r="B915" s="73"/>
      <c r="C915" s="70" t="str">
        <f>IF($B915 = "","",INDEX(PIDs!$A$2:$AA$999,MATCH($B915,PIDs!$A$2:$A$999,0),C$1))</f>
        <v/>
      </c>
      <c r="D915" s="70" t="str">
        <f>IF($B915 = "","",INDEX(PIDs!$A$2:$AA$999,MATCH($B915,PIDs!$A$2:$A$999,0),D$1))</f>
        <v/>
      </c>
      <c r="E915" s="70" t="str">
        <f>IF($B915 = "","",INDEX(PIDs!$A$2:$AA$999,MATCH($B915,PIDs!$A$2:$A$999,0),E$1))</f>
        <v/>
      </c>
    </row>
    <row r="916" spans="1:5" x14ac:dyDescent="0.3">
      <c r="A916" s="62"/>
      <c r="B916" s="73"/>
      <c r="C916" s="70" t="str">
        <f>IF($B916 = "","",INDEX(PIDs!$A$2:$AA$999,MATCH($B916,PIDs!$A$2:$A$999,0),C$1))</f>
        <v/>
      </c>
      <c r="D916" s="70" t="str">
        <f>IF($B916 = "","",INDEX(PIDs!$A$2:$AA$999,MATCH($B916,PIDs!$A$2:$A$999,0),D$1))</f>
        <v/>
      </c>
      <c r="E916" s="70" t="str">
        <f>IF($B916 = "","",INDEX(PIDs!$A$2:$AA$999,MATCH($B916,PIDs!$A$2:$A$999,0),E$1))</f>
        <v/>
      </c>
    </row>
    <row r="917" spans="1:5" x14ac:dyDescent="0.3">
      <c r="A917" s="62"/>
      <c r="B917" s="73"/>
      <c r="C917" s="70" t="str">
        <f>IF($B917 = "","",INDEX(PIDs!$A$2:$AA$999,MATCH($B917,PIDs!$A$2:$A$999,0),C$1))</f>
        <v/>
      </c>
      <c r="D917" s="70" t="str">
        <f>IF($B917 = "","",INDEX(PIDs!$A$2:$AA$999,MATCH($B917,PIDs!$A$2:$A$999,0),D$1))</f>
        <v/>
      </c>
      <c r="E917" s="70" t="str">
        <f>IF($B917 = "","",INDEX(PIDs!$A$2:$AA$999,MATCH($B917,PIDs!$A$2:$A$999,0),E$1))</f>
        <v/>
      </c>
    </row>
    <row r="918" spans="1:5" x14ac:dyDescent="0.3">
      <c r="A918" s="62"/>
      <c r="B918" s="73"/>
      <c r="C918" s="70" t="str">
        <f>IF($B918 = "","",INDEX(PIDs!$A$2:$AA$999,MATCH($B918,PIDs!$A$2:$A$999,0),C$1))</f>
        <v/>
      </c>
      <c r="D918" s="70" t="str">
        <f>IF($B918 = "","",INDEX(PIDs!$A$2:$AA$999,MATCH($B918,PIDs!$A$2:$A$999,0),D$1))</f>
        <v/>
      </c>
      <c r="E918" s="70" t="str">
        <f>IF($B918 = "","",INDEX(PIDs!$A$2:$AA$999,MATCH($B918,PIDs!$A$2:$A$999,0),E$1))</f>
        <v/>
      </c>
    </row>
    <row r="919" spans="1:5" x14ac:dyDescent="0.3">
      <c r="A919" s="62"/>
      <c r="B919" s="73"/>
      <c r="C919" s="70" t="str">
        <f>IF($B919 = "","",INDEX(PIDs!$A$2:$AA$999,MATCH($B919,PIDs!$A$2:$A$999,0),C$1))</f>
        <v/>
      </c>
      <c r="D919" s="70" t="str">
        <f>IF($B919 = "","",INDEX(PIDs!$A$2:$AA$999,MATCH($B919,PIDs!$A$2:$A$999,0),D$1))</f>
        <v/>
      </c>
      <c r="E919" s="70" t="str">
        <f>IF($B919 = "","",INDEX(PIDs!$A$2:$AA$999,MATCH($B919,PIDs!$A$2:$A$999,0),E$1))</f>
        <v/>
      </c>
    </row>
    <row r="920" spans="1:5" x14ac:dyDescent="0.3">
      <c r="A920" s="62"/>
      <c r="B920" s="73"/>
      <c r="C920" s="70" t="str">
        <f>IF($B920 = "","",INDEX(PIDs!$A$2:$AA$999,MATCH($B920,PIDs!$A$2:$A$999,0),C$1))</f>
        <v/>
      </c>
      <c r="D920" s="70" t="str">
        <f>IF($B920 = "","",INDEX(PIDs!$A$2:$AA$999,MATCH($B920,PIDs!$A$2:$A$999,0),D$1))</f>
        <v/>
      </c>
      <c r="E920" s="70" t="str">
        <f>IF($B920 = "","",INDEX(PIDs!$A$2:$AA$999,MATCH($B920,PIDs!$A$2:$A$999,0),E$1))</f>
        <v/>
      </c>
    </row>
    <row r="921" spans="1:5" x14ac:dyDescent="0.3">
      <c r="A921" s="62"/>
      <c r="B921" s="73"/>
      <c r="C921" s="70" t="str">
        <f>IF($B921 = "","",INDEX(PIDs!$A$2:$AA$999,MATCH($B921,PIDs!$A$2:$A$999,0),C$1))</f>
        <v/>
      </c>
      <c r="D921" s="70" t="str">
        <f>IF($B921 = "","",INDEX(PIDs!$A$2:$AA$999,MATCH($B921,PIDs!$A$2:$A$999,0),D$1))</f>
        <v/>
      </c>
      <c r="E921" s="70" t="str">
        <f>IF($B921 = "","",INDEX(PIDs!$A$2:$AA$999,MATCH($B921,PIDs!$A$2:$A$999,0),E$1))</f>
        <v/>
      </c>
    </row>
    <row r="922" spans="1:5" x14ac:dyDescent="0.3">
      <c r="A922" s="62"/>
      <c r="B922" s="73"/>
      <c r="C922" s="70" t="str">
        <f>IF($B922 = "","",INDEX(PIDs!$A$2:$AA$999,MATCH($B922,PIDs!$A$2:$A$999,0),C$1))</f>
        <v/>
      </c>
      <c r="D922" s="70" t="str">
        <f>IF($B922 = "","",INDEX(PIDs!$A$2:$AA$999,MATCH($B922,PIDs!$A$2:$A$999,0),D$1))</f>
        <v/>
      </c>
      <c r="E922" s="70" t="str">
        <f>IF($B922 = "","",INDEX(PIDs!$A$2:$AA$999,MATCH($B922,PIDs!$A$2:$A$999,0),E$1))</f>
        <v/>
      </c>
    </row>
    <row r="923" spans="1:5" x14ac:dyDescent="0.3">
      <c r="A923" s="62"/>
      <c r="B923" s="73"/>
      <c r="C923" s="70" t="str">
        <f>IF($B923 = "","",INDEX(PIDs!$A$2:$AA$999,MATCH($B923,PIDs!$A$2:$A$999,0),C$1))</f>
        <v/>
      </c>
      <c r="D923" s="70" t="str">
        <f>IF($B923 = "","",INDEX(PIDs!$A$2:$AA$999,MATCH($B923,PIDs!$A$2:$A$999,0),D$1))</f>
        <v/>
      </c>
      <c r="E923" s="70" t="str">
        <f>IF($B923 = "","",INDEX(PIDs!$A$2:$AA$999,MATCH($B923,PIDs!$A$2:$A$999,0),E$1))</f>
        <v/>
      </c>
    </row>
    <row r="924" spans="1:5" x14ac:dyDescent="0.3">
      <c r="A924" s="62"/>
      <c r="B924" s="73"/>
      <c r="C924" s="70" t="str">
        <f>IF($B924 = "","",INDEX(PIDs!$A$2:$AA$999,MATCH($B924,PIDs!$A$2:$A$999,0),C$1))</f>
        <v/>
      </c>
      <c r="D924" s="70" t="str">
        <f>IF($B924 = "","",INDEX(PIDs!$A$2:$AA$999,MATCH($B924,PIDs!$A$2:$A$999,0),D$1))</f>
        <v/>
      </c>
      <c r="E924" s="70" t="str">
        <f>IF($B924 = "","",INDEX(PIDs!$A$2:$AA$999,MATCH($B924,PIDs!$A$2:$A$999,0),E$1))</f>
        <v/>
      </c>
    </row>
    <row r="925" spans="1:5" x14ac:dyDescent="0.3">
      <c r="A925" s="62"/>
      <c r="B925" s="73"/>
      <c r="C925" s="70" t="str">
        <f>IF($B925 = "","",INDEX(PIDs!$A$2:$AA$999,MATCH($B925,PIDs!$A$2:$A$999,0),C$1))</f>
        <v/>
      </c>
      <c r="D925" s="70" t="str">
        <f>IF($B925 = "","",INDEX(PIDs!$A$2:$AA$999,MATCH($B925,PIDs!$A$2:$A$999,0),D$1))</f>
        <v/>
      </c>
      <c r="E925" s="70" t="str">
        <f>IF($B925 = "","",INDEX(PIDs!$A$2:$AA$999,MATCH($B925,PIDs!$A$2:$A$999,0),E$1))</f>
        <v/>
      </c>
    </row>
    <row r="926" spans="1:5" x14ac:dyDescent="0.3">
      <c r="A926" s="62"/>
      <c r="B926" s="73"/>
      <c r="C926" s="70" t="str">
        <f>IF($B926 = "","",INDEX(PIDs!$A$2:$AA$999,MATCH($B926,PIDs!$A$2:$A$999,0),C$1))</f>
        <v/>
      </c>
      <c r="D926" s="70" t="str">
        <f>IF($B926 = "","",INDEX(PIDs!$A$2:$AA$999,MATCH($B926,PIDs!$A$2:$A$999,0),D$1))</f>
        <v/>
      </c>
      <c r="E926" s="70" t="str">
        <f>IF($B926 = "","",INDEX(PIDs!$A$2:$AA$999,MATCH($B926,PIDs!$A$2:$A$999,0),E$1))</f>
        <v/>
      </c>
    </row>
    <row r="927" spans="1:5" x14ac:dyDescent="0.3">
      <c r="A927" s="62"/>
      <c r="B927" s="73"/>
      <c r="C927" s="70" t="str">
        <f>IF($B927 = "","",INDEX(PIDs!$A$2:$AA$999,MATCH($B927,PIDs!$A$2:$A$999,0),C$1))</f>
        <v/>
      </c>
      <c r="D927" s="70" t="str">
        <f>IF($B927 = "","",INDEX(PIDs!$A$2:$AA$999,MATCH($B927,PIDs!$A$2:$A$999,0),D$1))</f>
        <v/>
      </c>
      <c r="E927" s="70" t="str">
        <f>IF($B927 = "","",INDEX(PIDs!$A$2:$AA$999,MATCH($B927,PIDs!$A$2:$A$999,0),E$1))</f>
        <v/>
      </c>
    </row>
    <row r="928" spans="1:5" x14ac:dyDescent="0.3">
      <c r="A928" s="62"/>
      <c r="B928" s="73"/>
      <c r="C928" s="70" t="str">
        <f>IF($B928 = "","",INDEX(PIDs!$A$2:$AA$999,MATCH($B928,PIDs!$A$2:$A$999,0),C$1))</f>
        <v/>
      </c>
      <c r="D928" s="70" t="str">
        <f>IF($B928 = "","",INDEX(PIDs!$A$2:$AA$999,MATCH($B928,PIDs!$A$2:$A$999,0),D$1))</f>
        <v/>
      </c>
      <c r="E928" s="70" t="str">
        <f>IF($B928 = "","",INDEX(PIDs!$A$2:$AA$999,MATCH($B928,PIDs!$A$2:$A$999,0),E$1))</f>
        <v/>
      </c>
    </row>
    <row r="929" spans="1:5" x14ac:dyDescent="0.3">
      <c r="A929" s="62"/>
      <c r="B929" s="73"/>
      <c r="C929" s="70" t="str">
        <f>IF($B929 = "","",INDEX(PIDs!$A$2:$AA$999,MATCH($B929,PIDs!$A$2:$A$999,0),C$1))</f>
        <v/>
      </c>
      <c r="D929" s="70" t="str">
        <f>IF($B929 = "","",INDEX(PIDs!$A$2:$AA$999,MATCH($B929,PIDs!$A$2:$A$999,0),D$1))</f>
        <v/>
      </c>
      <c r="E929" s="70" t="str">
        <f>IF($B929 = "","",INDEX(PIDs!$A$2:$AA$999,MATCH($B929,PIDs!$A$2:$A$999,0),E$1))</f>
        <v/>
      </c>
    </row>
    <row r="930" spans="1:5" x14ac:dyDescent="0.3">
      <c r="A930" s="62"/>
      <c r="B930" s="73"/>
      <c r="C930" s="70" t="str">
        <f>IF($B930 = "","",INDEX(PIDs!$A$2:$AA$999,MATCH($B930,PIDs!$A$2:$A$999,0),C$1))</f>
        <v/>
      </c>
      <c r="D930" s="70" t="str">
        <f>IF($B930 = "","",INDEX(PIDs!$A$2:$AA$999,MATCH($B930,PIDs!$A$2:$A$999,0),D$1))</f>
        <v/>
      </c>
      <c r="E930" s="70" t="str">
        <f>IF($B930 = "","",INDEX(PIDs!$A$2:$AA$999,MATCH($B930,PIDs!$A$2:$A$999,0),E$1))</f>
        <v/>
      </c>
    </row>
    <row r="931" spans="1:5" x14ac:dyDescent="0.3">
      <c r="A931" s="62"/>
      <c r="B931" s="73"/>
      <c r="C931" s="70" t="str">
        <f>IF($B931 = "","",INDEX(PIDs!$A$2:$AA$999,MATCH($B931,PIDs!$A$2:$A$999,0),C$1))</f>
        <v/>
      </c>
      <c r="D931" s="70" t="str">
        <f>IF($B931 = "","",INDEX(PIDs!$A$2:$AA$999,MATCH($B931,PIDs!$A$2:$A$999,0),D$1))</f>
        <v/>
      </c>
      <c r="E931" s="70" t="str">
        <f>IF($B931 = "","",INDEX(PIDs!$A$2:$AA$999,MATCH($B931,PIDs!$A$2:$A$999,0),E$1))</f>
        <v/>
      </c>
    </row>
    <row r="932" spans="1:5" x14ac:dyDescent="0.3">
      <c r="A932" s="62"/>
      <c r="B932" s="73"/>
      <c r="C932" s="70" t="str">
        <f>IF($B932 = "","",INDEX(PIDs!$A$2:$AA$999,MATCH($B932,PIDs!$A$2:$A$999,0),C$1))</f>
        <v/>
      </c>
      <c r="D932" s="70" t="str">
        <f>IF($B932 = "","",INDEX(PIDs!$A$2:$AA$999,MATCH($B932,PIDs!$A$2:$A$999,0),D$1))</f>
        <v/>
      </c>
      <c r="E932" s="70" t="str">
        <f>IF($B932 = "","",INDEX(PIDs!$A$2:$AA$999,MATCH($B932,PIDs!$A$2:$A$999,0),E$1))</f>
        <v/>
      </c>
    </row>
    <row r="933" spans="1:5" x14ac:dyDescent="0.3">
      <c r="A933" s="62"/>
      <c r="B933" s="73"/>
      <c r="C933" s="70" t="str">
        <f>IF($B933 = "","",INDEX(PIDs!$A$2:$AA$999,MATCH($B933,PIDs!$A$2:$A$999,0),C$1))</f>
        <v/>
      </c>
      <c r="D933" s="70" t="str">
        <f>IF($B933 = "","",INDEX(PIDs!$A$2:$AA$999,MATCH($B933,PIDs!$A$2:$A$999,0),D$1))</f>
        <v/>
      </c>
      <c r="E933" s="70" t="str">
        <f>IF($B933 = "","",INDEX(PIDs!$A$2:$AA$999,MATCH($B933,PIDs!$A$2:$A$999,0),E$1))</f>
        <v/>
      </c>
    </row>
    <row r="934" spans="1:5" x14ac:dyDescent="0.3">
      <c r="A934" s="62"/>
      <c r="B934" s="73"/>
      <c r="C934" s="70" t="str">
        <f>IF($B934 = "","",INDEX(PIDs!$A$2:$AA$999,MATCH($B934,PIDs!$A$2:$A$999,0),C$1))</f>
        <v/>
      </c>
      <c r="D934" s="70" t="str">
        <f>IF($B934 = "","",INDEX(PIDs!$A$2:$AA$999,MATCH($B934,PIDs!$A$2:$A$999,0),D$1))</f>
        <v/>
      </c>
      <c r="E934" s="70" t="str">
        <f>IF($B934 = "","",INDEX(PIDs!$A$2:$AA$999,MATCH($B934,PIDs!$A$2:$A$999,0),E$1))</f>
        <v/>
      </c>
    </row>
    <row r="935" spans="1:5" x14ac:dyDescent="0.3">
      <c r="A935" s="62"/>
      <c r="B935" s="73"/>
      <c r="C935" s="70" t="str">
        <f>IF($B935 = "","",INDEX(PIDs!$A$2:$AA$999,MATCH($B935,PIDs!$A$2:$A$999,0),C$1))</f>
        <v/>
      </c>
      <c r="D935" s="70" t="str">
        <f>IF($B935 = "","",INDEX(PIDs!$A$2:$AA$999,MATCH($B935,PIDs!$A$2:$A$999,0),D$1))</f>
        <v/>
      </c>
      <c r="E935" s="70" t="str">
        <f>IF($B935 = "","",INDEX(PIDs!$A$2:$AA$999,MATCH($B935,PIDs!$A$2:$A$999,0),E$1))</f>
        <v/>
      </c>
    </row>
    <row r="936" spans="1:5" x14ac:dyDescent="0.3">
      <c r="A936" s="62"/>
      <c r="B936" s="73"/>
      <c r="C936" s="70" t="str">
        <f>IF($B936 = "","",INDEX(PIDs!$A$2:$AA$999,MATCH($B936,PIDs!$A$2:$A$999,0),C$1))</f>
        <v/>
      </c>
      <c r="D936" s="70" t="str">
        <f>IF($B936 = "","",INDEX(PIDs!$A$2:$AA$999,MATCH($B936,PIDs!$A$2:$A$999,0),D$1))</f>
        <v/>
      </c>
      <c r="E936" s="70" t="str">
        <f>IF($B936 = "","",INDEX(PIDs!$A$2:$AA$999,MATCH($B936,PIDs!$A$2:$A$999,0),E$1))</f>
        <v/>
      </c>
    </row>
    <row r="937" spans="1:5" x14ac:dyDescent="0.3">
      <c r="A937" s="62"/>
      <c r="B937" s="73"/>
      <c r="C937" s="70" t="str">
        <f>IF($B937 = "","",INDEX(PIDs!$A$2:$AA$999,MATCH($B937,PIDs!$A$2:$A$999,0),C$1))</f>
        <v/>
      </c>
      <c r="D937" s="70" t="str">
        <f>IF($B937 = "","",INDEX(PIDs!$A$2:$AA$999,MATCH($B937,PIDs!$A$2:$A$999,0),D$1))</f>
        <v/>
      </c>
      <c r="E937" s="70" t="str">
        <f>IF($B937 = "","",INDEX(PIDs!$A$2:$AA$999,MATCH($B937,PIDs!$A$2:$A$999,0),E$1))</f>
        <v/>
      </c>
    </row>
    <row r="938" spans="1:5" x14ac:dyDescent="0.3">
      <c r="A938" s="62"/>
      <c r="B938" s="73"/>
      <c r="C938" s="70" t="str">
        <f>IF($B938 = "","",INDEX(PIDs!$A$2:$AA$999,MATCH($B938,PIDs!$A$2:$A$999,0),C$1))</f>
        <v/>
      </c>
      <c r="D938" s="70" t="str">
        <f>IF($B938 = "","",INDEX(PIDs!$A$2:$AA$999,MATCH($B938,PIDs!$A$2:$A$999,0),D$1))</f>
        <v/>
      </c>
      <c r="E938" s="70" t="str">
        <f>IF($B938 = "","",INDEX(PIDs!$A$2:$AA$999,MATCH($B938,PIDs!$A$2:$A$999,0),E$1))</f>
        <v/>
      </c>
    </row>
    <row r="939" spans="1:5" x14ac:dyDescent="0.3">
      <c r="A939" s="62"/>
      <c r="B939" s="73"/>
      <c r="C939" s="70" t="str">
        <f>IF($B939 = "","",INDEX(PIDs!$A$2:$AA$999,MATCH($B939,PIDs!$A$2:$A$999,0),C$1))</f>
        <v/>
      </c>
      <c r="D939" s="70" t="str">
        <f>IF($B939 = "","",INDEX(PIDs!$A$2:$AA$999,MATCH($B939,PIDs!$A$2:$A$999,0),D$1))</f>
        <v/>
      </c>
      <c r="E939" s="70" t="str">
        <f>IF($B939 = "","",INDEX(PIDs!$A$2:$AA$999,MATCH($B939,PIDs!$A$2:$A$999,0),E$1))</f>
        <v/>
      </c>
    </row>
    <row r="940" spans="1:5" x14ac:dyDescent="0.3">
      <c r="A940" s="62"/>
      <c r="B940" s="73"/>
      <c r="C940" s="70" t="str">
        <f>IF($B940 = "","",INDEX(PIDs!$A$2:$AA$999,MATCH($B940,PIDs!$A$2:$A$999,0),C$1))</f>
        <v/>
      </c>
      <c r="D940" s="70" t="str">
        <f>IF($B940 = "","",INDEX(PIDs!$A$2:$AA$999,MATCH($B940,PIDs!$A$2:$A$999,0),D$1))</f>
        <v/>
      </c>
      <c r="E940" s="70" t="str">
        <f>IF($B940 = "","",INDEX(PIDs!$A$2:$AA$999,MATCH($B940,PIDs!$A$2:$A$999,0),E$1))</f>
        <v/>
      </c>
    </row>
    <row r="941" spans="1:5" x14ac:dyDescent="0.3">
      <c r="A941" s="62"/>
      <c r="B941" s="73"/>
      <c r="C941" s="70" t="str">
        <f>IF($B941 = "","",INDEX(PIDs!$A$2:$AA$999,MATCH($B941,PIDs!$A$2:$A$999,0),C$1))</f>
        <v/>
      </c>
      <c r="D941" s="70" t="str">
        <f>IF($B941 = "","",INDEX(PIDs!$A$2:$AA$999,MATCH($B941,PIDs!$A$2:$A$999,0),D$1))</f>
        <v/>
      </c>
      <c r="E941" s="70" t="str">
        <f>IF($B941 = "","",INDEX(PIDs!$A$2:$AA$999,MATCH($B941,PIDs!$A$2:$A$999,0),E$1))</f>
        <v/>
      </c>
    </row>
    <row r="942" spans="1:5" x14ac:dyDescent="0.3">
      <c r="A942" s="62"/>
      <c r="B942" s="73"/>
      <c r="C942" s="70" t="str">
        <f>IF($B942 = "","",INDEX(PIDs!$A$2:$AA$999,MATCH($B942,PIDs!$A$2:$A$999,0),C$1))</f>
        <v/>
      </c>
      <c r="D942" s="70" t="str">
        <f>IF($B942 = "","",INDEX(PIDs!$A$2:$AA$999,MATCH($B942,PIDs!$A$2:$A$999,0),D$1))</f>
        <v/>
      </c>
      <c r="E942" s="70" t="str">
        <f>IF($B942 = "","",INDEX(PIDs!$A$2:$AA$999,MATCH($B942,PIDs!$A$2:$A$999,0),E$1))</f>
        <v/>
      </c>
    </row>
    <row r="943" spans="1:5" x14ac:dyDescent="0.3">
      <c r="A943" s="62"/>
      <c r="B943" s="73"/>
      <c r="C943" s="70" t="str">
        <f>IF($B943 = "","",INDEX(PIDs!$A$2:$AA$999,MATCH($B943,PIDs!$A$2:$A$999,0),C$1))</f>
        <v/>
      </c>
      <c r="D943" s="70" t="str">
        <f>IF($B943 = "","",INDEX(PIDs!$A$2:$AA$999,MATCH($B943,PIDs!$A$2:$A$999,0),D$1))</f>
        <v/>
      </c>
      <c r="E943" s="70" t="str">
        <f>IF($B943 = "","",INDEX(PIDs!$A$2:$AA$999,MATCH($B943,PIDs!$A$2:$A$999,0),E$1))</f>
        <v/>
      </c>
    </row>
    <row r="944" spans="1:5" x14ac:dyDescent="0.3">
      <c r="A944" s="62"/>
      <c r="B944" s="73"/>
      <c r="C944" s="70" t="str">
        <f>IF($B944 = "","",INDEX(PIDs!$A$2:$AA$999,MATCH($B944,PIDs!$A$2:$A$999,0),C$1))</f>
        <v/>
      </c>
      <c r="D944" s="70" t="str">
        <f>IF($B944 = "","",INDEX(PIDs!$A$2:$AA$999,MATCH($B944,PIDs!$A$2:$A$999,0),D$1))</f>
        <v/>
      </c>
      <c r="E944" s="70" t="str">
        <f>IF($B944 = "","",INDEX(PIDs!$A$2:$AA$999,MATCH($B944,PIDs!$A$2:$A$999,0),E$1))</f>
        <v/>
      </c>
    </row>
    <row r="945" spans="1:5" x14ac:dyDescent="0.3">
      <c r="A945" s="62"/>
      <c r="B945" s="73"/>
      <c r="C945" s="70" t="str">
        <f>IF($B945 = "","",INDEX(PIDs!$A$2:$AA$999,MATCH($B945,PIDs!$A$2:$A$999,0),C$1))</f>
        <v/>
      </c>
      <c r="D945" s="70" t="str">
        <f>IF($B945 = "","",INDEX(PIDs!$A$2:$AA$999,MATCH($B945,PIDs!$A$2:$A$999,0),D$1))</f>
        <v/>
      </c>
      <c r="E945" s="70" t="str">
        <f>IF($B945 = "","",INDEX(PIDs!$A$2:$AA$999,MATCH($B945,PIDs!$A$2:$A$999,0),E$1))</f>
        <v/>
      </c>
    </row>
    <row r="946" spans="1:5" x14ac:dyDescent="0.3">
      <c r="A946" s="62"/>
      <c r="B946" s="73"/>
      <c r="C946" s="70" t="str">
        <f>IF($B946 = "","",INDEX(PIDs!$A$2:$AA$999,MATCH($B946,PIDs!$A$2:$A$999,0),C$1))</f>
        <v/>
      </c>
      <c r="D946" s="70" t="str">
        <f>IF($B946 = "","",INDEX(PIDs!$A$2:$AA$999,MATCH($B946,PIDs!$A$2:$A$999,0),D$1))</f>
        <v/>
      </c>
      <c r="E946" s="70" t="str">
        <f>IF($B946 = "","",INDEX(PIDs!$A$2:$AA$999,MATCH($B946,PIDs!$A$2:$A$999,0),E$1))</f>
        <v/>
      </c>
    </row>
    <row r="947" spans="1:5" x14ac:dyDescent="0.3">
      <c r="A947" s="62"/>
      <c r="B947" s="73"/>
      <c r="C947" s="70" t="str">
        <f>IF($B947 = "","",INDEX(PIDs!$A$2:$AA$999,MATCH($B947,PIDs!$A$2:$A$999,0),C$1))</f>
        <v/>
      </c>
      <c r="D947" s="70" t="str">
        <f>IF($B947 = "","",INDEX(PIDs!$A$2:$AA$999,MATCH($B947,PIDs!$A$2:$A$999,0),D$1))</f>
        <v/>
      </c>
      <c r="E947" s="70" t="str">
        <f>IF($B947 = "","",INDEX(PIDs!$A$2:$AA$999,MATCH($B947,PIDs!$A$2:$A$999,0),E$1))</f>
        <v/>
      </c>
    </row>
    <row r="948" spans="1:5" x14ac:dyDescent="0.3">
      <c r="A948" s="62"/>
      <c r="B948" s="73"/>
      <c r="C948" s="70" t="str">
        <f>IF($B948 = "","",INDEX(PIDs!$A$2:$AA$999,MATCH($B948,PIDs!$A$2:$A$999,0),C$1))</f>
        <v/>
      </c>
      <c r="D948" s="70" t="str">
        <f>IF($B948 = "","",INDEX(PIDs!$A$2:$AA$999,MATCH($B948,PIDs!$A$2:$A$999,0),D$1))</f>
        <v/>
      </c>
      <c r="E948" s="70" t="str">
        <f>IF($B948 = "","",INDEX(PIDs!$A$2:$AA$999,MATCH($B948,PIDs!$A$2:$A$999,0),E$1))</f>
        <v/>
      </c>
    </row>
    <row r="949" spans="1:5" x14ac:dyDescent="0.3">
      <c r="A949" s="62"/>
      <c r="B949" s="73"/>
      <c r="C949" s="70" t="str">
        <f>IF($B949 = "","",INDEX(PIDs!$A$2:$AA$999,MATCH($B949,PIDs!$A$2:$A$999,0),C$1))</f>
        <v/>
      </c>
      <c r="D949" s="70" t="str">
        <f>IF($B949 = "","",INDEX(PIDs!$A$2:$AA$999,MATCH($B949,PIDs!$A$2:$A$999,0),D$1))</f>
        <v/>
      </c>
      <c r="E949" s="70" t="str">
        <f>IF($B949 = "","",INDEX(PIDs!$A$2:$AA$999,MATCH($B949,PIDs!$A$2:$A$999,0),E$1))</f>
        <v/>
      </c>
    </row>
    <row r="950" spans="1:5" x14ac:dyDescent="0.3">
      <c r="A950" s="62"/>
      <c r="B950" s="73"/>
      <c r="C950" s="70" t="str">
        <f>IF($B950 = "","",INDEX(PIDs!$A$2:$AA$999,MATCH($B950,PIDs!$A$2:$A$999,0),C$1))</f>
        <v/>
      </c>
      <c r="D950" s="70" t="str">
        <f>IF($B950 = "","",INDEX(PIDs!$A$2:$AA$999,MATCH($B950,PIDs!$A$2:$A$999,0),D$1))</f>
        <v/>
      </c>
      <c r="E950" s="70" t="str">
        <f>IF($B950 = "","",INDEX(PIDs!$A$2:$AA$999,MATCH($B950,PIDs!$A$2:$A$999,0),E$1))</f>
        <v/>
      </c>
    </row>
    <row r="951" spans="1:5" x14ac:dyDescent="0.3">
      <c r="A951" s="62"/>
      <c r="B951" s="73"/>
      <c r="C951" s="70" t="str">
        <f>IF($B951 = "","",INDEX(PIDs!$A$2:$AA$999,MATCH($B951,PIDs!$A$2:$A$999,0),C$1))</f>
        <v/>
      </c>
      <c r="D951" s="70" t="str">
        <f>IF($B951 = "","",INDEX(PIDs!$A$2:$AA$999,MATCH($B951,PIDs!$A$2:$A$999,0),D$1))</f>
        <v/>
      </c>
      <c r="E951" s="70" t="str">
        <f>IF($B951 = "","",INDEX(PIDs!$A$2:$AA$999,MATCH($B951,PIDs!$A$2:$A$999,0),E$1))</f>
        <v/>
      </c>
    </row>
    <row r="952" spans="1:5" x14ac:dyDescent="0.3">
      <c r="A952" s="62"/>
      <c r="B952" s="73"/>
      <c r="C952" s="70" t="str">
        <f>IF($B952 = "","",INDEX(PIDs!$A$2:$AA$999,MATCH($B952,PIDs!$A$2:$A$999,0),C$1))</f>
        <v/>
      </c>
      <c r="D952" s="70" t="str">
        <f>IF($B952 = "","",INDEX(PIDs!$A$2:$AA$999,MATCH($B952,PIDs!$A$2:$A$999,0),D$1))</f>
        <v/>
      </c>
      <c r="E952" s="70" t="str">
        <f>IF($B952 = "","",INDEX(PIDs!$A$2:$AA$999,MATCH($B952,PIDs!$A$2:$A$999,0),E$1))</f>
        <v/>
      </c>
    </row>
    <row r="953" spans="1:5" x14ac:dyDescent="0.3">
      <c r="A953" s="62"/>
      <c r="B953" s="73"/>
      <c r="C953" s="70" t="str">
        <f>IF($B953 = "","",INDEX(PIDs!$A$2:$AA$999,MATCH($B953,PIDs!$A$2:$A$999,0),C$1))</f>
        <v/>
      </c>
      <c r="D953" s="70" t="str">
        <f>IF($B953 = "","",INDEX(PIDs!$A$2:$AA$999,MATCH($B953,PIDs!$A$2:$A$999,0),D$1))</f>
        <v/>
      </c>
      <c r="E953" s="70" t="str">
        <f>IF($B953 = "","",INDEX(PIDs!$A$2:$AA$999,MATCH($B953,PIDs!$A$2:$A$999,0),E$1))</f>
        <v/>
      </c>
    </row>
    <row r="954" spans="1:5" x14ac:dyDescent="0.3">
      <c r="A954" s="62"/>
      <c r="B954" s="73"/>
      <c r="C954" s="70" t="str">
        <f>IF($B954 = "","",INDEX(PIDs!$A$2:$AA$999,MATCH($B954,PIDs!$A$2:$A$999,0),C$1))</f>
        <v/>
      </c>
      <c r="D954" s="70" t="str">
        <f>IF($B954 = "","",INDEX(PIDs!$A$2:$AA$999,MATCH($B954,PIDs!$A$2:$A$999,0),D$1))</f>
        <v/>
      </c>
      <c r="E954" s="70" t="str">
        <f>IF($B954 = "","",INDEX(PIDs!$A$2:$AA$999,MATCH($B954,PIDs!$A$2:$A$999,0),E$1))</f>
        <v/>
      </c>
    </row>
    <row r="955" spans="1:5" x14ac:dyDescent="0.3">
      <c r="A955" s="62"/>
      <c r="B955" s="73"/>
      <c r="C955" s="70" t="str">
        <f>IF($B955 = "","",INDEX(PIDs!$A$2:$AA$999,MATCH($B955,PIDs!$A$2:$A$999,0),C$1))</f>
        <v/>
      </c>
      <c r="D955" s="70" t="str">
        <f>IF($B955 = "","",INDEX(PIDs!$A$2:$AA$999,MATCH($B955,PIDs!$A$2:$A$999,0),D$1))</f>
        <v/>
      </c>
      <c r="E955" s="70" t="str">
        <f>IF($B955 = "","",INDEX(PIDs!$A$2:$AA$999,MATCH($B955,PIDs!$A$2:$A$999,0),E$1))</f>
        <v/>
      </c>
    </row>
    <row r="956" spans="1:5" x14ac:dyDescent="0.3">
      <c r="A956" s="62"/>
      <c r="B956" s="73"/>
      <c r="C956" s="70" t="str">
        <f>IF($B956 = "","",INDEX(PIDs!$A$2:$AA$999,MATCH($B956,PIDs!$A$2:$A$999,0),C$1))</f>
        <v/>
      </c>
      <c r="D956" s="70" t="str">
        <f>IF($B956 = "","",INDEX(PIDs!$A$2:$AA$999,MATCH($B956,PIDs!$A$2:$A$999,0),D$1))</f>
        <v/>
      </c>
      <c r="E956" s="70" t="str">
        <f>IF($B956 = "","",INDEX(PIDs!$A$2:$AA$999,MATCH($B956,PIDs!$A$2:$A$999,0),E$1))</f>
        <v/>
      </c>
    </row>
    <row r="957" spans="1:5" x14ac:dyDescent="0.3">
      <c r="A957" s="62"/>
      <c r="B957" s="73"/>
      <c r="C957" s="70" t="str">
        <f>IF($B957 = "","",INDEX(PIDs!$A$2:$AA$999,MATCH($B957,PIDs!$A$2:$A$999,0),C$1))</f>
        <v/>
      </c>
      <c r="D957" s="70" t="str">
        <f>IF($B957 = "","",INDEX(PIDs!$A$2:$AA$999,MATCH($B957,PIDs!$A$2:$A$999,0),D$1))</f>
        <v/>
      </c>
      <c r="E957" s="70" t="str">
        <f>IF($B957 = "","",INDEX(PIDs!$A$2:$AA$999,MATCH($B957,PIDs!$A$2:$A$999,0),E$1))</f>
        <v/>
      </c>
    </row>
    <row r="958" spans="1:5" x14ac:dyDescent="0.3">
      <c r="A958" s="62"/>
      <c r="B958" s="73"/>
      <c r="C958" s="70" t="str">
        <f>IF($B958 = "","",INDEX(PIDs!$A$2:$AA$999,MATCH($B958,PIDs!$A$2:$A$999,0),C$1))</f>
        <v/>
      </c>
      <c r="D958" s="70" t="str">
        <f>IF($B958 = "","",INDEX(PIDs!$A$2:$AA$999,MATCH($B958,PIDs!$A$2:$A$999,0),D$1))</f>
        <v/>
      </c>
      <c r="E958" s="70" t="str">
        <f>IF($B958 = "","",INDEX(PIDs!$A$2:$AA$999,MATCH($B958,PIDs!$A$2:$A$999,0),E$1))</f>
        <v/>
      </c>
    </row>
    <row r="959" spans="1:5" x14ac:dyDescent="0.3">
      <c r="A959" s="62"/>
      <c r="B959" s="73"/>
      <c r="C959" s="70" t="str">
        <f>IF($B959 = "","",INDEX(PIDs!$A$2:$AA$999,MATCH($B959,PIDs!$A$2:$A$999,0),C$1))</f>
        <v/>
      </c>
      <c r="D959" s="70" t="str">
        <f>IF($B959 = "","",INDEX(PIDs!$A$2:$AA$999,MATCH($B959,PIDs!$A$2:$A$999,0),D$1))</f>
        <v/>
      </c>
      <c r="E959" s="70" t="str">
        <f>IF($B959 = "","",INDEX(PIDs!$A$2:$AA$999,MATCH($B959,PIDs!$A$2:$A$999,0),E$1))</f>
        <v/>
      </c>
    </row>
    <row r="960" spans="1:5" x14ac:dyDescent="0.3">
      <c r="A960" s="62"/>
      <c r="B960" s="73"/>
      <c r="C960" s="70" t="str">
        <f>IF($B960 = "","",INDEX(PIDs!$A$2:$AA$999,MATCH($B960,PIDs!$A$2:$A$999,0),C$1))</f>
        <v/>
      </c>
      <c r="D960" s="70" t="str">
        <f>IF($B960 = "","",INDEX(PIDs!$A$2:$AA$999,MATCH($B960,PIDs!$A$2:$A$999,0),D$1))</f>
        <v/>
      </c>
      <c r="E960" s="70" t="str">
        <f>IF($B960 = "","",INDEX(PIDs!$A$2:$AA$999,MATCH($B960,PIDs!$A$2:$A$999,0),E$1))</f>
        <v/>
      </c>
    </row>
    <row r="961" spans="1:5" x14ac:dyDescent="0.3">
      <c r="A961" s="62"/>
      <c r="B961" s="73"/>
      <c r="C961" s="70" t="str">
        <f>IF($B961 = "","",INDEX(PIDs!$A$2:$AA$999,MATCH($B961,PIDs!$A$2:$A$999,0),C$1))</f>
        <v/>
      </c>
      <c r="D961" s="70" t="str">
        <f>IF($B961 = "","",INDEX(PIDs!$A$2:$AA$999,MATCH($B961,PIDs!$A$2:$A$999,0),D$1))</f>
        <v/>
      </c>
      <c r="E961" s="70" t="str">
        <f>IF($B961 = "","",INDEX(PIDs!$A$2:$AA$999,MATCH($B961,PIDs!$A$2:$A$999,0),E$1))</f>
        <v/>
      </c>
    </row>
    <row r="962" spans="1:5" x14ac:dyDescent="0.3">
      <c r="A962" s="62"/>
      <c r="B962" s="73"/>
      <c r="C962" s="70" t="str">
        <f>IF($B962 = "","",INDEX(PIDs!$A$2:$AA$999,MATCH($B962,PIDs!$A$2:$A$999,0),C$1))</f>
        <v/>
      </c>
      <c r="D962" s="70" t="str">
        <f>IF($B962 = "","",INDEX(PIDs!$A$2:$AA$999,MATCH($B962,PIDs!$A$2:$A$999,0),D$1))</f>
        <v/>
      </c>
      <c r="E962" s="70" t="str">
        <f>IF($B962 = "","",INDEX(PIDs!$A$2:$AA$999,MATCH($B962,PIDs!$A$2:$A$999,0),E$1))</f>
        <v/>
      </c>
    </row>
    <row r="963" spans="1:5" x14ac:dyDescent="0.3">
      <c r="A963" s="62"/>
      <c r="B963" s="73"/>
      <c r="C963" s="70" t="str">
        <f>IF($B963 = "","",INDEX(PIDs!$A$2:$AA$999,MATCH($B963,PIDs!$A$2:$A$999,0),C$1))</f>
        <v/>
      </c>
      <c r="D963" s="70" t="str">
        <f>IF($B963 = "","",INDEX(PIDs!$A$2:$AA$999,MATCH($B963,PIDs!$A$2:$A$999,0),D$1))</f>
        <v/>
      </c>
      <c r="E963" s="70" t="str">
        <f>IF($B963 = "","",INDEX(PIDs!$A$2:$AA$999,MATCH($B963,PIDs!$A$2:$A$999,0),E$1))</f>
        <v/>
      </c>
    </row>
    <row r="964" spans="1:5" x14ac:dyDescent="0.3">
      <c r="A964" s="62"/>
      <c r="B964" s="73"/>
      <c r="C964" s="70" t="str">
        <f>IF($B964 = "","",INDEX(PIDs!$A$2:$AA$999,MATCH($B964,PIDs!$A$2:$A$999,0),C$1))</f>
        <v/>
      </c>
      <c r="D964" s="70" t="str">
        <f>IF($B964 = "","",INDEX(PIDs!$A$2:$AA$999,MATCH($B964,PIDs!$A$2:$A$999,0),D$1))</f>
        <v/>
      </c>
      <c r="E964" s="70" t="str">
        <f>IF($B964 = "","",INDEX(PIDs!$A$2:$AA$999,MATCH($B964,PIDs!$A$2:$A$999,0),E$1))</f>
        <v/>
      </c>
    </row>
    <row r="965" spans="1:5" x14ac:dyDescent="0.3">
      <c r="A965" s="62"/>
      <c r="B965" s="73"/>
      <c r="C965" s="70" t="str">
        <f>IF($B965 = "","",INDEX(PIDs!$A$2:$AA$999,MATCH($B965,PIDs!$A$2:$A$999,0),C$1))</f>
        <v/>
      </c>
      <c r="D965" s="70" t="str">
        <f>IF($B965 = "","",INDEX(PIDs!$A$2:$AA$999,MATCH($B965,PIDs!$A$2:$A$999,0),D$1))</f>
        <v/>
      </c>
      <c r="E965" s="70" t="str">
        <f>IF($B965 = "","",INDEX(PIDs!$A$2:$AA$999,MATCH($B965,PIDs!$A$2:$A$999,0),E$1))</f>
        <v/>
      </c>
    </row>
    <row r="966" spans="1:5" x14ac:dyDescent="0.3">
      <c r="A966" s="62"/>
      <c r="B966" s="73"/>
      <c r="C966" s="70" t="str">
        <f>IF($B966 = "","",INDEX(PIDs!$A$2:$AA$999,MATCH($B966,PIDs!$A$2:$A$999,0),C$1))</f>
        <v/>
      </c>
      <c r="D966" s="70" t="str">
        <f>IF($B966 = "","",INDEX(PIDs!$A$2:$AA$999,MATCH($B966,PIDs!$A$2:$A$999,0),D$1))</f>
        <v/>
      </c>
      <c r="E966" s="70" t="str">
        <f>IF($B966 = "","",INDEX(PIDs!$A$2:$AA$999,MATCH($B966,PIDs!$A$2:$A$999,0),E$1))</f>
        <v/>
      </c>
    </row>
    <row r="967" spans="1:5" x14ac:dyDescent="0.3">
      <c r="A967" s="62"/>
      <c r="B967" s="73"/>
      <c r="C967" s="70" t="str">
        <f>IF($B967 = "","",INDEX(PIDs!$A$2:$AA$999,MATCH($B967,PIDs!$A$2:$A$999,0),C$1))</f>
        <v/>
      </c>
      <c r="D967" s="70" t="str">
        <f>IF($B967 = "","",INDEX(PIDs!$A$2:$AA$999,MATCH($B967,PIDs!$A$2:$A$999,0),D$1))</f>
        <v/>
      </c>
      <c r="E967" s="70" t="str">
        <f>IF($B967 = "","",INDEX(PIDs!$A$2:$AA$999,MATCH($B967,PIDs!$A$2:$A$999,0),E$1))</f>
        <v/>
      </c>
    </row>
    <row r="968" spans="1:5" x14ac:dyDescent="0.3">
      <c r="A968" s="62"/>
      <c r="B968" s="73"/>
      <c r="C968" s="70" t="str">
        <f>IF($B968 = "","",INDEX(PIDs!$A$2:$AA$999,MATCH($B968,PIDs!$A$2:$A$999,0),C$1))</f>
        <v/>
      </c>
      <c r="D968" s="70" t="str">
        <f>IF($B968 = "","",INDEX(PIDs!$A$2:$AA$999,MATCH($B968,PIDs!$A$2:$A$999,0),D$1))</f>
        <v/>
      </c>
      <c r="E968" s="70" t="str">
        <f>IF($B968 = "","",INDEX(PIDs!$A$2:$AA$999,MATCH($B968,PIDs!$A$2:$A$999,0),E$1))</f>
        <v/>
      </c>
    </row>
    <row r="969" spans="1:5" x14ac:dyDescent="0.3">
      <c r="A969" s="62"/>
      <c r="B969" s="73"/>
      <c r="C969" s="70" t="str">
        <f>IF($B969 = "","",INDEX(PIDs!$A$2:$AA$999,MATCH($B969,PIDs!$A$2:$A$999,0),C$1))</f>
        <v/>
      </c>
      <c r="D969" s="70" t="str">
        <f>IF($B969 = "","",INDEX(PIDs!$A$2:$AA$999,MATCH($B969,PIDs!$A$2:$A$999,0),D$1))</f>
        <v/>
      </c>
      <c r="E969" s="70" t="str">
        <f>IF($B969 = "","",INDEX(PIDs!$A$2:$AA$999,MATCH($B969,PIDs!$A$2:$A$999,0),E$1))</f>
        <v/>
      </c>
    </row>
    <row r="970" spans="1:5" x14ac:dyDescent="0.3">
      <c r="A970" s="62"/>
      <c r="B970" s="73"/>
      <c r="C970" s="70" t="str">
        <f>IF($B970 = "","",INDEX(PIDs!$A$2:$AA$999,MATCH($B970,PIDs!$A$2:$A$999,0),C$1))</f>
        <v/>
      </c>
      <c r="D970" s="70" t="str">
        <f>IF($B970 = "","",INDEX(PIDs!$A$2:$AA$999,MATCH($B970,PIDs!$A$2:$A$999,0),D$1))</f>
        <v/>
      </c>
      <c r="E970" s="70" t="str">
        <f>IF($B970 = "","",INDEX(PIDs!$A$2:$AA$999,MATCH($B970,PIDs!$A$2:$A$999,0),E$1))</f>
        <v/>
      </c>
    </row>
    <row r="971" spans="1:5" x14ac:dyDescent="0.3">
      <c r="A971" s="62"/>
      <c r="B971" s="73"/>
      <c r="C971" s="70" t="str">
        <f>IF($B971 = "","",INDEX(PIDs!$A$2:$AA$999,MATCH($B971,PIDs!$A$2:$A$999,0),C$1))</f>
        <v/>
      </c>
      <c r="D971" s="70" t="str">
        <f>IF($B971 = "","",INDEX(PIDs!$A$2:$AA$999,MATCH($B971,PIDs!$A$2:$A$999,0),D$1))</f>
        <v/>
      </c>
      <c r="E971" s="70" t="str">
        <f>IF($B971 = "","",INDEX(PIDs!$A$2:$AA$999,MATCH($B971,PIDs!$A$2:$A$999,0),E$1))</f>
        <v/>
      </c>
    </row>
    <row r="972" spans="1:5" x14ac:dyDescent="0.3">
      <c r="A972" s="62"/>
      <c r="B972" s="73"/>
      <c r="C972" s="70" t="str">
        <f>IF($B972 = "","",INDEX(PIDs!$A$2:$AA$999,MATCH($B972,PIDs!$A$2:$A$999,0),C$1))</f>
        <v/>
      </c>
      <c r="D972" s="70" t="str">
        <f>IF($B972 = "","",INDEX(PIDs!$A$2:$AA$999,MATCH($B972,PIDs!$A$2:$A$999,0),D$1))</f>
        <v/>
      </c>
      <c r="E972" s="70" t="str">
        <f>IF($B972 = "","",INDEX(PIDs!$A$2:$AA$999,MATCH($B972,PIDs!$A$2:$A$999,0),E$1))</f>
        <v/>
      </c>
    </row>
    <row r="973" spans="1:5" x14ac:dyDescent="0.3">
      <c r="A973" s="62"/>
      <c r="B973" s="73"/>
      <c r="C973" s="70" t="str">
        <f>IF($B973 = "","",INDEX(PIDs!$A$2:$AA$999,MATCH($B973,PIDs!$A$2:$A$999,0),C$1))</f>
        <v/>
      </c>
      <c r="D973" s="70" t="str">
        <f>IF($B973 = "","",INDEX(PIDs!$A$2:$AA$999,MATCH($B973,PIDs!$A$2:$A$999,0),D$1))</f>
        <v/>
      </c>
      <c r="E973" s="70" t="str">
        <f>IF($B973 = "","",INDEX(PIDs!$A$2:$AA$999,MATCH($B973,PIDs!$A$2:$A$999,0),E$1))</f>
        <v/>
      </c>
    </row>
    <row r="974" spans="1:5" x14ac:dyDescent="0.3">
      <c r="A974" s="62"/>
      <c r="B974" s="73"/>
      <c r="C974" s="70" t="str">
        <f>IF($B974 = "","",INDEX(PIDs!$A$2:$AA$999,MATCH($B974,PIDs!$A$2:$A$999,0),C$1))</f>
        <v/>
      </c>
      <c r="D974" s="70" t="str">
        <f>IF($B974 = "","",INDEX(PIDs!$A$2:$AA$999,MATCH($B974,PIDs!$A$2:$A$999,0),D$1))</f>
        <v/>
      </c>
      <c r="E974" s="70" t="str">
        <f>IF($B974 = "","",INDEX(PIDs!$A$2:$AA$999,MATCH($B974,PIDs!$A$2:$A$999,0),E$1))</f>
        <v/>
      </c>
    </row>
    <row r="975" spans="1:5" x14ac:dyDescent="0.3">
      <c r="A975" s="62"/>
      <c r="B975" s="73"/>
      <c r="C975" s="70" t="str">
        <f>IF($B975 = "","",INDEX(PIDs!$A$2:$AA$999,MATCH($B975,PIDs!$A$2:$A$999,0),C$1))</f>
        <v/>
      </c>
      <c r="D975" s="70" t="str">
        <f>IF($B975 = "","",INDEX(PIDs!$A$2:$AA$999,MATCH($B975,PIDs!$A$2:$A$999,0),D$1))</f>
        <v/>
      </c>
      <c r="E975" s="70" t="str">
        <f>IF($B975 = "","",INDEX(PIDs!$A$2:$AA$999,MATCH($B975,PIDs!$A$2:$A$999,0),E$1))</f>
        <v/>
      </c>
    </row>
    <row r="976" spans="1:5" x14ac:dyDescent="0.3">
      <c r="A976" s="62"/>
      <c r="B976" s="73"/>
      <c r="C976" s="70" t="str">
        <f>IF($B976 = "","",INDEX(PIDs!$A$2:$AA$999,MATCH($B976,PIDs!$A$2:$A$999,0),C$1))</f>
        <v/>
      </c>
      <c r="D976" s="70" t="str">
        <f>IF($B976 = "","",INDEX(PIDs!$A$2:$AA$999,MATCH($B976,PIDs!$A$2:$A$999,0),D$1))</f>
        <v/>
      </c>
      <c r="E976" s="70" t="str">
        <f>IF($B976 = "","",INDEX(PIDs!$A$2:$AA$999,MATCH($B976,PIDs!$A$2:$A$999,0),E$1))</f>
        <v/>
      </c>
    </row>
    <row r="977" spans="1:5" x14ac:dyDescent="0.3">
      <c r="A977" s="62"/>
      <c r="B977" s="73"/>
      <c r="C977" s="70" t="str">
        <f>IF($B977 = "","",INDEX(PIDs!$A$2:$AA$999,MATCH($B977,PIDs!$A$2:$A$999,0),C$1))</f>
        <v/>
      </c>
      <c r="D977" s="70" t="str">
        <f>IF($B977 = "","",INDEX(PIDs!$A$2:$AA$999,MATCH($B977,PIDs!$A$2:$A$999,0),D$1))</f>
        <v/>
      </c>
      <c r="E977" s="70" t="str">
        <f>IF($B977 = "","",INDEX(PIDs!$A$2:$AA$999,MATCH($B977,PIDs!$A$2:$A$999,0),E$1))</f>
        <v/>
      </c>
    </row>
    <row r="978" spans="1:5" x14ac:dyDescent="0.3">
      <c r="A978" s="62"/>
      <c r="B978" s="73"/>
      <c r="C978" s="70" t="str">
        <f>IF($B978 = "","",INDEX(PIDs!$A$2:$AA$999,MATCH($B978,PIDs!$A$2:$A$999,0),C$1))</f>
        <v/>
      </c>
      <c r="D978" s="70" t="str">
        <f>IF($B978 = "","",INDEX(PIDs!$A$2:$AA$999,MATCH($B978,PIDs!$A$2:$A$999,0),D$1))</f>
        <v/>
      </c>
      <c r="E978" s="70" t="str">
        <f>IF($B978 = "","",INDEX(PIDs!$A$2:$AA$999,MATCH($B978,PIDs!$A$2:$A$999,0),E$1))</f>
        <v/>
      </c>
    </row>
    <row r="979" spans="1:5" x14ac:dyDescent="0.3">
      <c r="A979" s="62"/>
      <c r="B979" s="73"/>
      <c r="C979" s="70" t="str">
        <f>IF($B979 = "","",INDEX(PIDs!$A$2:$AA$999,MATCH($B979,PIDs!$A$2:$A$999,0),C$1))</f>
        <v/>
      </c>
      <c r="D979" s="70" t="str">
        <f>IF($B979 = "","",INDEX(PIDs!$A$2:$AA$999,MATCH($B979,PIDs!$A$2:$A$999,0),D$1))</f>
        <v/>
      </c>
      <c r="E979" s="70" t="str">
        <f>IF($B979 = "","",INDEX(PIDs!$A$2:$AA$999,MATCH($B979,PIDs!$A$2:$A$999,0),E$1))</f>
        <v/>
      </c>
    </row>
    <row r="980" spans="1:5" x14ac:dyDescent="0.3">
      <c r="A980" s="62"/>
      <c r="B980" s="73"/>
      <c r="C980" s="70" t="str">
        <f>IF($B980 = "","",INDEX(PIDs!$A$2:$AA$999,MATCH($B980,PIDs!$A$2:$A$999,0),C$1))</f>
        <v/>
      </c>
      <c r="D980" s="70" t="str">
        <f>IF($B980 = "","",INDEX(PIDs!$A$2:$AA$999,MATCH($B980,PIDs!$A$2:$A$999,0),D$1))</f>
        <v/>
      </c>
      <c r="E980" s="70" t="str">
        <f>IF($B980 = "","",INDEX(PIDs!$A$2:$AA$999,MATCH($B980,PIDs!$A$2:$A$999,0),E$1))</f>
        <v/>
      </c>
    </row>
    <row r="981" spans="1:5" x14ac:dyDescent="0.3">
      <c r="A981" s="62"/>
      <c r="B981" s="73"/>
      <c r="C981" s="70" t="str">
        <f>IF($B981 = "","",INDEX(PIDs!$A$2:$AA$999,MATCH($B981,PIDs!$A$2:$A$999,0),C$1))</f>
        <v/>
      </c>
      <c r="D981" s="70" t="str">
        <f>IF($B981 = "","",INDEX(PIDs!$A$2:$AA$999,MATCH($B981,PIDs!$A$2:$A$999,0),D$1))</f>
        <v/>
      </c>
      <c r="E981" s="70" t="str">
        <f>IF($B981 = "","",INDEX(PIDs!$A$2:$AA$999,MATCH($B981,PIDs!$A$2:$A$999,0),E$1))</f>
        <v/>
      </c>
    </row>
    <row r="982" spans="1:5" x14ac:dyDescent="0.3">
      <c r="A982" s="62"/>
      <c r="B982" s="73"/>
      <c r="C982" s="70" t="str">
        <f>IF($B982 = "","",INDEX(PIDs!$A$2:$AA$999,MATCH($B982,PIDs!$A$2:$A$999,0),C$1))</f>
        <v/>
      </c>
      <c r="D982" s="70" t="str">
        <f>IF($B982 = "","",INDEX(PIDs!$A$2:$AA$999,MATCH($B982,PIDs!$A$2:$A$999,0),D$1))</f>
        <v/>
      </c>
      <c r="E982" s="70" t="str">
        <f>IF($B982 = "","",INDEX(PIDs!$A$2:$AA$999,MATCH($B982,PIDs!$A$2:$A$999,0),E$1))</f>
        <v/>
      </c>
    </row>
    <row r="983" spans="1:5" x14ac:dyDescent="0.3">
      <c r="A983" s="62"/>
      <c r="B983" s="73"/>
      <c r="C983" s="70" t="str">
        <f>IF($B983 = "","",INDEX(PIDs!$A$2:$AA$999,MATCH($B983,PIDs!$A$2:$A$999,0),C$1))</f>
        <v/>
      </c>
      <c r="D983" s="70" t="str">
        <f>IF($B983 = "","",INDEX(PIDs!$A$2:$AA$999,MATCH($B983,PIDs!$A$2:$A$999,0),D$1))</f>
        <v/>
      </c>
      <c r="E983" s="70" t="str">
        <f>IF($B983 = "","",INDEX(PIDs!$A$2:$AA$999,MATCH($B983,PIDs!$A$2:$A$999,0),E$1))</f>
        <v/>
      </c>
    </row>
    <row r="984" spans="1:5" x14ac:dyDescent="0.3">
      <c r="A984" s="62"/>
      <c r="B984" s="73"/>
      <c r="C984" s="70" t="str">
        <f>IF($B984 = "","",INDEX(PIDs!$A$2:$AA$999,MATCH($B984,PIDs!$A$2:$A$999,0),C$1))</f>
        <v/>
      </c>
      <c r="D984" s="70" t="str">
        <f>IF($B984 = "","",INDEX(PIDs!$A$2:$AA$999,MATCH($B984,PIDs!$A$2:$A$999,0),D$1))</f>
        <v/>
      </c>
      <c r="E984" s="70" t="str">
        <f>IF($B984 = "","",INDEX(PIDs!$A$2:$AA$999,MATCH($B984,PIDs!$A$2:$A$999,0),E$1))</f>
        <v/>
      </c>
    </row>
    <row r="985" spans="1:5" x14ac:dyDescent="0.3">
      <c r="A985" s="62"/>
      <c r="B985" s="73"/>
      <c r="C985" s="70" t="str">
        <f>IF($B985 = "","",INDEX(PIDs!$A$2:$AA$999,MATCH($B985,PIDs!$A$2:$A$999,0),C$1))</f>
        <v/>
      </c>
      <c r="D985" s="70" t="str">
        <f>IF($B985 = "","",INDEX(PIDs!$A$2:$AA$999,MATCH($B985,PIDs!$A$2:$A$999,0),D$1))</f>
        <v/>
      </c>
      <c r="E985" s="70" t="str">
        <f>IF($B985 = "","",INDEX(PIDs!$A$2:$AA$999,MATCH($B985,PIDs!$A$2:$A$999,0),E$1))</f>
        <v/>
      </c>
    </row>
    <row r="986" spans="1:5" x14ac:dyDescent="0.3">
      <c r="A986" s="62"/>
      <c r="B986" s="73"/>
      <c r="C986" s="70" t="str">
        <f>IF($B986 = "","",INDEX(PIDs!$A$2:$AA$999,MATCH($B986,PIDs!$A$2:$A$999,0),C$1))</f>
        <v/>
      </c>
      <c r="D986" s="70" t="str">
        <f>IF($B986 = "","",INDEX(PIDs!$A$2:$AA$999,MATCH($B986,PIDs!$A$2:$A$999,0),D$1))</f>
        <v/>
      </c>
      <c r="E986" s="70" t="str">
        <f>IF($B986 = "","",INDEX(PIDs!$A$2:$AA$999,MATCH($B986,PIDs!$A$2:$A$999,0),E$1))</f>
        <v/>
      </c>
    </row>
    <row r="987" spans="1:5" x14ac:dyDescent="0.3">
      <c r="A987" s="62"/>
      <c r="B987" s="73"/>
      <c r="C987" s="70" t="str">
        <f>IF($B987 = "","",INDEX(PIDs!$A$2:$AA$999,MATCH($B987,PIDs!$A$2:$A$999,0),C$1))</f>
        <v/>
      </c>
      <c r="D987" s="70" t="str">
        <f>IF($B987 = "","",INDEX(PIDs!$A$2:$AA$999,MATCH($B987,PIDs!$A$2:$A$999,0),D$1))</f>
        <v/>
      </c>
      <c r="E987" s="70" t="str">
        <f>IF($B987 = "","",INDEX(PIDs!$A$2:$AA$999,MATCH($B987,PIDs!$A$2:$A$999,0),E$1))</f>
        <v/>
      </c>
    </row>
    <row r="988" spans="1:5" x14ac:dyDescent="0.3">
      <c r="A988" s="62"/>
      <c r="B988" s="73"/>
      <c r="C988" s="70" t="str">
        <f>IF($B988 = "","",INDEX(PIDs!$A$2:$AA$999,MATCH($B988,PIDs!$A$2:$A$999,0),C$1))</f>
        <v/>
      </c>
      <c r="D988" s="70" t="str">
        <f>IF($B988 = "","",INDEX(PIDs!$A$2:$AA$999,MATCH($B988,PIDs!$A$2:$A$999,0),D$1))</f>
        <v/>
      </c>
      <c r="E988" s="70" t="str">
        <f>IF($B988 = "","",INDEX(PIDs!$A$2:$AA$999,MATCH($B988,PIDs!$A$2:$A$999,0),E$1))</f>
        <v/>
      </c>
    </row>
    <row r="989" spans="1:5" x14ac:dyDescent="0.3">
      <c r="A989" s="62"/>
      <c r="B989" s="73"/>
      <c r="C989" s="70" t="str">
        <f>IF($B989 = "","",INDEX(PIDs!$A$2:$AA$999,MATCH($B989,PIDs!$A$2:$A$999,0),C$1))</f>
        <v/>
      </c>
      <c r="D989" s="70" t="str">
        <f>IF($B989 = "","",INDEX(PIDs!$A$2:$AA$999,MATCH($B989,PIDs!$A$2:$A$999,0),D$1))</f>
        <v/>
      </c>
      <c r="E989" s="70" t="str">
        <f>IF($B989 = "","",INDEX(PIDs!$A$2:$AA$999,MATCH($B989,PIDs!$A$2:$A$999,0),E$1))</f>
        <v/>
      </c>
    </row>
    <row r="990" spans="1:5" x14ac:dyDescent="0.3">
      <c r="A990" s="62"/>
      <c r="B990" s="73"/>
      <c r="C990" s="70" t="str">
        <f>IF($B990 = "","",INDEX(PIDs!$A$2:$AA$999,MATCH($B990,PIDs!$A$2:$A$999,0),C$1))</f>
        <v/>
      </c>
      <c r="D990" s="70" t="str">
        <f>IF($B990 = "","",INDEX(PIDs!$A$2:$AA$999,MATCH($B990,PIDs!$A$2:$A$999,0),D$1))</f>
        <v/>
      </c>
      <c r="E990" s="70" t="str">
        <f>IF($B990 = "","",INDEX(PIDs!$A$2:$AA$999,MATCH($B990,PIDs!$A$2:$A$999,0),E$1))</f>
        <v/>
      </c>
    </row>
    <row r="991" spans="1:5" x14ac:dyDescent="0.3">
      <c r="A991" s="62"/>
      <c r="B991" s="73"/>
      <c r="C991" s="70" t="str">
        <f>IF($B991 = "","",INDEX(PIDs!$A$2:$AA$999,MATCH($B991,PIDs!$A$2:$A$999,0),C$1))</f>
        <v/>
      </c>
      <c r="D991" s="70" t="str">
        <f>IF($B991 = "","",INDEX(PIDs!$A$2:$AA$999,MATCH($B991,PIDs!$A$2:$A$999,0),D$1))</f>
        <v/>
      </c>
      <c r="E991" s="70" t="str">
        <f>IF($B991 = "","",INDEX(PIDs!$A$2:$AA$999,MATCH($B991,PIDs!$A$2:$A$999,0),E$1))</f>
        <v/>
      </c>
    </row>
    <row r="992" spans="1:5" x14ac:dyDescent="0.3">
      <c r="A992" s="62"/>
      <c r="B992" s="73"/>
      <c r="C992" s="70" t="str">
        <f>IF($B992 = "","",INDEX(PIDs!$A$2:$AA$999,MATCH($B992,PIDs!$A$2:$A$999,0),C$1))</f>
        <v/>
      </c>
      <c r="D992" s="70" t="str">
        <f>IF($B992 = "","",INDEX(PIDs!$A$2:$AA$999,MATCH($B992,PIDs!$A$2:$A$999,0),D$1))</f>
        <v/>
      </c>
      <c r="E992" s="70" t="str">
        <f>IF($B992 = "","",INDEX(PIDs!$A$2:$AA$999,MATCH($B992,PIDs!$A$2:$A$999,0),E$1))</f>
        <v/>
      </c>
    </row>
    <row r="993" spans="1:5" x14ac:dyDescent="0.3">
      <c r="A993" s="62"/>
      <c r="B993" s="73"/>
      <c r="C993" s="70" t="str">
        <f>IF($B993 = "","",INDEX(PIDs!$A$2:$AA$999,MATCH($B993,PIDs!$A$2:$A$999,0),C$1))</f>
        <v/>
      </c>
      <c r="D993" s="70" t="str">
        <f>IF($B993 = "","",INDEX(PIDs!$A$2:$AA$999,MATCH($B993,PIDs!$A$2:$A$999,0),D$1))</f>
        <v/>
      </c>
      <c r="E993" s="70" t="str">
        <f>IF($B993 = "","",INDEX(PIDs!$A$2:$AA$999,MATCH($B993,PIDs!$A$2:$A$999,0),E$1))</f>
        <v/>
      </c>
    </row>
    <row r="994" spans="1:5" x14ac:dyDescent="0.3">
      <c r="A994" s="62"/>
      <c r="B994" s="73"/>
      <c r="C994" s="70" t="str">
        <f>IF($B994 = "","",INDEX(PIDs!$A$2:$AA$999,MATCH($B994,PIDs!$A$2:$A$999,0),C$1))</f>
        <v/>
      </c>
      <c r="D994" s="70" t="str">
        <f>IF($B994 = "","",INDEX(PIDs!$A$2:$AA$999,MATCH($B994,PIDs!$A$2:$A$999,0),D$1))</f>
        <v/>
      </c>
      <c r="E994" s="70" t="str">
        <f>IF($B994 = "","",INDEX(PIDs!$A$2:$AA$999,MATCH($B994,PIDs!$A$2:$A$999,0),E$1))</f>
        <v/>
      </c>
    </row>
    <row r="995" spans="1:5" x14ac:dyDescent="0.3">
      <c r="A995" s="62"/>
      <c r="B995" s="73"/>
      <c r="C995" s="70" t="str">
        <f>IF($B995 = "","",INDEX(PIDs!$A$2:$AA$999,MATCH($B995,PIDs!$A$2:$A$999,0),C$1))</f>
        <v/>
      </c>
      <c r="D995" s="70" t="str">
        <f>IF($B995 = "","",INDEX(PIDs!$A$2:$AA$999,MATCH($B995,PIDs!$A$2:$A$999,0),D$1))</f>
        <v/>
      </c>
      <c r="E995" s="70" t="str">
        <f>IF($B995 = "","",INDEX(PIDs!$A$2:$AA$999,MATCH($B995,PIDs!$A$2:$A$999,0),E$1))</f>
        <v/>
      </c>
    </row>
    <row r="996" spans="1:5" x14ac:dyDescent="0.3">
      <c r="A996" s="62"/>
      <c r="B996" s="73"/>
      <c r="C996" s="70" t="str">
        <f>IF($B996 = "","",INDEX(PIDs!$A$2:$AA$999,MATCH($B996,PIDs!$A$2:$A$999,0),C$1))</f>
        <v/>
      </c>
      <c r="D996" s="70" t="str">
        <f>IF($B996 = "","",INDEX(PIDs!$A$2:$AA$999,MATCH($B996,PIDs!$A$2:$A$999,0),D$1))</f>
        <v/>
      </c>
      <c r="E996" s="70" t="str">
        <f>IF($B996 = "","",INDEX(PIDs!$A$2:$AA$999,MATCH($B996,PIDs!$A$2:$A$999,0),E$1))</f>
        <v/>
      </c>
    </row>
    <row r="997" spans="1:5" x14ac:dyDescent="0.3">
      <c r="A997" s="62"/>
      <c r="B997" s="73"/>
      <c r="C997" s="70" t="str">
        <f>IF($B997 = "","",INDEX(PIDs!$A$2:$AA$999,MATCH($B997,PIDs!$A$2:$A$999,0),C$1))</f>
        <v/>
      </c>
      <c r="D997" s="70" t="str">
        <f>IF($B997 = "","",INDEX(PIDs!$A$2:$AA$999,MATCH($B997,PIDs!$A$2:$A$999,0),D$1))</f>
        <v/>
      </c>
      <c r="E997" s="70" t="str">
        <f>IF($B997 = "","",INDEX(PIDs!$A$2:$AA$999,MATCH($B997,PIDs!$A$2:$A$999,0),E$1))</f>
        <v/>
      </c>
    </row>
    <row r="998" spans="1:5" x14ac:dyDescent="0.3">
      <c r="A998" s="62"/>
      <c r="B998" s="73"/>
      <c r="C998" s="70" t="str">
        <f>IF($B998 = "","",INDEX(PIDs!$A$2:$AA$999,MATCH($B998,PIDs!$A$2:$A$999,0),C$1))</f>
        <v/>
      </c>
      <c r="D998" s="70" t="str">
        <f>IF($B998 = "","",INDEX(PIDs!$A$2:$AA$999,MATCH($B998,PIDs!$A$2:$A$999,0),D$1))</f>
        <v/>
      </c>
      <c r="E998" s="70" t="str">
        <f>IF($B998 = "","",INDEX(PIDs!$A$2:$AA$999,MATCH($B998,PIDs!$A$2:$A$999,0),E$1))</f>
        <v/>
      </c>
    </row>
    <row r="999" spans="1:5" x14ac:dyDescent="0.3">
      <c r="A999" s="62"/>
      <c r="B999" s="73"/>
      <c r="C999" s="70" t="str">
        <f>IF($B999 = "","",INDEX(PIDs!$A$2:$AA$999,MATCH($B999,PIDs!$A$2:$A$999,0),C$1))</f>
        <v/>
      </c>
      <c r="D999" s="70" t="str">
        <f>IF($B999 = "","",INDEX(PIDs!$A$2:$AA$999,MATCH($B999,PIDs!$A$2:$A$999,0),D$1))</f>
        <v/>
      </c>
      <c r="E999" s="70" t="str">
        <f>IF($B999 = "","",INDEX(PIDs!$A$2:$AA$999,MATCH($B999,PIDs!$A$2:$A$999,0),E$1))</f>
        <v/>
      </c>
    </row>
    <row r="1000" spans="1:5" x14ac:dyDescent="0.3">
      <c r="A1000" s="62"/>
      <c r="B1000" s="73"/>
      <c r="C1000" s="70" t="str">
        <f>IF($B1000 = "","",INDEX(PIDs!$A$2:$AA$999,MATCH($B1000,PIDs!$A$2:$A$999,0),C$1))</f>
        <v/>
      </c>
      <c r="D1000" s="70" t="str">
        <f>IF($B1000 = "","",INDEX(PIDs!$A$2:$AA$999,MATCH($B1000,PIDs!$A$2:$A$999,0),D$1))</f>
        <v/>
      </c>
      <c r="E1000" s="70" t="str">
        <f>IF($B1000 = "","",INDEX(PIDs!$A$2:$AA$999,MATCH($B1000,PIDs!$A$2:$A$999,0),E$1))</f>
        <v/>
      </c>
    </row>
  </sheetData>
  <sheetProtection autoFilter="0"/>
  <autoFilter ref="A2:E1000"/>
  <sortState ref="A2:F14">
    <sortCondition ref="A2"/>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PIDs!$A$2:$A$999</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2" workbookViewId="0">
      <selection activeCell="A4" sqref="A4"/>
    </sheetView>
  </sheetViews>
  <sheetFormatPr defaultRowHeight="14.4" x14ac:dyDescent="0.3"/>
  <cols>
    <col min="1" max="1" width="56.5546875" style="29" customWidth="1"/>
    <col min="2" max="2" width="46.33203125" style="29" customWidth="1"/>
    <col min="3" max="3" width="63.88671875" bestFit="1" customWidth="1"/>
    <col min="4" max="4" width="78.109375" bestFit="1" customWidth="1"/>
  </cols>
  <sheetData>
    <row r="1" spans="1:7" ht="21.75" hidden="1" customHeight="1" x14ac:dyDescent="0.25">
      <c r="B1" s="29">
        <v>1</v>
      </c>
      <c r="C1">
        <v>2</v>
      </c>
      <c r="D1">
        <v>3</v>
      </c>
    </row>
    <row r="2" spans="1:7" ht="15" x14ac:dyDescent="0.25">
      <c r="A2" s="13" t="s">
        <v>6</v>
      </c>
      <c r="B2" s="13" t="s">
        <v>222</v>
      </c>
      <c r="C2" s="11" t="s">
        <v>72</v>
      </c>
      <c r="D2" s="12" t="s">
        <v>13</v>
      </c>
    </row>
    <row r="3" spans="1:7" ht="15" x14ac:dyDescent="0.25">
      <c r="A3" s="62" t="s">
        <v>2</v>
      </c>
      <c r="B3" s="71" t="s">
        <v>257</v>
      </c>
      <c r="C3" s="72" t="str">
        <f>IF($B3 = "","",INDEX(Subsystemen!$A$2:$AD$1000,MATCH($B3,Subsystemen!$A$2:$A$1000,0),C$1))</f>
        <v>Ordercoördinator</v>
      </c>
      <c r="D3" s="72" t="str">
        <f>IF($B3 = "","",INDEX(Subsystemen!$A$2:$AD$1000,MATCH($B3,Subsystemen!$A$2:$A$1000,0),D$1))</f>
        <v>FO EDS Bestandsuitwisselaar</v>
      </c>
    </row>
    <row r="4" spans="1:7" ht="15" x14ac:dyDescent="0.25">
      <c r="A4" s="62" t="s">
        <v>2</v>
      </c>
      <c r="B4" s="71" t="s">
        <v>227</v>
      </c>
      <c r="C4" s="72" t="str">
        <f>IF($B4 = "","",INDEX(Subsystemen!$A$2:$AD$1000,MATCH($B4,Subsystemen!$A$2:$A$1000,0),C$1))</f>
        <v>Orderbeheersysteem</v>
      </c>
      <c r="D4" s="72" t="str">
        <f>IF($B4 = "","",INDEX(Subsystemen!$A$2:$AD$1000,MATCH($B4,Subsystemen!$A$2:$A$1000,0),D$1))</f>
        <v>FO EDS Ordersysteem</v>
      </c>
    </row>
    <row r="5" spans="1:7" ht="15" x14ac:dyDescent="0.25">
      <c r="A5" s="62" t="s">
        <v>2</v>
      </c>
      <c r="B5" s="71" t="s">
        <v>251</v>
      </c>
      <c r="C5" s="72" t="str">
        <f>IF($B5 = "","",INDEX(Subsystemen!$A$2:$AD$1000,MATCH($B5,Subsystemen!$A$2:$A$1000,0),C$1))</f>
        <v>Productbeheersysteem</v>
      </c>
      <c r="D5" s="72" t="str">
        <f>IF($B5 = "","",INDEX(Subsystemen!$A$2:$AD$1000,MATCH($B5,Subsystemen!$A$2:$A$1000,0),D$1))</f>
        <v>FO EDS Productcatalogus</v>
      </c>
    </row>
    <row r="6" spans="1:7" x14ac:dyDescent="0.3">
      <c r="A6" s="62" t="s">
        <v>2</v>
      </c>
      <c r="B6" s="71" t="s">
        <v>232</v>
      </c>
      <c r="C6" s="72" t="str">
        <f>IF($B6 = "","",INDEX(Subsystemen!$A$2:$AD$1000,MATCH($B6,Subsystemen!$A$2:$A$1000,0),C$1))</f>
        <v>Ordercoördinator</v>
      </c>
      <c r="D6" s="72" t="str">
        <f>IF($B6 = "","",INDEX(Subsystemen!$A$2:$AD$1000,MATCH($B6,Subsystemen!$A$2:$A$1000,0),D$1))</f>
        <v>FO Ordercoördinator EKB</v>
      </c>
      <c r="E6" s="1"/>
      <c r="F6" s="1"/>
      <c r="G6" s="1"/>
    </row>
    <row r="7" spans="1:7" ht="15" x14ac:dyDescent="0.25">
      <c r="A7" s="62" t="s">
        <v>2</v>
      </c>
      <c r="B7" s="71" t="s">
        <v>11</v>
      </c>
      <c r="C7" s="72" t="str">
        <f>IF($B7 = "","",INDEX(Subsystemen!$A$2:$AD$1000,MATCH($B7,Subsystemen!$A$2:$A$1000,0),C$1))</f>
        <v>Service</v>
      </c>
      <c r="D7" s="72" t="str">
        <f>IF($B7 = "","",INDEX(Subsystemen!$A$2:$AD$1000,MATCH($B7,Subsystemen!$A$2:$A$1000,0),D$1))</f>
        <v>-</v>
      </c>
      <c r="E7" s="1"/>
      <c r="F7" s="1"/>
      <c r="G7" s="1"/>
    </row>
    <row r="8" spans="1:7" ht="15" x14ac:dyDescent="0.25">
      <c r="A8" s="62" t="s">
        <v>2</v>
      </c>
      <c r="B8" s="71" t="s">
        <v>248</v>
      </c>
      <c r="C8" s="72" t="str">
        <f>IF($B8 = "","",INDEX(Subsystemen!$A$2:$AD$1000,MATCH($B8,Subsystemen!$A$2:$A$1000,0),C$1))</f>
        <v>Service</v>
      </c>
      <c r="D8" s="72" t="str">
        <f>IF($B8 = "","",INDEX(Subsystemen!$A$2:$AD$1000,MATCH($B8,Subsystemen!$A$2:$A$1000,0),D$1))</f>
        <v>FO Rapportgenerator</v>
      </c>
    </row>
    <row r="9" spans="1:7" ht="15" x14ac:dyDescent="0.25">
      <c r="A9" s="62" t="s">
        <v>2</v>
      </c>
      <c r="B9" s="71" t="s">
        <v>44</v>
      </c>
      <c r="C9" s="72" t="str">
        <f>IF($B9 = "","",INDEX(Subsystemen!$A$2:$AD$1000,MATCH($B9,Subsystemen!$A$2:$A$1000,0),C$1))</f>
        <v>Service</v>
      </c>
      <c r="D9" s="72" t="str">
        <f>IF($B9 = "","",INDEX(Subsystemen!$A$2:$AD$1000,MATCH($B9,Subsystemen!$A$2:$A$1000,0),D$1))</f>
        <v>-</v>
      </c>
    </row>
    <row r="10" spans="1:7" x14ac:dyDescent="0.3">
      <c r="A10" s="62" t="s">
        <v>2</v>
      </c>
      <c r="B10" s="71" t="s">
        <v>12</v>
      </c>
      <c r="C10" s="72" t="str">
        <f>IF($B10 = "","",INDEX(Subsystemen!$A$2:$AD$1000,MATCH($B10,Subsystemen!$A$2:$A$1000,0),C$1))</f>
        <v>Web front-end orderaanname</v>
      </c>
      <c r="D10" s="72" t="str">
        <f>IF($B10 = "","",INDEX(Subsystemen!$A$2:$AD$1000,MATCH($B10,Subsystemen!$A$2:$A$1000,0),D$1))</f>
        <v>FO Web front-end Eendagskentekenbewijs</v>
      </c>
    </row>
    <row r="11" spans="1:7" x14ac:dyDescent="0.3">
      <c r="A11" s="62" t="s">
        <v>52</v>
      </c>
      <c r="B11" s="71" t="s">
        <v>58</v>
      </c>
      <c r="C11" s="72" t="str">
        <f>IF($B11 = "","",INDEX(Subsystemen!$A$2:$AD$1000,MATCH($B11,Subsystemen!$A$2:$A$1000,0),C$1))</f>
        <v>Service</v>
      </c>
      <c r="D11" s="72" t="str">
        <f>IF($B11 = "","",INDEX(Subsystemen!$A$2:$AD$1000,MATCH($B11,Subsystemen!$A$2:$A$1000,0),D$1))</f>
        <v>-</v>
      </c>
    </row>
    <row r="12" spans="1:7" x14ac:dyDescent="0.3">
      <c r="A12" s="62" t="s">
        <v>52</v>
      </c>
      <c r="B12" s="71" t="s">
        <v>257</v>
      </c>
      <c r="C12" s="72" t="str">
        <f>IF($B12 = "","",INDEX(Subsystemen!$A$2:$AD$1000,MATCH($B12,Subsystemen!$A$2:$A$1000,0),C$1))</f>
        <v>Ordercoördinator</v>
      </c>
      <c r="D12" s="72" t="str">
        <f>IF($B12 = "","",INDEX(Subsystemen!$A$2:$AD$1000,MATCH($B12,Subsystemen!$A$2:$A$1000,0),D$1))</f>
        <v>FO EDS Bestandsuitwisselaar</v>
      </c>
    </row>
    <row r="13" spans="1:7" x14ac:dyDescent="0.3">
      <c r="A13" s="62" t="s">
        <v>52</v>
      </c>
      <c r="B13" s="71" t="s">
        <v>227</v>
      </c>
      <c r="C13" s="72" t="str">
        <f>IF($B13 = "","",INDEX(Subsystemen!$A$2:$AD$1000,MATCH($B13,Subsystemen!$A$2:$A$1000,0),C$1))</f>
        <v>Orderbeheersysteem</v>
      </c>
      <c r="D13" s="72" t="str">
        <f>IF($B13 = "","",INDEX(Subsystemen!$A$2:$AD$1000,MATCH($B13,Subsystemen!$A$2:$A$1000,0),D$1))</f>
        <v>FO EDS Ordersysteem</v>
      </c>
    </row>
    <row r="14" spans="1:7" x14ac:dyDescent="0.3">
      <c r="A14" s="62" t="s">
        <v>52</v>
      </c>
      <c r="B14" s="71" t="s">
        <v>251</v>
      </c>
      <c r="C14" s="72" t="str">
        <f>IF($B14 = "","",INDEX(Subsystemen!$A$2:$AD$1000,MATCH($B14,Subsystemen!$A$2:$A$1000,0),C$1))</f>
        <v>Productbeheersysteem</v>
      </c>
      <c r="D14" s="72" t="str">
        <f>IF($B14 = "","",INDEX(Subsystemen!$A$2:$AD$1000,MATCH($B14,Subsystemen!$A$2:$A$1000,0),D$1))</f>
        <v>FO EDS Productcatalogus</v>
      </c>
    </row>
    <row r="15" spans="1:7" x14ac:dyDescent="0.3">
      <c r="A15" s="62" t="s">
        <v>52</v>
      </c>
      <c r="B15" s="71" t="s">
        <v>245</v>
      </c>
      <c r="C15" s="72" t="str">
        <f>IF($B15 = "","",INDEX(Subsystemen!$A$2:$AD$1000,MATCH($B15,Subsystemen!$A$2:$A$1000,0),C$1))</f>
        <v>Web front-end</v>
      </c>
      <c r="D15" s="72" t="str">
        <f>IF($B15 = "","",INDEX(Subsystemen!$A$2:$AD$1000,MATCH($B15,Subsystemen!$A$2:$A$1000,0),D$1))</f>
        <v>FO Order Search</v>
      </c>
    </row>
    <row r="16" spans="1:7" x14ac:dyDescent="0.3">
      <c r="A16" s="62" t="s">
        <v>52</v>
      </c>
      <c r="B16" s="71" t="s">
        <v>237</v>
      </c>
      <c r="C16" s="72" t="str">
        <f>IF($B16 = "","",INDEX(Subsystemen!$A$2:$AD$1000,MATCH($B16,Subsystemen!$A$2:$A$1000,0),C$1))</f>
        <v>Ordercoördinator</v>
      </c>
      <c r="D16" s="72" t="str">
        <f>IF($B16 = "","",INDEX(Subsystemen!$A$2:$AD$1000,MATCH($B16,Subsystemen!$A$2:$A$1000,0),D$1))</f>
        <v>FO Ordercoördinator TV</v>
      </c>
    </row>
    <row r="17" spans="1:4" x14ac:dyDescent="0.3">
      <c r="A17" s="62" t="s">
        <v>52</v>
      </c>
      <c r="B17" s="71" t="s">
        <v>11</v>
      </c>
      <c r="C17" s="72" t="str">
        <f>IF($B17 = "","",INDEX(Subsystemen!$A$2:$AD$1000,MATCH($B17,Subsystemen!$A$2:$A$1000,0),C$1))</f>
        <v>Service</v>
      </c>
      <c r="D17" s="72" t="str">
        <f>IF($B17 = "","",INDEX(Subsystemen!$A$2:$AD$1000,MATCH($B17,Subsystemen!$A$2:$A$1000,0),D$1))</f>
        <v>-</v>
      </c>
    </row>
    <row r="18" spans="1:4" x14ac:dyDescent="0.3">
      <c r="A18" s="62" t="s">
        <v>52</v>
      </c>
      <c r="B18" s="71" t="s">
        <v>248</v>
      </c>
      <c r="C18" s="72" t="str">
        <f>IF($B18 = "","",INDEX(Subsystemen!$A$2:$AD$1000,MATCH($B18,Subsystemen!$A$2:$A$1000,0),C$1))</f>
        <v>Service</v>
      </c>
      <c r="D18" s="72" t="str">
        <f>IF($B18 = "","",INDEX(Subsystemen!$A$2:$AD$1000,MATCH($B18,Subsystemen!$A$2:$A$1000,0),D$1))</f>
        <v>FO Rapportgenerator</v>
      </c>
    </row>
    <row r="19" spans="1:4" x14ac:dyDescent="0.3">
      <c r="A19" s="62" t="s">
        <v>52</v>
      </c>
      <c r="B19" s="71" t="s">
        <v>270</v>
      </c>
      <c r="C19" s="72" t="str">
        <f>IF($B19 = "","",INDEX(Subsystemen!$A$2:$AD$1000,MATCH($B19,Subsystemen!$A$2:$A$1000,0),C$1))</f>
        <v>Service</v>
      </c>
      <c r="D19" s="72" t="str">
        <f>IF($B19 = "","",INDEX(Subsystemen!$A$2:$AD$1000,MATCH($B19,Subsystemen!$A$2:$A$1000,0),D$1))</f>
        <v>-</v>
      </c>
    </row>
    <row r="20" spans="1:4" x14ac:dyDescent="0.3">
      <c r="A20" s="62" t="s">
        <v>52</v>
      </c>
      <c r="B20" s="71" t="s">
        <v>55</v>
      </c>
      <c r="C20" s="72" t="str">
        <f>IF($B20 = "","",INDEX(Subsystemen!$A$2:$AD$1000,MATCH($B20,Subsystemen!$A$2:$A$1000,0),C$1))</f>
        <v>Web front-end orderaanname</v>
      </c>
      <c r="D20" s="72" t="str">
        <f>IF($B20 = "","",INDEX(Subsystemen!$A$2:$AD$1000,MATCH($B20,Subsystemen!$A$2:$A$1000,0),D$1))</f>
        <v>FO Web front-end Eenmalig machtigen</v>
      </c>
    </row>
    <row r="21" spans="1:4" x14ac:dyDescent="0.3">
      <c r="A21" s="62" t="s">
        <v>156</v>
      </c>
      <c r="B21" s="71" t="s">
        <v>227</v>
      </c>
      <c r="C21" s="72" t="str">
        <f>IF($B21 = "","",INDEX(Subsystemen!$A$2:$AD$1000,MATCH($B21,Subsystemen!$A$2:$A$1000,0),C$1))</f>
        <v>Orderbeheersysteem</v>
      </c>
      <c r="D21" s="72" t="str">
        <f>IF($B21 = "","",INDEX(Subsystemen!$A$2:$AD$1000,MATCH($B21,Subsystemen!$A$2:$A$1000,0),D$1))</f>
        <v>FO EDS Ordersysteem</v>
      </c>
    </row>
    <row r="22" spans="1:4" x14ac:dyDescent="0.3">
      <c r="A22" s="62" t="s">
        <v>156</v>
      </c>
      <c r="B22" s="71" t="s">
        <v>251</v>
      </c>
      <c r="C22" s="72" t="str">
        <f>IF($B22 = "","",INDEX(Subsystemen!$A$2:$AD$1000,MATCH($B22,Subsystemen!$A$2:$A$1000,0),C$1))</f>
        <v>Productbeheersysteem</v>
      </c>
      <c r="D22" s="72" t="str">
        <f>IF($B22 = "","",INDEX(Subsystemen!$A$2:$AD$1000,MATCH($B22,Subsystemen!$A$2:$A$1000,0),D$1))</f>
        <v>FO EDS Productcatalogus</v>
      </c>
    </row>
    <row r="23" spans="1:4" x14ac:dyDescent="0.3">
      <c r="A23" s="62" t="s">
        <v>156</v>
      </c>
      <c r="B23" s="71" t="s">
        <v>270</v>
      </c>
      <c r="C23" s="72" t="str">
        <f>IF($B23 = "","",INDEX(Subsystemen!$A$2:$AD$1000,MATCH($B23,Subsystemen!$A$2:$A$1000,0),C$1))</f>
        <v>Service</v>
      </c>
      <c r="D23" s="72" t="str">
        <f>IF($B23 = "","",INDEX(Subsystemen!$A$2:$AD$1000,MATCH($B23,Subsystemen!$A$2:$A$1000,0),D$1))</f>
        <v>-</v>
      </c>
    </row>
    <row r="24" spans="1:4" x14ac:dyDescent="0.3">
      <c r="A24" s="62" t="s">
        <v>156</v>
      </c>
      <c r="B24" s="71" t="s">
        <v>258</v>
      </c>
      <c r="C24" s="72" t="str">
        <f>IF($B24 = "","",INDEX(Subsystemen!$A$2:$AD$1000,MATCH($B24,Subsystemen!$A$2:$A$1000,0),C$1))</f>
        <v>Service</v>
      </c>
      <c r="D24" s="72" t="str">
        <f>IF($B24 = "","",INDEX(Subsystemen!$A$2:$AD$1000,MATCH($B24,Subsystemen!$A$2:$A$1000,0),D$1))</f>
        <v>-</v>
      </c>
    </row>
    <row r="25" spans="1:4" x14ac:dyDescent="0.3">
      <c r="A25" s="62" t="s">
        <v>156</v>
      </c>
      <c r="B25" s="71" t="s">
        <v>276</v>
      </c>
      <c r="C25" s="72" t="str">
        <f>IF($B25 = "","",INDEX(Subsystemen!$A$2:$AD$1000,MATCH($B25,Subsystemen!$A$2:$A$1000,0),C$1))</f>
        <v>Web front-end orderaanname</v>
      </c>
      <c r="D25" s="72" t="str">
        <f>IF($B25 = "","",INDEX(Subsystemen!$A$2:$AD$1000,MATCH($B25,Subsystemen!$A$2:$A$1000,0),D$1))</f>
        <v>FO Web front-end Vermissing</v>
      </c>
    </row>
    <row r="26" spans="1:4" x14ac:dyDescent="0.3">
      <c r="A26" s="62" t="s">
        <v>157</v>
      </c>
      <c r="B26" s="71" t="s">
        <v>259</v>
      </c>
      <c r="C26" s="72" t="str">
        <f>IF($B26 = "","",INDEX(Subsystemen!$A$2:$AD$1000,MATCH($B26,Subsystemen!$A$2:$A$1000,0),C$1))</f>
        <v>Service</v>
      </c>
      <c r="D26" s="72" t="str">
        <f>IF($B26 = "","",INDEX(Subsystemen!$A$2:$AD$1000,MATCH($B26,Subsystemen!$A$2:$A$1000,0),D$1))</f>
        <v>-</v>
      </c>
    </row>
    <row r="27" spans="1:4" x14ac:dyDescent="0.3">
      <c r="A27" s="62" t="s">
        <v>157</v>
      </c>
      <c r="B27" s="71" t="s">
        <v>227</v>
      </c>
      <c r="C27" s="72" t="str">
        <f>IF($B27 = "","",INDEX(Subsystemen!$A$2:$AD$1000,MATCH($B27,Subsystemen!$A$2:$A$1000,0),C$1))</f>
        <v>Orderbeheersysteem</v>
      </c>
      <c r="D27" s="72" t="str">
        <f>IF($B27 = "","",INDEX(Subsystemen!$A$2:$AD$1000,MATCH($B27,Subsystemen!$A$2:$A$1000,0),D$1))</f>
        <v>FO EDS Ordersysteem</v>
      </c>
    </row>
    <row r="28" spans="1:4" x14ac:dyDescent="0.3">
      <c r="A28" s="62" t="s">
        <v>157</v>
      </c>
      <c r="B28" s="71" t="s">
        <v>251</v>
      </c>
      <c r="C28" s="72" t="str">
        <f>IF($B28 = "","",INDEX(Subsystemen!$A$2:$AD$1000,MATCH($B28,Subsystemen!$A$2:$A$1000,0),C$1))</f>
        <v>Productbeheersysteem</v>
      </c>
      <c r="D28" s="72" t="str">
        <f>IF($B28 = "","",INDEX(Subsystemen!$A$2:$AD$1000,MATCH($B28,Subsystemen!$A$2:$A$1000,0),D$1))</f>
        <v>FO EDS Productcatalogus</v>
      </c>
    </row>
    <row r="29" spans="1:4" x14ac:dyDescent="0.3">
      <c r="A29" s="62" t="s">
        <v>157</v>
      </c>
      <c r="B29" s="71" t="s">
        <v>270</v>
      </c>
      <c r="C29" s="72" t="str">
        <f>IF($B29 = "","",INDEX(Subsystemen!$A$2:$AD$1000,MATCH($B29,Subsystemen!$A$2:$A$1000,0),C$1))</f>
        <v>Service</v>
      </c>
      <c r="D29" s="72" t="str">
        <f>IF($B29 = "","",INDEX(Subsystemen!$A$2:$AD$1000,MATCH($B29,Subsystemen!$A$2:$A$1000,0),D$1))</f>
        <v>-</v>
      </c>
    </row>
    <row r="30" spans="1:4" x14ac:dyDescent="0.3">
      <c r="A30" s="62" t="s">
        <v>157</v>
      </c>
      <c r="B30" s="71" t="s">
        <v>258</v>
      </c>
      <c r="C30" s="72" t="str">
        <f>IF($B30 = "","",INDEX(Subsystemen!$A$2:$AD$1000,MATCH($B30,Subsystemen!$A$2:$A$1000,0),C$1))</f>
        <v>Service</v>
      </c>
      <c r="D30" s="72" t="str">
        <f>IF($B30 = "","",INDEX(Subsystemen!$A$2:$AD$1000,MATCH($B30,Subsystemen!$A$2:$A$1000,0),D$1))</f>
        <v>-</v>
      </c>
    </row>
    <row r="31" spans="1:4" x14ac:dyDescent="0.3">
      <c r="A31" s="62" t="s">
        <v>157</v>
      </c>
      <c r="B31" s="71" t="s">
        <v>276</v>
      </c>
      <c r="C31" s="72" t="str">
        <f>IF($B31 = "","",INDEX(Subsystemen!$A$2:$AD$1000,MATCH($B31,Subsystemen!$A$2:$A$1000,0),C$1))</f>
        <v>Web front-end orderaanname</v>
      </c>
      <c r="D31" s="72" t="str">
        <f>IF($B31 = "","",INDEX(Subsystemen!$A$2:$AD$1000,MATCH($B31,Subsystemen!$A$2:$A$1000,0),D$1))</f>
        <v>FO Web front-end Vermissing</v>
      </c>
    </row>
    <row r="32" spans="1:4" x14ac:dyDescent="0.3">
      <c r="A32" s="62" t="s">
        <v>33</v>
      </c>
      <c r="B32" s="71" t="s">
        <v>227</v>
      </c>
      <c r="C32" s="72" t="str">
        <f>IF($B32 = "","",INDEX(Subsystemen!$A$2:$AD$1000,MATCH($B32,Subsystemen!$A$2:$A$1000,0),C$1))</f>
        <v>Orderbeheersysteem</v>
      </c>
      <c r="D32" s="72" t="str">
        <f>IF($B32 = "","",INDEX(Subsystemen!$A$2:$AD$1000,MATCH($B32,Subsystemen!$A$2:$A$1000,0),D$1))</f>
        <v>FO EDS Ordersysteem</v>
      </c>
    </row>
    <row r="33" spans="1:4" x14ac:dyDescent="0.3">
      <c r="A33" s="62" t="s">
        <v>33</v>
      </c>
      <c r="B33" s="71" t="s">
        <v>257</v>
      </c>
      <c r="C33" s="72" t="str">
        <f>IF($B33 = "","",INDEX(Subsystemen!$A$2:$AD$1000,MATCH($B33,Subsystemen!$A$2:$A$1000,0),C$1))</f>
        <v>Ordercoördinator</v>
      </c>
      <c r="D33" s="72" t="str">
        <f>IF($B33 = "","",INDEX(Subsystemen!$A$2:$AD$1000,MATCH($B33,Subsystemen!$A$2:$A$1000,0),D$1))</f>
        <v>FO EDS Bestandsuitwisselaar</v>
      </c>
    </row>
    <row r="34" spans="1:4" x14ac:dyDescent="0.3">
      <c r="A34" s="62" t="s">
        <v>33</v>
      </c>
      <c r="B34" s="71" t="s">
        <v>237</v>
      </c>
      <c r="C34" s="72" t="str">
        <f>IF($B34 = "","",INDEX(Subsystemen!$A$2:$AD$1000,MATCH($B34,Subsystemen!$A$2:$A$1000,0),C$1))</f>
        <v>Ordercoördinator</v>
      </c>
      <c r="D34" s="72" t="str">
        <f>IF($B34 = "","",INDEX(Subsystemen!$A$2:$AD$1000,MATCH($B34,Subsystemen!$A$2:$A$1000,0),D$1))</f>
        <v>FO Ordercoördinator TV</v>
      </c>
    </row>
    <row r="35" spans="1:4" x14ac:dyDescent="0.3">
      <c r="A35" s="62" t="s">
        <v>33</v>
      </c>
      <c r="B35" s="71" t="s">
        <v>58</v>
      </c>
      <c r="C35" s="72" t="str">
        <f>IF($B35 = "","",INDEX(Subsystemen!$A$2:$AD$1000,MATCH($B35,Subsystemen!$A$2:$A$1000,0),C$1))</f>
        <v>Service</v>
      </c>
      <c r="D35" s="72" t="str">
        <f>IF($B35 = "","",INDEX(Subsystemen!$A$2:$AD$1000,MATCH($B35,Subsystemen!$A$2:$A$1000,0),D$1))</f>
        <v>-</v>
      </c>
    </row>
    <row r="36" spans="1:4" x14ac:dyDescent="0.3">
      <c r="A36" s="62" t="s">
        <v>33</v>
      </c>
      <c r="B36" s="71" t="s">
        <v>254</v>
      </c>
      <c r="C36" s="72" t="str">
        <f>IF($B36 = "","",INDEX(Subsystemen!$A$2:$AD$1000,MATCH($B36,Subsystemen!$A$2:$A$1000,0),C$1))</f>
        <v>Service</v>
      </c>
      <c r="D36" s="72" t="str">
        <f>IF($B36 = "","",INDEX(Subsystemen!$A$2:$AD$1000,MATCH($B36,Subsystemen!$A$2:$A$1000,0),D$1))</f>
        <v>FO EDS Digitale Kluis</v>
      </c>
    </row>
    <row r="37" spans="1:4" x14ac:dyDescent="0.3">
      <c r="A37" s="62" t="s">
        <v>33</v>
      </c>
      <c r="B37" s="71" t="s">
        <v>248</v>
      </c>
      <c r="C37" s="72" t="str">
        <f>IF($B37 = "","",INDEX(Subsystemen!$A$2:$AD$1000,MATCH($B37,Subsystemen!$A$2:$A$1000,0),C$1))</f>
        <v>Service</v>
      </c>
      <c r="D37" s="72" t="str">
        <f>IF($B37 = "","",INDEX(Subsystemen!$A$2:$AD$1000,MATCH($B37,Subsystemen!$A$2:$A$1000,0),D$1))</f>
        <v>FO Rapportgenerator</v>
      </c>
    </row>
    <row r="38" spans="1:4" x14ac:dyDescent="0.3">
      <c r="A38" s="62" t="s">
        <v>33</v>
      </c>
      <c r="B38" s="71" t="s">
        <v>270</v>
      </c>
      <c r="C38" s="72" t="str">
        <f>IF($B38 = "","",INDEX(Subsystemen!$A$2:$AD$1000,MATCH($B38,Subsystemen!$A$2:$A$1000,0),C$1))</f>
        <v>Service</v>
      </c>
      <c r="D38" s="72" t="str">
        <f>IF($B38 = "","",INDEX(Subsystemen!$A$2:$AD$1000,MATCH($B38,Subsystemen!$A$2:$A$1000,0),D$1))</f>
        <v>-</v>
      </c>
    </row>
    <row r="39" spans="1:4" x14ac:dyDescent="0.3">
      <c r="A39" s="62" t="s">
        <v>33</v>
      </c>
      <c r="B39" s="71" t="s">
        <v>245</v>
      </c>
      <c r="C39" s="72" t="str">
        <f>IF($B39 = "","",INDEX(Subsystemen!$A$2:$AD$1000,MATCH($B39,Subsystemen!$A$2:$A$1000,0),C$1))</f>
        <v>Web front-end</v>
      </c>
      <c r="D39" s="72" t="str">
        <f>IF($B39 = "","",INDEX(Subsystemen!$A$2:$AD$1000,MATCH($B39,Subsystemen!$A$2:$A$1000,0),D$1))</f>
        <v>FO Order Search</v>
      </c>
    </row>
    <row r="40" spans="1:4" x14ac:dyDescent="0.3">
      <c r="A40" s="62" t="s">
        <v>33</v>
      </c>
      <c r="B40" s="71" t="s">
        <v>83</v>
      </c>
      <c r="C40" s="72" t="str">
        <f>IF($B40 = "","",INDEX(Subsystemen!$A$2:$AD$1000,MATCH($B40,Subsystemen!$A$2:$A$1000,0),C$1))</f>
        <v>Web front-end orderaanname</v>
      </c>
      <c r="D40" s="72" t="str">
        <f>IF($B40 = "","",INDEX(Subsystemen!$A$2:$AD$1000,MATCH($B40,Subsystemen!$A$2:$A$1000,0),D$1))</f>
        <v>FO Web front-end Tijdelijk documentnr. en tenaamstellingscode</v>
      </c>
    </row>
    <row r="41" spans="1:4" x14ac:dyDescent="0.3">
      <c r="A41" s="62" t="s">
        <v>49</v>
      </c>
      <c r="B41" s="71" t="s">
        <v>227</v>
      </c>
      <c r="C41" s="72" t="str">
        <f>IF($B41 = "","",INDEX(Subsystemen!$A$2:$AD$1000,MATCH($B41,Subsystemen!$A$2:$A$1000,0),C$1))</f>
        <v>Orderbeheersysteem</v>
      </c>
      <c r="D41" s="72" t="str">
        <f>IF($B41 = "","",INDEX(Subsystemen!$A$2:$AD$1000,MATCH($B41,Subsystemen!$A$2:$A$1000,0),D$1))</f>
        <v>FO EDS Ordersysteem</v>
      </c>
    </row>
    <row r="42" spans="1:4" x14ac:dyDescent="0.3">
      <c r="A42" s="62" t="s">
        <v>49</v>
      </c>
      <c r="B42" s="71" t="s">
        <v>257</v>
      </c>
      <c r="C42" s="72" t="str">
        <f>IF($B42 = "","",INDEX(Subsystemen!$A$2:$AD$1000,MATCH($B42,Subsystemen!$A$2:$A$1000,0),C$1))</f>
        <v>Ordercoördinator</v>
      </c>
      <c r="D42" s="72" t="str">
        <f>IF($B42 = "","",INDEX(Subsystemen!$A$2:$AD$1000,MATCH($B42,Subsystemen!$A$2:$A$1000,0),D$1))</f>
        <v>FO EDS Bestandsuitwisselaar</v>
      </c>
    </row>
    <row r="43" spans="1:4" x14ac:dyDescent="0.3">
      <c r="A43" s="62" t="s">
        <v>49</v>
      </c>
      <c r="B43" s="71" t="s">
        <v>237</v>
      </c>
      <c r="C43" s="72" t="str">
        <f>IF($B43 = "","",INDEX(Subsystemen!$A$2:$AD$1000,MATCH($B43,Subsystemen!$A$2:$A$1000,0),C$1))</f>
        <v>Ordercoördinator</v>
      </c>
      <c r="D43" s="72" t="str">
        <f>IF($B43 = "","",INDEX(Subsystemen!$A$2:$AD$1000,MATCH($B43,Subsystemen!$A$2:$A$1000,0),D$1))</f>
        <v>FO Ordercoördinator TV</v>
      </c>
    </row>
    <row r="44" spans="1:4" x14ac:dyDescent="0.3">
      <c r="A44" s="62" t="s">
        <v>49</v>
      </c>
      <c r="B44" s="71" t="s">
        <v>58</v>
      </c>
      <c r="C44" s="72" t="str">
        <f>IF($B44 = "","",INDEX(Subsystemen!$A$2:$AD$1000,MATCH($B44,Subsystemen!$A$2:$A$1000,0),C$1))</f>
        <v>Service</v>
      </c>
      <c r="D44" s="72" t="str">
        <f>IF($B44 = "","",INDEX(Subsystemen!$A$2:$AD$1000,MATCH($B44,Subsystemen!$A$2:$A$1000,0),D$1))</f>
        <v>-</v>
      </c>
    </row>
    <row r="45" spans="1:4" x14ac:dyDescent="0.3">
      <c r="A45" s="62" t="s">
        <v>49</v>
      </c>
      <c r="B45" s="71" t="s">
        <v>254</v>
      </c>
      <c r="C45" s="72" t="str">
        <f>IF($B45 = "","",INDEX(Subsystemen!$A$2:$AD$1000,MATCH($B45,Subsystemen!$A$2:$A$1000,0),C$1))</f>
        <v>Service</v>
      </c>
      <c r="D45" s="72" t="str">
        <f>IF($B45 = "","",INDEX(Subsystemen!$A$2:$AD$1000,MATCH($B45,Subsystemen!$A$2:$A$1000,0),D$1))</f>
        <v>FO EDS Digitale Kluis</v>
      </c>
    </row>
    <row r="46" spans="1:4" x14ac:dyDescent="0.3">
      <c r="A46" s="62" t="s">
        <v>49</v>
      </c>
      <c r="B46" s="71" t="s">
        <v>248</v>
      </c>
      <c r="C46" s="72" t="str">
        <f>IF($B46 = "","",INDEX(Subsystemen!$A$2:$AD$1000,MATCH($B46,Subsystemen!$A$2:$A$1000,0),C$1))</f>
        <v>Service</v>
      </c>
      <c r="D46" s="72" t="str">
        <f>IF($B46 = "","",INDEX(Subsystemen!$A$2:$AD$1000,MATCH($B46,Subsystemen!$A$2:$A$1000,0),D$1))</f>
        <v>FO Rapportgenerator</v>
      </c>
    </row>
    <row r="47" spans="1:4" x14ac:dyDescent="0.3">
      <c r="A47" s="62" t="s">
        <v>49</v>
      </c>
      <c r="B47" s="71" t="s">
        <v>270</v>
      </c>
      <c r="C47" s="72" t="str">
        <f>IF($B47 = "","",INDEX(Subsystemen!$A$2:$AD$1000,MATCH($B47,Subsystemen!$A$2:$A$1000,0),C$1))</f>
        <v>Service</v>
      </c>
      <c r="D47" s="72" t="str">
        <f>IF($B47 = "","",INDEX(Subsystemen!$A$2:$AD$1000,MATCH($B47,Subsystemen!$A$2:$A$1000,0),D$1))</f>
        <v>-</v>
      </c>
    </row>
    <row r="48" spans="1:4" x14ac:dyDescent="0.3">
      <c r="A48" s="62" t="s">
        <v>49</v>
      </c>
      <c r="B48" s="71" t="s">
        <v>245</v>
      </c>
      <c r="C48" s="72" t="str">
        <f>IF($B48 = "","",INDEX(Subsystemen!$A$2:$AD$1000,MATCH($B48,Subsystemen!$A$2:$A$1000,0),C$1))</f>
        <v>Web front-end</v>
      </c>
      <c r="D48" s="72" t="str">
        <f>IF($B48 = "","",INDEX(Subsystemen!$A$2:$AD$1000,MATCH($B48,Subsystemen!$A$2:$A$1000,0),D$1))</f>
        <v>FO Order Search</v>
      </c>
    </row>
    <row r="49" spans="1:4" x14ac:dyDescent="0.3">
      <c r="A49" s="62" t="s">
        <v>49</v>
      </c>
      <c r="B49" s="71" t="s">
        <v>83</v>
      </c>
      <c r="C49" s="72" t="str">
        <f>IF($B49 = "","",INDEX(Subsystemen!$A$2:$AD$1000,MATCH($B49,Subsystemen!$A$2:$A$1000,0),C$1))</f>
        <v>Web front-end orderaanname</v>
      </c>
      <c r="D49" s="72" t="str">
        <f>IF($B49 = "","",INDEX(Subsystemen!$A$2:$AD$1000,MATCH($B49,Subsystemen!$A$2:$A$1000,0),D$1))</f>
        <v>FO Web front-end Tijdelijk documentnr. en tenaamstellingscode</v>
      </c>
    </row>
    <row r="50" spans="1:4" x14ac:dyDescent="0.3">
      <c r="A50" s="62" t="s">
        <v>49</v>
      </c>
      <c r="B50" s="71" t="s">
        <v>259</v>
      </c>
      <c r="C50" s="72" t="str">
        <f>IF($B50 = "","",INDEX(Subsystemen!$A$2:$AD$1000,MATCH($B50,Subsystemen!$A$2:$A$1000,0),C$1))</f>
        <v>Service</v>
      </c>
      <c r="D50" s="72" t="str">
        <f>IF($B50 = "","",INDEX(Subsystemen!$A$2:$AD$1000,MATCH($B50,Subsystemen!$A$2:$A$1000,0),D$1))</f>
        <v>-</v>
      </c>
    </row>
    <row r="51" spans="1:4" x14ac:dyDescent="0.3">
      <c r="A51" s="62" t="s">
        <v>104</v>
      </c>
      <c r="B51" s="71" t="s">
        <v>78</v>
      </c>
      <c r="C51" s="72" t="str">
        <f>IF($B51 = "","",INDEX(Subsystemen!$A$2:$AD$1000,MATCH($B51,Subsystemen!$A$2:$A$1000,0),C$1))</f>
        <v>Web front-end orderaanname</v>
      </c>
      <c r="D51" s="72" t="str">
        <f>IF($B51 = "","",INDEX(Subsystemen!$A$2:$AD$1000,MATCH($B51,Subsystemen!$A$2:$A$1000,0),D$1))</f>
        <v>FO Web front-end Hit-no-hit documentnummer</v>
      </c>
    </row>
    <row r="52" spans="1:4" x14ac:dyDescent="0.3">
      <c r="A52" s="62" t="s">
        <v>104</v>
      </c>
      <c r="B52" s="71" t="s">
        <v>270</v>
      </c>
      <c r="C52" s="72" t="str">
        <f>IF($B52 = "","",INDEX(Subsystemen!$A$2:$AD$1000,MATCH($B52,Subsystemen!$A$2:$A$1000,0),C$1))</f>
        <v>Service</v>
      </c>
      <c r="D52" s="72" t="str">
        <f>IF($B52 = "","",INDEX(Subsystemen!$A$2:$AD$1000,MATCH($B52,Subsystemen!$A$2:$A$1000,0),D$1))</f>
        <v>-</v>
      </c>
    </row>
    <row r="53" spans="1:4" x14ac:dyDescent="0.3">
      <c r="A53" s="62" t="s">
        <v>106</v>
      </c>
      <c r="B53" s="71" t="s">
        <v>78</v>
      </c>
      <c r="C53" s="72" t="str">
        <f>IF($B53 = "","",INDEX(Subsystemen!$A$2:$AD$1000,MATCH($B53,Subsystemen!$A$2:$A$1000,0),C$1))</f>
        <v>Web front-end orderaanname</v>
      </c>
      <c r="D53" s="72" t="str">
        <f>IF($B53 = "","",INDEX(Subsystemen!$A$2:$AD$1000,MATCH($B53,Subsystemen!$A$2:$A$1000,0),D$1))</f>
        <v>FO Web front-end Hit-no-hit documentnummer</v>
      </c>
    </row>
    <row r="54" spans="1:4" x14ac:dyDescent="0.3">
      <c r="A54" s="62" t="s">
        <v>106</v>
      </c>
      <c r="B54" s="71" t="s">
        <v>270</v>
      </c>
      <c r="C54" s="72" t="str">
        <f>IF($B54 = "","",INDEX(Subsystemen!$A$2:$AD$1000,MATCH($B54,Subsystemen!$A$2:$A$1000,0),C$1))</f>
        <v>Service</v>
      </c>
      <c r="D54" s="72" t="str">
        <f>IF($B54 = "","",INDEX(Subsystemen!$A$2:$AD$1000,MATCH($B54,Subsystemen!$A$2:$A$1000,0),D$1))</f>
        <v>-</v>
      </c>
    </row>
    <row r="55" spans="1:4" x14ac:dyDescent="0.3">
      <c r="A55" s="62" t="s">
        <v>162</v>
      </c>
      <c r="B55" s="71" t="s">
        <v>227</v>
      </c>
      <c r="C55" s="72" t="str">
        <f>IF($B55 = "","",INDEX(Subsystemen!$A$2:$AD$1000,MATCH($B55,Subsystemen!$A$2:$A$1000,0),C$1))</f>
        <v>Orderbeheersysteem</v>
      </c>
      <c r="D55" s="72" t="str">
        <f>IF($B55 = "","",INDEX(Subsystemen!$A$2:$AD$1000,MATCH($B55,Subsystemen!$A$2:$A$1000,0),D$1))</f>
        <v>FO EDS Ordersysteem</v>
      </c>
    </row>
    <row r="56" spans="1:4" x14ac:dyDescent="0.3">
      <c r="A56" s="62" t="s">
        <v>162</v>
      </c>
      <c r="B56" s="71" t="s">
        <v>251</v>
      </c>
      <c r="C56" s="72" t="str">
        <f>IF($B56 = "","",INDEX(Subsystemen!$A$2:$AD$1000,MATCH($B56,Subsystemen!$A$2:$A$1000,0),C$1))</f>
        <v>Productbeheersysteem</v>
      </c>
      <c r="D56" s="72" t="str">
        <f>IF($B56 = "","",INDEX(Subsystemen!$A$2:$AD$1000,MATCH($B56,Subsystemen!$A$2:$A$1000,0),D$1))</f>
        <v>FO EDS Productcatalogus</v>
      </c>
    </row>
    <row r="57" spans="1:4" x14ac:dyDescent="0.3">
      <c r="A57" s="62" t="s">
        <v>162</v>
      </c>
      <c r="B57" s="71" t="s">
        <v>258</v>
      </c>
      <c r="C57" s="72" t="str">
        <f>IF($B57 = "","",INDEX(Subsystemen!$A$2:$AD$1000,MATCH($B57,Subsystemen!$A$2:$A$1000,0),C$1))</f>
        <v>Service</v>
      </c>
      <c r="D57" s="72" t="str">
        <f>IF($B57 = "","",INDEX(Subsystemen!$A$2:$AD$1000,MATCH($B57,Subsystemen!$A$2:$A$1000,0),D$1))</f>
        <v>-</v>
      </c>
    </row>
    <row r="58" spans="1:4" x14ac:dyDescent="0.3">
      <c r="A58" s="62" t="s">
        <v>162</v>
      </c>
      <c r="B58" s="71" t="s">
        <v>277</v>
      </c>
      <c r="C58" s="72" t="str">
        <f>IF($B58 = "","",INDEX(Subsystemen!$A$2:$AD$1000,MATCH($B58,Subsystemen!$A$2:$A$1000,0),C$1))</f>
        <v>Web front-end orderaanname</v>
      </c>
      <c r="D58" s="72" t="str">
        <f>IF($B58 = "","",INDEX(Subsystemen!$A$2:$AD$1000,MATCH($B58,Subsystemen!$A$2:$A$1000,0),D$1))</f>
        <v>FO Schorsen en ontschorsen voor burgers</v>
      </c>
    </row>
    <row r="59" spans="1:4" x14ac:dyDescent="0.3">
      <c r="A59" s="62" t="s">
        <v>163</v>
      </c>
      <c r="B59" s="71" t="s">
        <v>227</v>
      </c>
      <c r="C59" s="72" t="str">
        <f>IF($B59 = "","",INDEX(Subsystemen!$A$2:$AD$1000,MATCH($B59,Subsystemen!$A$2:$A$1000,0),C$1))</f>
        <v>Orderbeheersysteem</v>
      </c>
      <c r="D59" s="72" t="str">
        <f>IF($B59 = "","",INDEX(Subsystemen!$A$2:$AD$1000,MATCH($B59,Subsystemen!$A$2:$A$1000,0),D$1))</f>
        <v>FO EDS Ordersysteem</v>
      </c>
    </row>
    <row r="60" spans="1:4" x14ac:dyDescent="0.3">
      <c r="A60" s="62" t="s">
        <v>163</v>
      </c>
      <c r="B60" s="71" t="s">
        <v>251</v>
      </c>
      <c r="C60" s="72" t="str">
        <f>IF($B60 = "","",INDEX(Subsystemen!$A$2:$AD$1000,MATCH($B60,Subsystemen!$A$2:$A$1000,0),C$1))</f>
        <v>Productbeheersysteem</v>
      </c>
      <c r="D60" s="72" t="str">
        <f>IF($B60 = "","",INDEX(Subsystemen!$A$2:$AD$1000,MATCH($B60,Subsystemen!$A$2:$A$1000,0),D$1))</f>
        <v>FO EDS Productcatalogus</v>
      </c>
    </row>
    <row r="61" spans="1:4" x14ac:dyDescent="0.3">
      <c r="A61" s="62" t="s">
        <v>163</v>
      </c>
      <c r="B61" s="71" t="s">
        <v>258</v>
      </c>
      <c r="C61" s="72" t="str">
        <f>IF($B61 = "","",INDEX(Subsystemen!$A$2:$AD$1000,MATCH($B61,Subsystemen!$A$2:$A$1000,0),C$1))</f>
        <v>Service</v>
      </c>
      <c r="D61" s="72" t="str">
        <f>IF($B61 = "","",INDEX(Subsystemen!$A$2:$AD$1000,MATCH($B61,Subsystemen!$A$2:$A$1000,0),D$1))</f>
        <v>-</v>
      </c>
    </row>
    <row r="62" spans="1:4" x14ac:dyDescent="0.3">
      <c r="A62" s="62" t="s">
        <v>163</v>
      </c>
      <c r="B62" s="71" t="s">
        <v>277</v>
      </c>
      <c r="C62" s="72" t="str">
        <f>IF($B62 = "","",INDEX(Subsystemen!$A$2:$AD$1000,MATCH($B62,Subsystemen!$A$2:$A$1000,0),C$1))</f>
        <v>Web front-end orderaanname</v>
      </c>
      <c r="D62" s="72" t="str">
        <f>IF($B62 = "","",INDEX(Subsystemen!$A$2:$AD$1000,MATCH($B62,Subsystemen!$A$2:$A$1000,0),D$1))</f>
        <v>FO Schorsen en ontschorsen voor burgers</v>
      </c>
    </row>
    <row r="63" spans="1:4" x14ac:dyDescent="0.3">
      <c r="A63" s="62" t="s">
        <v>279</v>
      </c>
      <c r="B63" s="71" t="s">
        <v>227</v>
      </c>
      <c r="C63" s="72" t="str">
        <f>IF($B63 = "","",INDEX(Subsystemen!$A$2:$AD$1000,MATCH($B63,Subsystemen!$A$2:$A$1000,0),C$1))</f>
        <v>Orderbeheersysteem</v>
      </c>
      <c r="D63" s="72" t="str">
        <f>IF($B63 = "","",INDEX(Subsystemen!$A$2:$AD$1000,MATCH($B63,Subsystemen!$A$2:$A$1000,0),D$1))</f>
        <v>FO EDS Ordersysteem</v>
      </c>
    </row>
    <row r="64" spans="1:4" x14ac:dyDescent="0.3">
      <c r="A64" s="62" t="s">
        <v>279</v>
      </c>
      <c r="B64" s="71" t="s">
        <v>251</v>
      </c>
      <c r="C64" s="72" t="str">
        <f>IF($B64 = "","",INDEX(Subsystemen!$A$2:$AD$1000,MATCH($B64,Subsystemen!$A$2:$A$1000,0),C$1))</f>
        <v>Productbeheersysteem</v>
      </c>
      <c r="D64" s="72" t="str">
        <f>IF($B64 = "","",INDEX(Subsystemen!$A$2:$AD$1000,MATCH($B64,Subsystemen!$A$2:$A$1000,0),D$1))</f>
        <v>FO EDS Productcatalogus</v>
      </c>
    </row>
    <row r="65" spans="1:4" x14ac:dyDescent="0.3">
      <c r="A65" s="62" t="s">
        <v>279</v>
      </c>
      <c r="B65" s="71" t="s">
        <v>270</v>
      </c>
      <c r="C65" s="72" t="str">
        <f>IF($B65 = "","",INDEX(Subsystemen!$A$2:$AD$1000,MATCH($B65,Subsystemen!$A$2:$A$1000,0),C$1))</f>
        <v>Service</v>
      </c>
      <c r="D65" s="72" t="str">
        <f>IF($B65 = "","",INDEX(Subsystemen!$A$2:$AD$1000,MATCH($B65,Subsystemen!$A$2:$A$1000,0),D$1))</f>
        <v>-</v>
      </c>
    </row>
    <row r="66" spans="1:4" x14ac:dyDescent="0.3">
      <c r="A66" s="62" t="s">
        <v>279</v>
      </c>
      <c r="B66" s="71" t="s">
        <v>258</v>
      </c>
      <c r="C66" s="72" t="str">
        <f>IF($B66 = "","",INDEX(Subsystemen!$A$2:$AD$1000,MATCH($B66,Subsystemen!$A$2:$A$1000,0),C$1))</f>
        <v>Service</v>
      </c>
      <c r="D66" s="72" t="str">
        <f>IF($B66 = "","",INDEX(Subsystemen!$A$2:$AD$1000,MATCH($B66,Subsystemen!$A$2:$A$1000,0),D$1))</f>
        <v>-</v>
      </c>
    </row>
    <row r="67" spans="1:4" x14ac:dyDescent="0.3">
      <c r="A67" s="62" t="s">
        <v>279</v>
      </c>
      <c r="B67" s="71" t="s">
        <v>276</v>
      </c>
      <c r="C67" s="72" t="str">
        <f>IF($B67 = "","",INDEX(Subsystemen!$A$2:$AD$1000,MATCH($B67,Subsystemen!$A$2:$A$1000,0),C$1))</f>
        <v>Web front-end orderaanname</v>
      </c>
      <c r="D67" s="72" t="str">
        <f>IF($B67 = "","",INDEX(Subsystemen!$A$2:$AD$1000,MATCH($B67,Subsystemen!$A$2:$A$1000,0),D$1))</f>
        <v>FO Web front-end Vermissing</v>
      </c>
    </row>
    <row r="68" spans="1:4" x14ac:dyDescent="0.3">
      <c r="A68" s="62"/>
      <c r="B68" s="71"/>
      <c r="C68" s="72" t="str">
        <f>IF($B68 = "","",INDEX(Subsystemen!$A$2:$AD$1000,MATCH($B68,Subsystemen!$A$2:$A$1000,0),C$1))</f>
        <v/>
      </c>
      <c r="D68" s="72" t="str">
        <f>IF($B68 = "","",INDEX(Subsystemen!$A$2:$AD$1000,MATCH($B68,Subsystemen!$A$2:$A$1000,0),D$1))</f>
        <v/>
      </c>
    </row>
    <row r="69" spans="1:4" x14ac:dyDescent="0.3">
      <c r="A69" s="62"/>
      <c r="B69" s="71"/>
      <c r="C69" s="72" t="str">
        <f>IF($B69 = "","",INDEX(Subsystemen!$A$2:$AD$1000,MATCH($B69,Subsystemen!$A$2:$A$1000,0),C$1))</f>
        <v/>
      </c>
      <c r="D69" s="72" t="str">
        <f>IF($B69 = "","",INDEX(Subsystemen!$A$2:$AD$1000,MATCH($B69,Subsystemen!$A$2:$A$1000,0),D$1))</f>
        <v/>
      </c>
    </row>
    <row r="70" spans="1:4" x14ac:dyDescent="0.3">
      <c r="A70" s="62"/>
      <c r="B70" s="71"/>
      <c r="C70" s="72" t="str">
        <f>IF($B70 = "","",INDEX(Subsystemen!$A$2:$AD$1000,MATCH($B70,Subsystemen!$A$2:$A$1000,0),C$1))</f>
        <v/>
      </c>
      <c r="D70" s="72" t="str">
        <f>IF($B70 = "","",INDEX(Subsystemen!$A$2:$AD$1000,MATCH($B70,Subsystemen!$A$2:$A$1000,0),D$1))</f>
        <v/>
      </c>
    </row>
    <row r="71" spans="1:4" x14ac:dyDescent="0.3">
      <c r="A71" s="62"/>
      <c r="B71" s="71"/>
      <c r="C71" s="72" t="str">
        <f>IF($B71 = "","",INDEX(Subsystemen!$A$2:$AD$1000,MATCH($B71,Subsystemen!$A$2:$A$1000,0),C$1))</f>
        <v/>
      </c>
      <c r="D71" s="72" t="str">
        <f>IF($B71 = "","",INDEX(Subsystemen!$A$2:$AD$1000,MATCH($B71,Subsystemen!$A$2:$A$1000,0),D$1))</f>
        <v/>
      </c>
    </row>
    <row r="72" spans="1:4" x14ac:dyDescent="0.3">
      <c r="A72" s="62"/>
      <c r="B72" s="71"/>
      <c r="C72" s="72" t="str">
        <f>IF($B72 = "","",INDEX(Subsystemen!$A$2:$AD$1000,MATCH($B72,Subsystemen!$A$2:$A$1000,0),C$1))</f>
        <v/>
      </c>
      <c r="D72" s="72" t="str">
        <f>IF($B72 = "","",INDEX(Subsystemen!$A$2:$AD$1000,MATCH($B72,Subsystemen!$A$2:$A$1000,0),D$1))</f>
        <v/>
      </c>
    </row>
    <row r="73" spans="1:4" x14ac:dyDescent="0.3">
      <c r="A73" s="62"/>
      <c r="B73" s="71"/>
      <c r="C73" s="72" t="str">
        <f>IF($B73 = "","",INDEX(Subsystemen!$A$2:$AD$1000,MATCH($B73,Subsystemen!$A$2:$A$1000,0),C$1))</f>
        <v/>
      </c>
      <c r="D73" s="72" t="str">
        <f>IF($B73 = "","",INDEX(Subsystemen!$A$2:$AD$1000,MATCH($B73,Subsystemen!$A$2:$A$1000,0),D$1))</f>
        <v/>
      </c>
    </row>
    <row r="74" spans="1:4" x14ac:dyDescent="0.3">
      <c r="A74" s="62"/>
      <c r="B74" s="71"/>
      <c r="C74" s="72" t="str">
        <f>IF($B74 = "","",INDEX(Subsystemen!$A$2:$AD$1000,MATCH($B74,Subsystemen!$A$2:$A$1000,0),C$1))</f>
        <v/>
      </c>
      <c r="D74" s="72" t="str">
        <f>IF($B74 = "","",INDEX(Subsystemen!$A$2:$AD$1000,MATCH($B74,Subsystemen!$A$2:$A$1000,0),D$1))</f>
        <v/>
      </c>
    </row>
    <row r="75" spans="1:4" x14ac:dyDescent="0.3">
      <c r="A75" s="62"/>
      <c r="B75" s="71"/>
      <c r="C75" s="72" t="str">
        <f>IF($B75 = "","",INDEX(Subsystemen!$A$2:$AD$1000,MATCH($B75,Subsystemen!$A$2:$A$1000,0),C$1))</f>
        <v/>
      </c>
      <c r="D75" s="72" t="str">
        <f>IF($B75 = "","",INDEX(Subsystemen!$A$2:$AD$1000,MATCH($B75,Subsystemen!$A$2:$A$1000,0),D$1))</f>
        <v/>
      </c>
    </row>
    <row r="76" spans="1:4" x14ac:dyDescent="0.3">
      <c r="A76" s="62"/>
      <c r="B76" s="71"/>
      <c r="C76" s="72" t="str">
        <f>IF($B76 = "","",INDEX(Subsystemen!$A$2:$AD$1000,MATCH($B76,Subsystemen!$A$2:$A$1000,0),C$1))</f>
        <v/>
      </c>
      <c r="D76" s="72" t="str">
        <f>IF($B76 = "","",INDEX(Subsystemen!$A$2:$AD$1000,MATCH($B76,Subsystemen!$A$2:$A$1000,0),D$1))</f>
        <v/>
      </c>
    </row>
    <row r="77" spans="1:4" x14ac:dyDescent="0.3">
      <c r="A77" s="62"/>
      <c r="B77" s="71"/>
      <c r="C77" s="72" t="str">
        <f>IF($B77 = "","",INDEX(Subsystemen!$A$2:$AD$1000,MATCH($B77,Subsystemen!$A$2:$A$1000,0),C$1))</f>
        <v/>
      </c>
      <c r="D77" s="72" t="str">
        <f>IF($B77 = "","",INDEX(Subsystemen!$A$2:$AD$1000,MATCH($B77,Subsystemen!$A$2:$A$1000,0),D$1))</f>
        <v/>
      </c>
    </row>
    <row r="78" spans="1:4" x14ac:dyDescent="0.3">
      <c r="A78" s="62"/>
      <c r="B78" s="71"/>
      <c r="C78" s="72" t="str">
        <f>IF($B78 = "","",INDEX(Subsystemen!$A$2:$AD$1000,MATCH($B78,Subsystemen!$A$2:$A$1000,0),C$1))</f>
        <v/>
      </c>
      <c r="D78" s="72" t="str">
        <f>IF($B78 = "","",INDEX(Subsystemen!$A$2:$AD$1000,MATCH($B78,Subsystemen!$A$2:$A$1000,0),D$1))</f>
        <v/>
      </c>
    </row>
    <row r="79" spans="1:4" x14ac:dyDescent="0.3">
      <c r="A79" s="62"/>
      <c r="B79" s="71"/>
      <c r="C79" s="72" t="str">
        <f>IF($B79 = "","",INDEX(Subsystemen!$A$2:$AD$1000,MATCH($B79,Subsystemen!$A$2:$A$1000,0),C$1))</f>
        <v/>
      </c>
      <c r="D79" s="72" t="str">
        <f>IF($B79 = "","",INDEX(Subsystemen!$A$2:$AD$1000,MATCH($B79,Subsystemen!$A$2:$A$1000,0),D$1))</f>
        <v/>
      </c>
    </row>
    <row r="80" spans="1:4" x14ac:dyDescent="0.3">
      <c r="A80" s="62"/>
      <c r="B80" s="71"/>
      <c r="C80" s="72" t="str">
        <f>IF($B80 = "","",INDEX(Subsystemen!$A$2:$AD$1000,MATCH($B80,Subsystemen!$A$2:$A$1000,0),C$1))</f>
        <v/>
      </c>
      <c r="D80" s="72" t="str">
        <f>IF($B80 = "","",INDEX(Subsystemen!$A$2:$AD$1000,MATCH($B80,Subsystemen!$A$2:$A$1000,0),D$1))</f>
        <v/>
      </c>
    </row>
    <row r="81" spans="1:4" x14ac:dyDescent="0.3">
      <c r="A81" s="62"/>
      <c r="B81" s="71"/>
      <c r="C81" s="72" t="str">
        <f>IF($B81 = "","",INDEX(Subsystemen!$A$2:$AD$1000,MATCH($B81,Subsystemen!$A$2:$A$1000,0),C$1))</f>
        <v/>
      </c>
      <c r="D81" s="72" t="str">
        <f>IF($B81 = "","",INDEX(Subsystemen!$A$2:$AD$1000,MATCH($B81,Subsystemen!$A$2:$A$1000,0),D$1))</f>
        <v/>
      </c>
    </row>
    <row r="82" spans="1:4" x14ac:dyDescent="0.3">
      <c r="A82" s="62"/>
      <c r="B82" s="71"/>
      <c r="C82" s="72" t="str">
        <f>IF($B82 = "","",INDEX(Subsystemen!$A$2:$AD$1000,MATCH($B82,Subsystemen!$A$2:$A$1000,0),C$1))</f>
        <v/>
      </c>
      <c r="D82" s="72" t="str">
        <f>IF($B82 = "","",INDEX(Subsystemen!$A$2:$AD$1000,MATCH($B82,Subsystemen!$A$2:$A$1000,0),D$1))</f>
        <v/>
      </c>
    </row>
    <row r="83" spans="1:4" x14ac:dyDescent="0.3">
      <c r="A83" s="62"/>
      <c r="B83" s="71"/>
      <c r="C83" s="72" t="str">
        <f>IF($B83 = "","",INDEX(Subsystemen!$A$2:$AD$1000,MATCH($B83,Subsystemen!$A$2:$A$1000,0),C$1))</f>
        <v/>
      </c>
      <c r="D83" s="72" t="str">
        <f>IF($B83 = "","",INDEX(Subsystemen!$A$2:$AD$1000,MATCH($B83,Subsystemen!$A$2:$A$1000,0),D$1))</f>
        <v/>
      </c>
    </row>
    <row r="84" spans="1:4" x14ac:dyDescent="0.3">
      <c r="A84" s="62"/>
      <c r="B84" s="71"/>
      <c r="C84" s="72" t="str">
        <f>IF($B84 = "","",INDEX(Subsystemen!$A$2:$AD$1000,MATCH($B84,Subsystemen!$A$2:$A$1000,0),C$1))</f>
        <v/>
      </c>
      <c r="D84" s="72" t="str">
        <f>IF($B84 = "","",INDEX(Subsystemen!$A$2:$AD$1000,MATCH($B84,Subsystemen!$A$2:$A$1000,0),D$1))</f>
        <v/>
      </c>
    </row>
    <row r="85" spans="1:4" x14ac:dyDescent="0.3">
      <c r="A85" s="62"/>
      <c r="B85" s="71"/>
      <c r="C85" s="72" t="str">
        <f>IF($B85 = "","",INDEX(Subsystemen!$A$2:$AD$1000,MATCH($B85,Subsystemen!$A$2:$A$1000,0),C$1))</f>
        <v/>
      </c>
      <c r="D85" s="72" t="str">
        <f>IF($B85 = "","",INDEX(Subsystemen!$A$2:$AD$1000,MATCH($B85,Subsystemen!$A$2:$A$1000,0),D$1))</f>
        <v/>
      </c>
    </row>
    <row r="86" spans="1:4" x14ac:dyDescent="0.3">
      <c r="A86" s="62"/>
      <c r="B86" s="71"/>
      <c r="C86" s="72" t="str">
        <f>IF($B86 = "","",INDEX(Subsystemen!$A$2:$AD$1000,MATCH($B86,Subsystemen!$A$2:$A$1000,0),C$1))</f>
        <v/>
      </c>
      <c r="D86" s="72" t="str">
        <f>IF($B86 = "","",INDEX(Subsystemen!$A$2:$AD$1000,MATCH($B86,Subsystemen!$A$2:$A$1000,0),D$1))</f>
        <v/>
      </c>
    </row>
    <row r="87" spans="1:4" x14ac:dyDescent="0.3">
      <c r="A87" s="62"/>
      <c r="B87" s="71"/>
      <c r="C87" s="72" t="str">
        <f>IF($B87 = "","",INDEX(Subsystemen!$A$2:$AD$1000,MATCH($B87,Subsystemen!$A$2:$A$1000,0),C$1))</f>
        <v/>
      </c>
      <c r="D87" s="72" t="str">
        <f>IF($B87 = "","",INDEX(Subsystemen!$A$2:$AD$1000,MATCH($B87,Subsystemen!$A$2:$A$1000,0),D$1))</f>
        <v/>
      </c>
    </row>
    <row r="88" spans="1:4" x14ac:dyDescent="0.3">
      <c r="A88" s="62"/>
      <c r="B88" s="71"/>
      <c r="C88" s="72" t="str">
        <f>IF($B88 = "","",INDEX(Subsystemen!$A$2:$AD$1000,MATCH($B88,Subsystemen!$A$2:$A$1000,0),C$1))</f>
        <v/>
      </c>
      <c r="D88" s="72" t="str">
        <f>IF($B88 = "","",INDEX(Subsystemen!$A$2:$AD$1000,MATCH($B88,Subsystemen!$A$2:$A$1000,0),D$1))</f>
        <v/>
      </c>
    </row>
    <row r="89" spans="1:4" x14ac:dyDescent="0.3">
      <c r="A89" s="62"/>
      <c r="B89" s="71"/>
      <c r="C89" s="72" t="str">
        <f>IF($B89 = "","",INDEX(Subsystemen!$A$2:$AD$1000,MATCH($B89,Subsystemen!$A$2:$A$1000,0),C$1))</f>
        <v/>
      </c>
      <c r="D89" s="72" t="str">
        <f>IF($B89 = "","",INDEX(Subsystemen!$A$2:$AD$1000,MATCH($B89,Subsystemen!$A$2:$A$1000,0),D$1))</f>
        <v/>
      </c>
    </row>
    <row r="90" spans="1:4" x14ac:dyDescent="0.3">
      <c r="A90" s="62"/>
      <c r="B90" s="71"/>
      <c r="C90" s="72" t="str">
        <f>IF($B90 = "","",INDEX(Subsystemen!$A$2:$AD$1000,MATCH($B90,Subsystemen!$A$2:$A$1000,0),C$1))</f>
        <v/>
      </c>
      <c r="D90" s="72" t="str">
        <f>IF($B90 = "","",INDEX(Subsystemen!$A$2:$AD$1000,MATCH($B90,Subsystemen!$A$2:$A$1000,0),D$1))</f>
        <v/>
      </c>
    </row>
    <row r="91" spans="1:4" x14ac:dyDescent="0.3">
      <c r="A91" s="62"/>
      <c r="B91" s="71"/>
      <c r="C91" s="72" t="str">
        <f>IF($B91 = "","",INDEX(Subsystemen!$A$2:$AD$1000,MATCH($B91,Subsystemen!$A$2:$A$1000,0),C$1))</f>
        <v/>
      </c>
      <c r="D91" s="72" t="str">
        <f>IF($B91 = "","",INDEX(Subsystemen!$A$2:$AD$1000,MATCH($B91,Subsystemen!$A$2:$A$1000,0),D$1))</f>
        <v/>
      </c>
    </row>
    <row r="92" spans="1:4" x14ac:dyDescent="0.3">
      <c r="A92" s="62"/>
      <c r="B92" s="71"/>
      <c r="C92" s="72" t="str">
        <f>IF($B92 = "","",INDEX(Subsystemen!$A$2:$AD$1000,MATCH($B92,Subsystemen!$A$2:$A$1000,0),C$1))</f>
        <v/>
      </c>
      <c r="D92" s="72" t="str">
        <f>IF($B92 = "","",INDEX(Subsystemen!$A$2:$AD$1000,MATCH($B92,Subsystemen!$A$2:$A$1000,0),D$1))</f>
        <v/>
      </c>
    </row>
    <row r="93" spans="1:4" x14ac:dyDescent="0.3">
      <c r="A93" s="62"/>
      <c r="B93" s="71"/>
      <c r="C93" s="72" t="str">
        <f>IF($B93 = "","",INDEX(Subsystemen!$A$2:$AD$1000,MATCH($B93,Subsystemen!$A$2:$A$1000,0),C$1))</f>
        <v/>
      </c>
      <c r="D93" s="72" t="str">
        <f>IF($B93 = "","",INDEX(Subsystemen!$A$2:$AD$1000,MATCH($B93,Subsystemen!$A$2:$A$1000,0),D$1))</f>
        <v/>
      </c>
    </row>
    <row r="94" spans="1:4" x14ac:dyDescent="0.3">
      <c r="A94" s="62"/>
      <c r="B94" s="71"/>
      <c r="C94" s="72" t="str">
        <f>IF($B94 = "","",INDEX(Subsystemen!$A$2:$AD$1000,MATCH($B94,Subsystemen!$A$2:$A$1000,0),C$1))</f>
        <v/>
      </c>
      <c r="D94" s="72" t="str">
        <f>IF($B94 = "","",INDEX(Subsystemen!$A$2:$AD$1000,MATCH($B94,Subsystemen!$A$2:$A$1000,0),D$1))</f>
        <v/>
      </c>
    </row>
    <row r="95" spans="1:4" x14ac:dyDescent="0.3">
      <c r="A95" s="62"/>
      <c r="B95" s="71"/>
      <c r="C95" s="72" t="str">
        <f>IF($B95 = "","",INDEX(Subsystemen!$A$2:$AD$1000,MATCH($B95,Subsystemen!$A$2:$A$1000,0),C$1))</f>
        <v/>
      </c>
      <c r="D95" s="72" t="str">
        <f>IF($B95 = "","",INDEX(Subsystemen!$A$2:$AD$1000,MATCH($B95,Subsystemen!$A$2:$A$1000,0),D$1))</f>
        <v/>
      </c>
    </row>
    <row r="96" spans="1:4" x14ac:dyDescent="0.3">
      <c r="A96" s="62"/>
      <c r="B96" s="71"/>
      <c r="C96" s="72" t="str">
        <f>IF($B96 = "","",INDEX(Subsystemen!$A$2:$AD$1000,MATCH($B96,Subsystemen!$A$2:$A$1000,0),C$1))</f>
        <v/>
      </c>
      <c r="D96" s="72" t="str">
        <f>IF($B96 = "","",INDEX(Subsystemen!$A$2:$AD$1000,MATCH($B96,Subsystemen!$A$2:$A$1000,0),D$1))</f>
        <v/>
      </c>
    </row>
    <row r="97" spans="1:4" x14ac:dyDescent="0.3">
      <c r="A97" s="62"/>
      <c r="B97" s="71"/>
      <c r="C97" s="72" t="str">
        <f>IF($B97 = "","",INDEX(Subsystemen!$A$2:$AD$1000,MATCH($B97,Subsystemen!$A$2:$A$1000,0),C$1))</f>
        <v/>
      </c>
      <c r="D97" s="72" t="str">
        <f>IF($B97 = "","",INDEX(Subsystemen!$A$2:$AD$1000,MATCH($B97,Subsystemen!$A$2:$A$1000,0),D$1))</f>
        <v/>
      </c>
    </row>
    <row r="98" spans="1:4" x14ac:dyDescent="0.3">
      <c r="A98" s="62"/>
      <c r="B98" s="71"/>
      <c r="C98" s="72" t="str">
        <f>IF($B98 = "","",INDEX(Subsystemen!$A$2:$AD$1000,MATCH($B98,Subsystemen!$A$2:$A$1000,0),C$1))</f>
        <v/>
      </c>
      <c r="D98" s="72" t="str">
        <f>IF($B98 = "","",INDEX(Subsystemen!$A$2:$AD$1000,MATCH($B98,Subsystemen!$A$2:$A$1000,0),D$1))</f>
        <v/>
      </c>
    </row>
    <row r="99" spans="1:4" x14ac:dyDescent="0.3">
      <c r="A99" s="62"/>
      <c r="B99" s="71"/>
      <c r="C99" s="72" t="str">
        <f>IF($B99 = "","",INDEX(Subsystemen!$A$2:$AD$1000,MATCH($B99,Subsystemen!$A$2:$A$1000,0),C$1))</f>
        <v/>
      </c>
      <c r="D99" s="72" t="str">
        <f>IF($B99 = "","",INDEX(Subsystemen!$A$2:$AD$1000,MATCH($B99,Subsystemen!$A$2:$A$1000,0),D$1))</f>
        <v/>
      </c>
    </row>
    <row r="100" spans="1:4" x14ac:dyDescent="0.3">
      <c r="A100" s="62"/>
      <c r="B100" s="71"/>
      <c r="C100" s="72" t="str">
        <f>IF($B100 = "","",INDEX(Subsystemen!$A$2:$AD$1000,MATCH($B100,Subsystemen!$A$2:$A$1000,0),C$1))</f>
        <v/>
      </c>
      <c r="D100" s="72" t="str">
        <f>IF($B100 = "","",INDEX(Subsystemen!$A$2:$AD$1000,MATCH($B100,Subsystemen!$A$2:$A$1000,0),D$1))</f>
        <v/>
      </c>
    </row>
    <row r="101" spans="1:4" x14ac:dyDescent="0.3">
      <c r="A101" s="62"/>
      <c r="B101" s="71"/>
      <c r="C101" s="72" t="str">
        <f>IF($B101 = "","",INDEX(Subsystemen!$A$2:$AD$1000,MATCH($B101,Subsystemen!$A$2:$A$1000,0),C$1))</f>
        <v/>
      </c>
      <c r="D101" s="72" t="str">
        <f>IF($B101 = "","",INDEX(Subsystemen!$A$2:$AD$1000,MATCH($B101,Subsystemen!$A$2:$A$1000,0),D$1))</f>
        <v/>
      </c>
    </row>
    <row r="102" spans="1:4" x14ac:dyDescent="0.3">
      <c r="A102" s="62"/>
      <c r="B102" s="71"/>
      <c r="C102" s="72" t="str">
        <f>IF($B102 = "","",INDEX(Subsystemen!$A$2:$AD$1000,MATCH($B102,Subsystemen!$A$2:$A$1000,0),C$1))</f>
        <v/>
      </c>
      <c r="D102" s="72" t="str">
        <f>IF($B102 = "","",INDEX(Subsystemen!$A$2:$AD$1000,MATCH($B102,Subsystemen!$A$2:$A$1000,0),D$1))</f>
        <v/>
      </c>
    </row>
    <row r="103" spans="1:4" x14ac:dyDescent="0.3">
      <c r="A103" s="62"/>
      <c r="B103" s="71"/>
      <c r="C103" s="72" t="str">
        <f>IF($B103 = "","",INDEX(Subsystemen!$A$2:$AD$1000,MATCH($B103,Subsystemen!$A$2:$A$1000,0),C$1))</f>
        <v/>
      </c>
      <c r="D103" s="72" t="str">
        <f>IF($B103 = "","",INDEX(Subsystemen!$A$2:$AD$1000,MATCH($B103,Subsystemen!$A$2:$A$1000,0),D$1))</f>
        <v/>
      </c>
    </row>
    <row r="104" spans="1:4" x14ac:dyDescent="0.3">
      <c r="A104" s="62"/>
      <c r="B104" s="71"/>
      <c r="C104" s="72" t="str">
        <f>IF($B104 = "","",INDEX(Subsystemen!$A$2:$AD$1000,MATCH($B104,Subsystemen!$A$2:$A$1000,0),C$1))</f>
        <v/>
      </c>
      <c r="D104" s="72" t="str">
        <f>IF($B104 = "","",INDEX(Subsystemen!$A$2:$AD$1000,MATCH($B104,Subsystemen!$A$2:$A$1000,0),D$1))</f>
        <v/>
      </c>
    </row>
    <row r="105" spans="1:4" x14ac:dyDescent="0.3">
      <c r="A105" s="62"/>
      <c r="B105" s="71"/>
      <c r="C105" s="72" t="str">
        <f>IF($B105 = "","",INDEX(Subsystemen!$A$2:$AD$1000,MATCH($B105,Subsystemen!$A$2:$A$1000,0),C$1))</f>
        <v/>
      </c>
      <c r="D105" s="72" t="str">
        <f>IF($B105 = "","",INDEX(Subsystemen!$A$2:$AD$1000,MATCH($B105,Subsystemen!$A$2:$A$1000,0),D$1))</f>
        <v/>
      </c>
    </row>
    <row r="106" spans="1:4" x14ac:dyDescent="0.3">
      <c r="A106" s="62"/>
      <c r="B106" s="71"/>
      <c r="C106" s="72" t="str">
        <f>IF($B106 = "","",INDEX(Subsystemen!$A$2:$AD$1000,MATCH($B106,Subsystemen!$A$2:$A$1000,0),C$1))</f>
        <v/>
      </c>
      <c r="D106" s="72" t="str">
        <f>IF($B106 = "","",INDEX(Subsystemen!$A$2:$AD$1000,MATCH($B106,Subsystemen!$A$2:$A$1000,0),D$1))</f>
        <v/>
      </c>
    </row>
    <row r="107" spans="1:4" x14ac:dyDescent="0.3">
      <c r="A107" s="62"/>
      <c r="B107" s="71"/>
      <c r="C107" s="72" t="str">
        <f>IF($B107 = "","",INDEX(Subsystemen!$A$2:$AD$1000,MATCH($B107,Subsystemen!$A$2:$A$1000,0),C$1))</f>
        <v/>
      </c>
      <c r="D107" s="72" t="str">
        <f>IF($B107 = "","",INDEX(Subsystemen!$A$2:$AD$1000,MATCH($B107,Subsystemen!$A$2:$A$1000,0),D$1))</f>
        <v/>
      </c>
    </row>
    <row r="108" spans="1:4" x14ac:dyDescent="0.3">
      <c r="A108" s="62"/>
      <c r="B108" s="71"/>
      <c r="C108" s="72" t="str">
        <f>IF($B108 = "","",INDEX(Subsystemen!$A$2:$AD$1000,MATCH($B108,Subsystemen!$A$2:$A$1000,0),C$1))</f>
        <v/>
      </c>
      <c r="D108" s="72" t="str">
        <f>IF($B108 = "","",INDEX(Subsystemen!$A$2:$AD$1000,MATCH($B108,Subsystemen!$A$2:$A$1000,0),D$1))</f>
        <v/>
      </c>
    </row>
    <row r="109" spans="1:4" x14ac:dyDescent="0.3">
      <c r="A109" s="62"/>
      <c r="B109" s="71"/>
      <c r="C109" s="72" t="str">
        <f>IF($B109 = "","",INDEX(Subsystemen!$A$2:$AD$1000,MATCH($B109,Subsystemen!$A$2:$A$1000,0),C$1))</f>
        <v/>
      </c>
      <c r="D109" s="72" t="str">
        <f>IF($B109 = "","",INDEX(Subsystemen!$A$2:$AD$1000,MATCH($B109,Subsystemen!$A$2:$A$1000,0),D$1))</f>
        <v/>
      </c>
    </row>
    <row r="110" spans="1:4" x14ac:dyDescent="0.3">
      <c r="A110" s="62"/>
      <c r="B110" s="71"/>
      <c r="C110" s="72" t="str">
        <f>IF($B110 = "","",INDEX(Subsystemen!$A$2:$AD$1000,MATCH($B110,Subsystemen!$A$2:$A$1000,0),C$1))</f>
        <v/>
      </c>
      <c r="D110" s="72" t="str">
        <f>IF($B110 = "","",INDEX(Subsystemen!$A$2:$AD$1000,MATCH($B110,Subsystemen!$A$2:$A$1000,0),D$1))</f>
        <v/>
      </c>
    </row>
    <row r="111" spans="1:4" x14ac:dyDescent="0.3">
      <c r="A111" s="62"/>
      <c r="B111" s="71"/>
      <c r="C111" s="72" t="str">
        <f>IF($B111 = "","",INDEX(Subsystemen!$A$2:$AD$1000,MATCH($B111,Subsystemen!$A$2:$A$1000,0),C$1))</f>
        <v/>
      </c>
      <c r="D111" s="72" t="str">
        <f>IF($B111 = "","",INDEX(Subsystemen!$A$2:$AD$1000,MATCH($B111,Subsystemen!$A$2:$A$1000,0),D$1))</f>
        <v/>
      </c>
    </row>
    <row r="112" spans="1:4" x14ac:dyDescent="0.3">
      <c r="A112" s="62"/>
      <c r="B112" s="71"/>
      <c r="C112" s="72" t="str">
        <f>IF($B112 = "","",INDEX(Subsystemen!$A$2:$AD$1000,MATCH($B112,Subsystemen!$A$2:$A$1000,0),C$1))</f>
        <v/>
      </c>
      <c r="D112" s="72" t="str">
        <f>IF($B112 = "","",INDEX(Subsystemen!$A$2:$AD$1000,MATCH($B112,Subsystemen!$A$2:$A$1000,0),D$1))</f>
        <v/>
      </c>
    </row>
    <row r="113" spans="1:4" x14ac:dyDescent="0.3">
      <c r="A113" s="62"/>
      <c r="B113" s="71"/>
      <c r="C113" s="72" t="str">
        <f>IF($B113 = "","",INDEX(Subsystemen!$A$2:$AD$1000,MATCH($B113,Subsystemen!$A$2:$A$1000,0),C$1))</f>
        <v/>
      </c>
      <c r="D113" s="72" t="str">
        <f>IF($B113 = "","",INDEX(Subsystemen!$A$2:$AD$1000,MATCH($B113,Subsystemen!$A$2:$A$1000,0),D$1))</f>
        <v/>
      </c>
    </row>
    <row r="114" spans="1:4" x14ac:dyDescent="0.3">
      <c r="A114" s="62"/>
      <c r="B114" s="71"/>
      <c r="C114" s="72" t="str">
        <f>IF($B114 = "","",INDEX(Subsystemen!$A$2:$AD$1000,MATCH($B114,Subsystemen!$A$2:$A$1000,0),C$1))</f>
        <v/>
      </c>
      <c r="D114" s="72" t="str">
        <f>IF($B114 = "","",INDEX(Subsystemen!$A$2:$AD$1000,MATCH($B114,Subsystemen!$A$2:$A$1000,0),D$1))</f>
        <v/>
      </c>
    </row>
    <row r="115" spans="1:4" x14ac:dyDescent="0.3">
      <c r="A115" s="62"/>
      <c r="B115" s="71"/>
      <c r="C115" s="72" t="str">
        <f>IF($B115 = "","",INDEX(Subsystemen!$A$2:$AD$1000,MATCH($B115,Subsystemen!$A$2:$A$1000,0),C$1))</f>
        <v/>
      </c>
      <c r="D115" s="72" t="str">
        <f>IF($B115 = "","",INDEX(Subsystemen!$A$2:$AD$1000,MATCH($B115,Subsystemen!$A$2:$A$1000,0),D$1))</f>
        <v/>
      </c>
    </row>
    <row r="116" spans="1:4" x14ac:dyDescent="0.3">
      <c r="A116" s="62"/>
      <c r="B116" s="71"/>
      <c r="C116" s="72" t="str">
        <f>IF($B116 = "","",INDEX(Subsystemen!$A$2:$AD$1000,MATCH($B116,Subsystemen!$A$2:$A$1000,0),C$1))</f>
        <v/>
      </c>
      <c r="D116" s="72" t="str">
        <f>IF($B116 = "","",INDEX(Subsystemen!$A$2:$AD$1000,MATCH($B116,Subsystemen!$A$2:$A$1000,0),D$1))</f>
        <v/>
      </c>
    </row>
    <row r="117" spans="1:4" x14ac:dyDescent="0.3">
      <c r="A117" s="62"/>
      <c r="B117" s="71"/>
      <c r="C117" s="72" t="str">
        <f>IF($B117 = "","",INDEX(Subsystemen!$A$2:$AD$1000,MATCH($B117,Subsystemen!$A$2:$A$1000,0),C$1))</f>
        <v/>
      </c>
      <c r="D117" s="72" t="str">
        <f>IF($B117 = "","",INDEX(Subsystemen!$A$2:$AD$1000,MATCH($B117,Subsystemen!$A$2:$A$1000,0),D$1))</f>
        <v/>
      </c>
    </row>
    <row r="118" spans="1:4" x14ac:dyDescent="0.3">
      <c r="A118" s="62"/>
      <c r="B118" s="71"/>
      <c r="C118" s="72" t="str">
        <f>IF($B118 = "","",INDEX(Subsystemen!$A$2:$AD$1000,MATCH($B118,Subsystemen!$A$2:$A$1000,0),C$1))</f>
        <v/>
      </c>
      <c r="D118" s="72" t="str">
        <f>IF($B118 = "","",INDEX(Subsystemen!$A$2:$AD$1000,MATCH($B118,Subsystemen!$A$2:$A$1000,0),D$1))</f>
        <v/>
      </c>
    </row>
    <row r="119" spans="1:4" x14ac:dyDescent="0.3">
      <c r="A119" s="62"/>
      <c r="B119" s="71"/>
      <c r="C119" s="72" t="str">
        <f>IF($B119 = "","",INDEX(Subsystemen!$A$2:$AD$1000,MATCH($B119,Subsystemen!$A$2:$A$1000,0),C$1))</f>
        <v/>
      </c>
      <c r="D119" s="72" t="str">
        <f>IF($B119 = "","",INDEX(Subsystemen!$A$2:$AD$1000,MATCH($B119,Subsystemen!$A$2:$A$1000,0),D$1))</f>
        <v/>
      </c>
    </row>
    <row r="120" spans="1:4" x14ac:dyDescent="0.3">
      <c r="A120" s="62"/>
      <c r="B120" s="71"/>
      <c r="C120" s="72" t="str">
        <f>IF($B120 = "","",INDEX(Subsystemen!$A$2:$AD$1000,MATCH($B120,Subsystemen!$A$2:$A$1000,0),C$1))</f>
        <v/>
      </c>
      <c r="D120" s="72" t="str">
        <f>IF($B120 = "","",INDEX(Subsystemen!$A$2:$AD$1000,MATCH($B120,Subsystemen!$A$2:$A$1000,0),D$1))</f>
        <v/>
      </c>
    </row>
    <row r="121" spans="1:4" x14ac:dyDescent="0.3">
      <c r="A121" s="62"/>
      <c r="B121" s="71"/>
      <c r="C121" s="72" t="str">
        <f>IF($B121 = "","",INDEX(Subsystemen!$A$2:$AD$1000,MATCH($B121,Subsystemen!$A$2:$A$1000,0),C$1))</f>
        <v/>
      </c>
      <c r="D121" s="72" t="str">
        <f>IF($B121 = "","",INDEX(Subsystemen!$A$2:$AD$1000,MATCH($B121,Subsystemen!$A$2:$A$1000,0),D$1))</f>
        <v/>
      </c>
    </row>
    <row r="122" spans="1:4" x14ac:dyDescent="0.3">
      <c r="A122" s="62"/>
      <c r="B122" s="71"/>
      <c r="C122" s="72" t="str">
        <f>IF($B122 = "","",INDEX(Subsystemen!$A$2:$AD$1000,MATCH($B122,Subsystemen!$A$2:$A$1000,0),C$1))</f>
        <v/>
      </c>
      <c r="D122" s="72" t="str">
        <f>IF($B122 = "","",INDEX(Subsystemen!$A$2:$AD$1000,MATCH($B122,Subsystemen!$A$2:$A$1000,0),D$1))</f>
        <v/>
      </c>
    </row>
    <row r="123" spans="1:4" x14ac:dyDescent="0.3">
      <c r="A123" s="62"/>
      <c r="B123" s="71"/>
      <c r="C123" s="72" t="str">
        <f>IF($B123 = "","",INDEX(Subsystemen!$A$2:$AD$1000,MATCH($B123,Subsystemen!$A$2:$A$1000,0),C$1))</f>
        <v/>
      </c>
      <c r="D123" s="72" t="str">
        <f>IF($B123 = "","",INDEX(Subsystemen!$A$2:$AD$1000,MATCH($B123,Subsystemen!$A$2:$A$1000,0),D$1))</f>
        <v/>
      </c>
    </row>
    <row r="124" spans="1:4" x14ac:dyDescent="0.3">
      <c r="A124" s="62"/>
      <c r="B124" s="71"/>
      <c r="C124" s="72" t="str">
        <f>IF($B124 = "","",INDEX(Subsystemen!$A$2:$AD$1000,MATCH($B124,Subsystemen!$A$2:$A$1000,0),C$1))</f>
        <v/>
      </c>
      <c r="D124" s="72" t="str">
        <f>IF($B124 = "","",INDEX(Subsystemen!$A$2:$AD$1000,MATCH($B124,Subsystemen!$A$2:$A$1000,0),D$1))</f>
        <v/>
      </c>
    </row>
    <row r="125" spans="1:4" x14ac:dyDescent="0.3">
      <c r="A125" s="62"/>
      <c r="B125" s="71"/>
      <c r="C125" s="72" t="str">
        <f>IF($B125 = "","",INDEX(Subsystemen!$A$2:$AD$1000,MATCH($B125,Subsystemen!$A$2:$A$1000,0),C$1))</f>
        <v/>
      </c>
      <c r="D125" s="72" t="str">
        <f>IF($B125 = "","",INDEX(Subsystemen!$A$2:$AD$1000,MATCH($B125,Subsystemen!$A$2:$A$1000,0),D$1))</f>
        <v/>
      </c>
    </row>
    <row r="126" spans="1:4" x14ac:dyDescent="0.3">
      <c r="A126" s="62"/>
      <c r="B126" s="71"/>
      <c r="C126" s="72" t="str">
        <f>IF($B126 = "","",INDEX(Subsystemen!$A$2:$AD$1000,MATCH($B126,Subsystemen!$A$2:$A$1000,0),C$1))</f>
        <v/>
      </c>
      <c r="D126" s="72" t="str">
        <f>IF($B126 = "","",INDEX(Subsystemen!$A$2:$AD$1000,MATCH($B126,Subsystemen!$A$2:$A$1000,0),D$1))</f>
        <v/>
      </c>
    </row>
    <row r="127" spans="1:4" x14ac:dyDescent="0.3">
      <c r="A127" s="62"/>
      <c r="B127" s="71"/>
      <c r="C127" s="72" t="str">
        <f>IF($B127 = "","",INDEX(Subsystemen!$A$2:$AD$1000,MATCH($B127,Subsystemen!$A$2:$A$1000,0),C$1))</f>
        <v/>
      </c>
      <c r="D127" s="72" t="str">
        <f>IF($B127 = "","",INDEX(Subsystemen!$A$2:$AD$1000,MATCH($B127,Subsystemen!$A$2:$A$1000,0),D$1))</f>
        <v/>
      </c>
    </row>
    <row r="128" spans="1:4" x14ac:dyDescent="0.3">
      <c r="A128" s="62"/>
      <c r="B128" s="71"/>
      <c r="C128" s="72" t="str">
        <f>IF($B128 = "","",INDEX(Subsystemen!$A$2:$AD$1000,MATCH($B128,Subsystemen!$A$2:$A$1000,0),C$1))</f>
        <v/>
      </c>
      <c r="D128" s="72" t="str">
        <f>IF($B128 = "","",INDEX(Subsystemen!$A$2:$AD$1000,MATCH($B128,Subsystemen!$A$2:$A$1000,0),D$1))</f>
        <v/>
      </c>
    </row>
    <row r="129" spans="1:4" x14ac:dyDescent="0.3">
      <c r="A129" s="62"/>
      <c r="B129" s="71"/>
      <c r="C129" s="72" t="str">
        <f>IF($B129 = "","",INDEX(Subsystemen!$A$2:$AD$1000,MATCH($B129,Subsystemen!$A$2:$A$1000,0),C$1))</f>
        <v/>
      </c>
      <c r="D129" s="72" t="str">
        <f>IF($B129 = "","",INDEX(Subsystemen!$A$2:$AD$1000,MATCH($B129,Subsystemen!$A$2:$A$1000,0),D$1))</f>
        <v/>
      </c>
    </row>
    <row r="130" spans="1:4" x14ac:dyDescent="0.3">
      <c r="A130" s="62"/>
      <c r="B130" s="71"/>
      <c r="C130" s="72" t="str">
        <f>IF($B130 = "","",INDEX(Subsystemen!$A$2:$AD$1000,MATCH($B130,Subsystemen!$A$2:$A$1000,0),C$1))</f>
        <v/>
      </c>
      <c r="D130" s="72" t="str">
        <f>IF($B130 = "","",INDEX(Subsystemen!$A$2:$AD$1000,MATCH($B130,Subsystemen!$A$2:$A$1000,0),D$1))</f>
        <v/>
      </c>
    </row>
    <row r="131" spans="1:4" x14ac:dyDescent="0.3">
      <c r="A131" s="62"/>
      <c r="B131" s="71"/>
      <c r="C131" s="72" t="str">
        <f>IF($B131 = "","",INDEX(Subsystemen!$A$2:$AD$1000,MATCH($B131,Subsystemen!$A$2:$A$1000,0),C$1))</f>
        <v/>
      </c>
      <c r="D131" s="72" t="str">
        <f>IF($B131 = "","",INDEX(Subsystemen!$A$2:$AD$1000,MATCH($B131,Subsystemen!$A$2:$A$1000,0),D$1))</f>
        <v/>
      </c>
    </row>
    <row r="132" spans="1:4" x14ac:dyDescent="0.3">
      <c r="A132" s="62"/>
      <c r="B132" s="71"/>
      <c r="C132" s="72" t="str">
        <f>IF($B132 = "","",INDEX(Subsystemen!$A$2:$AD$1000,MATCH($B132,Subsystemen!$A$2:$A$1000,0),C$1))</f>
        <v/>
      </c>
      <c r="D132" s="72" t="str">
        <f>IF($B132 = "","",INDEX(Subsystemen!$A$2:$AD$1000,MATCH($B132,Subsystemen!$A$2:$A$1000,0),D$1))</f>
        <v/>
      </c>
    </row>
    <row r="133" spans="1:4" x14ac:dyDescent="0.3">
      <c r="A133" s="62"/>
      <c r="B133" s="71"/>
      <c r="C133" s="72" t="str">
        <f>IF($B133 = "","",INDEX(Subsystemen!$A$2:$AD$1000,MATCH($B133,Subsystemen!$A$2:$A$1000,0),C$1))</f>
        <v/>
      </c>
      <c r="D133" s="72" t="str">
        <f>IF($B133 = "","",INDEX(Subsystemen!$A$2:$AD$1000,MATCH($B133,Subsystemen!$A$2:$A$1000,0),D$1))</f>
        <v/>
      </c>
    </row>
    <row r="134" spans="1:4" x14ac:dyDescent="0.3">
      <c r="A134" s="62"/>
      <c r="B134" s="71"/>
      <c r="C134" s="72" t="str">
        <f>IF($B134 = "","",INDEX(Subsystemen!$A$2:$AD$1000,MATCH($B134,Subsystemen!$A$2:$A$1000,0),C$1))</f>
        <v/>
      </c>
      <c r="D134" s="72" t="str">
        <f>IF($B134 = "","",INDEX(Subsystemen!$A$2:$AD$1000,MATCH($B134,Subsystemen!$A$2:$A$1000,0),D$1))</f>
        <v/>
      </c>
    </row>
    <row r="135" spans="1:4" x14ac:dyDescent="0.3">
      <c r="A135" s="62"/>
      <c r="B135" s="71"/>
      <c r="C135" s="72" t="str">
        <f>IF($B135 = "","",INDEX(Subsystemen!$A$2:$AD$1000,MATCH($B135,Subsystemen!$A$2:$A$1000,0),C$1))</f>
        <v/>
      </c>
      <c r="D135" s="72" t="str">
        <f>IF($B135 = "","",INDEX(Subsystemen!$A$2:$AD$1000,MATCH($B135,Subsystemen!$A$2:$A$1000,0),D$1))</f>
        <v/>
      </c>
    </row>
    <row r="136" spans="1:4" x14ac:dyDescent="0.3">
      <c r="A136" s="62"/>
      <c r="B136" s="71"/>
      <c r="C136" s="72" t="str">
        <f>IF($B136 = "","",INDEX(Subsystemen!$A$2:$AD$1000,MATCH($B136,Subsystemen!$A$2:$A$1000,0),C$1))</f>
        <v/>
      </c>
      <c r="D136" s="72" t="str">
        <f>IF($B136 = "","",INDEX(Subsystemen!$A$2:$AD$1000,MATCH($B136,Subsystemen!$A$2:$A$1000,0),D$1))</f>
        <v/>
      </c>
    </row>
    <row r="137" spans="1:4" x14ac:dyDescent="0.3">
      <c r="A137" s="62"/>
      <c r="B137" s="71"/>
      <c r="C137" s="72" t="str">
        <f>IF($B137 = "","",INDEX(Subsystemen!$A$2:$AD$1000,MATCH($B137,Subsystemen!$A$2:$A$1000,0),C$1))</f>
        <v/>
      </c>
      <c r="D137" s="72" t="str">
        <f>IF($B137 = "","",INDEX(Subsystemen!$A$2:$AD$1000,MATCH($B137,Subsystemen!$A$2:$A$1000,0),D$1))</f>
        <v/>
      </c>
    </row>
    <row r="138" spans="1:4" x14ac:dyDescent="0.3">
      <c r="A138" s="62"/>
      <c r="B138" s="71"/>
      <c r="C138" s="72" t="str">
        <f>IF($B138 = "","",INDEX(Subsystemen!$A$2:$AD$1000,MATCH($B138,Subsystemen!$A$2:$A$1000,0),C$1))</f>
        <v/>
      </c>
      <c r="D138" s="72" t="str">
        <f>IF($B138 = "","",INDEX(Subsystemen!$A$2:$AD$1000,MATCH($B138,Subsystemen!$A$2:$A$1000,0),D$1))</f>
        <v/>
      </c>
    </row>
    <row r="139" spans="1:4" x14ac:dyDescent="0.3">
      <c r="A139" s="62"/>
      <c r="B139" s="71"/>
      <c r="C139" s="72" t="str">
        <f>IF($B139 = "","",INDEX(Subsystemen!$A$2:$AD$1000,MATCH($B139,Subsystemen!$A$2:$A$1000,0),C$1))</f>
        <v/>
      </c>
      <c r="D139" s="72" t="str">
        <f>IF($B139 = "","",INDEX(Subsystemen!$A$2:$AD$1000,MATCH($B139,Subsystemen!$A$2:$A$1000,0),D$1))</f>
        <v/>
      </c>
    </row>
    <row r="140" spans="1:4" x14ac:dyDescent="0.3">
      <c r="A140" s="62"/>
      <c r="B140" s="71"/>
      <c r="C140" s="72" t="str">
        <f>IF($B140 = "","",INDEX(Subsystemen!$A$2:$AD$1000,MATCH($B140,Subsystemen!$A$2:$A$1000,0),C$1))</f>
        <v/>
      </c>
      <c r="D140" s="72" t="str">
        <f>IF($B140 = "","",INDEX(Subsystemen!$A$2:$AD$1000,MATCH($B140,Subsystemen!$A$2:$A$1000,0),D$1))</f>
        <v/>
      </c>
    </row>
    <row r="141" spans="1:4" x14ac:dyDescent="0.3">
      <c r="A141" s="62"/>
      <c r="B141" s="71"/>
      <c r="C141" s="72" t="str">
        <f>IF($B141 = "","",INDEX(Subsystemen!$A$2:$AD$1000,MATCH($B141,Subsystemen!$A$2:$A$1000,0),C$1))</f>
        <v/>
      </c>
      <c r="D141" s="72" t="str">
        <f>IF($B141 = "","",INDEX(Subsystemen!$A$2:$AD$1000,MATCH($B141,Subsystemen!$A$2:$A$1000,0),D$1))</f>
        <v/>
      </c>
    </row>
    <row r="142" spans="1:4" x14ac:dyDescent="0.3">
      <c r="A142" s="62"/>
      <c r="B142" s="71"/>
      <c r="C142" s="72" t="str">
        <f>IF($B142 = "","",INDEX(Subsystemen!$A$2:$AD$1000,MATCH($B142,Subsystemen!$A$2:$A$1000,0),C$1))</f>
        <v/>
      </c>
      <c r="D142" s="72" t="str">
        <f>IF($B142 = "","",INDEX(Subsystemen!$A$2:$AD$1000,MATCH($B142,Subsystemen!$A$2:$A$1000,0),D$1))</f>
        <v/>
      </c>
    </row>
    <row r="143" spans="1:4" x14ac:dyDescent="0.3">
      <c r="A143" s="62"/>
      <c r="B143" s="71"/>
      <c r="C143" s="72" t="str">
        <f>IF($B143 = "","",INDEX(Subsystemen!$A$2:$AD$1000,MATCH($B143,Subsystemen!$A$2:$A$1000,0),C$1))</f>
        <v/>
      </c>
      <c r="D143" s="72" t="str">
        <f>IF($B143 = "","",INDEX(Subsystemen!$A$2:$AD$1000,MATCH($B143,Subsystemen!$A$2:$A$1000,0),D$1))</f>
        <v/>
      </c>
    </row>
    <row r="144" spans="1:4" x14ac:dyDescent="0.3">
      <c r="A144" s="62"/>
      <c r="B144" s="71"/>
      <c r="C144" s="72" t="str">
        <f>IF($B144 = "","",INDEX(Subsystemen!$A$2:$AD$1000,MATCH($B144,Subsystemen!$A$2:$A$1000,0),C$1))</f>
        <v/>
      </c>
      <c r="D144" s="72" t="str">
        <f>IF($B144 = "","",INDEX(Subsystemen!$A$2:$AD$1000,MATCH($B144,Subsystemen!$A$2:$A$1000,0),D$1))</f>
        <v/>
      </c>
    </row>
    <row r="145" spans="1:4" x14ac:dyDescent="0.3">
      <c r="A145" s="62"/>
      <c r="B145" s="71"/>
      <c r="C145" s="72" t="str">
        <f>IF($B145 = "","",INDEX(Subsystemen!$A$2:$AD$1000,MATCH($B145,Subsystemen!$A$2:$A$1000,0),C$1))</f>
        <v/>
      </c>
      <c r="D145" s="72" t="str">
        <f>IF($B145 = "","",INDEX(Subsystemen!$A$2:$AD$1000,MATCH($B145,Subsystemen!$A$2:$A$1000,0),D$1))</f>
        <v/>
      </c>
    </row>
    <row r="146" spans="1:4" x14ac:dyDescent="0.3">
      <c r="A146" s="62"/>
      <c r="B146" s="71"/>
      <c r="C146" s="72" t="str">
        <f>IF($B146 = "","",INDEX(Subsystemen!$A$2:$AD$1000,MATCH($B146,Subsystemen!$A$2:$A$1000,0),C$1))</f>
        <v/>
      </c>
      <c r="D146" s="72" t="str">
        <f>IF($B146 = "","",INDEX(Subsystemen!$A$2:$AD$1000,MATCH($B146,Subsystemen!$A$2:$A$1000,0),D$1))</f>
        <v/>
      </c>
    </row>
    <row r="147" spans="1:4" x14ac:dyDescent="0.3">
      <c r="A147" s="62"/>
      <c r="B147" s="71"/>
      <c r="C147" s="72" t="str">
        <f>IF($B147 = "","",INDEX(Subsystemen!$A$2:$AD$1000,MATCH($B147,Subsystemen!$A$2:$A$1000,0),C$1))</f>
        <v/>
      </c>
      <c r="D147" s="72" t="str">
        <f>IF($B147 = "","",INDEX(Subsystemen!$A$2:$AD$1000,MATCH($B147,Subsystemen!$A$2:$A$1000,0),D$1))</f>
        <v/>
      </c>
    </row>
    <row r="148" spans="1:4" x14ac:dyDescent="0.3">
      <c r="A148" s="62"/>
      <c r="B148" s="71"/>
      <c r="C148" s="72" t="str">
        <f>IF($B148 = "","",INDEX(Subsystemen!$A$2:$AD$1000,MATCH($B148,Subsystemen!$A$2:$A$1000,0),C$1))</f>
        <v/>
      </c>
      <c r="D148" s="72" t="str">
        <f>IF($B148 = "","",INDEX(Subsystemen!$A$2:$AD$1000,MATCH($B148,Subsystemen!$A$2:$A$1000,0),D$1))</f>
        <v/>
      </c>
    </row>
    <row r="149" spans="1:4" x14ac:dyDescent="0.3">
      <c r="A149" s="62"/>
      <c r="B149" s="71"/>
      <c r="C149" s="72" t="str">
        <f>IF($B149 = "","",INDEX(Subsystemen!$A$2:$AD$1000,MATCH($B149,Subsystemen!$A$2:$A$1000,0),C$1))</f>
        <v/>
      </c>
      <c r="D149" s="72" t="str">
        <f>IF($B149 = "","",INDEX(Subsystemen!$A$2:$AD$1000,MATCH($B149,Subsystemen!$A$2:$A$1000,0),D$1))</f>
        <v/>
      </c>
    </row>
    <row r="150" spans="1:4" x14ac:dyDescent="0.3">
      <c r="A150" s="62"/>
      <c r="B150" s="71"/>
      <c r="C150" s="72" t="str">
        <f>IF($B150 = "","",INDEX(Subsystemen!$A$2:$AD$1000,MATCH($B150,Subsystemen!$A$2:$A$1000,0),C$1))</f>
        <v/>
      </c>
      <c r="D150" s="72" t="str">
        <f>IF($B150 = "","",INDEX(Subsystemen!$A$2:$AD$1000,MATCH($B150,Subsystemen!$A$2:$A$1000,0),D$1))</f>
        <v/>
      </c>
    </row>
    <row r="151" spans="1:4" x14ac:dyDescent="0.3">
      <c r="A151" s="62"/>
      <c r="B151" s="71"/>
      <c r="C151" s="72" t="str">
        <f>IF($B151 = "","",INDEX(Subsystemen!$A$2:$AD$1000,MATCH($B151,Subsystemen!$A$2:$A$1000,0),C$1))</f>
        <v/>
      </c>
      <c r="D151" s="72" t="str">
        <f>IF($B151 = "","",INDEX(Subsystemen!$A$2:$AD$1000,MATCH($B151,Subsystemen!$A$2:$A$1000,0),D$1))</f>
        <v/>
      </c>
    </row>
    <row r="152" spans="1:4" x14ac:dyDescent="0.3">
      <c r="A152" s="62"/>
      <c r="B152" s="71"/>
      <c r="C152" s="72" t="str">
        <f>IF($B152 = "","",INDEX(Subsystemen!$A$2:$AD$1000,MATCH($B152,Subsystemen!$A$2:$A$1000,0),C$1))</f>
        <v/>
      </c>
      <c r="D152" s="72" t="str">
        <f>IF($B152 = "","",INDEX(Subsystemen!$A$2:$AD$1000,MATCH($B152,Subsystemen!$A$2:$A$1000,0),D$1))</f>
        <v/>
      </c>
    </row>
    <row r="153" spans="1:4" x14ac:dyDescent="0.3">
      <c r="A153" s="62"/>
      <c r="B153" s="71"/>
      <c r="C153" s="72" t="str">
        <f>IF($B153 = "","",INDEX(Subsystemen!$A$2:$AD$1000,MATCH($B153,Subsystemen!$A$2:$A$1000,0),C$1))</f>
        <v/>
      </c>
      <c r="D153" s="72" t="str">
        <f>IF($B153 = "","",INDEX(Subsystemen!$A$2:$AD$1000,MATCH($B153,Subsystemen!$A$2:$A$1000,0),D$1))</f>
        <v/>
      </c>
    </row>
    <row r="154" spans="1:4" x14ac:dyDescent="0.3">
      <c r="A154" s="62"/>
      <c r="B154" s="71"/>
      <c r="C154" s="72" t="str">
        <f>IF($B154 = "","",INDEX(Subsystemen!$A$2:$AD$1000,MATCH($B154,Subsystemen!$A$2:$A$1000,0),C$1))</f>
        <v/>
      </c>
      <c r="D154" s="72" t="str">
        <f>IF($B154 = "","",INDEX(Subsystemen!$A$2:$AD$1000,MATCH($B154,Subsystemen!$A$2:$A$1000,0),D$1))</f>
        <v/>
      </c>
    </row>
    <row r="155" spans="1:4" x14ac:dyDescent="0.3">
      <c r="A155" s="62"/>
      <c r="B155" s="71"/>
      <c r="C155" s="72" t="str">
        <f>IF($B155 = "","",INDEX(Subsystemen!$A$2:$AD$1000,MATCH($B155,Subsystemen!$A$2:$A$1000,0),C$1))</f>
        <v/>
      </c>
      <c r="D155" s="72" t="str">
        <f>IF($B155 = "","",INDEX(Subsystemen!$A$2:$AD$1000,MATCH($B155,Subsystemen!$A$2:$A$1000,0),D$1))</f>
        <v/>
      </c>
    </row>
    <row r="156" spans="1:4" x14ac:dyDescent="0.3">
      <c r="A156" s="62"/>
      <c r="B156" s="71"/>
      <c r="C156" s="72" t="str">
        <f>IF($B156 = "","",INDEX(Subsystemen!$A$2:$AD$1000,MATCH($B156,Subsystemen!$A$2:$A$1000,0),C$1))</f>
        <v/>
      </c>
      <c r="D156" s="72" t="str">
        <f>IF($B156 = "","",INDEX(Subsystemen!$A$2:$AD$1000,MATCH($B156,Subsystemen!$A$2:$A$1000,0),D$1))</f>
        <v/>
      </c>
    </row>
    <row r="157" spans="1:4" x14ac:dyDescent="0.3">
      <c r="A157" s="62"/>
      <c r="B157" s="71"/>
      <c r="C157" s="72" t="str">
        <f>IF($B157 = "","",INDEX(Subsystemen!$A$2:$AD$1000,MATCH($B157,Subsystemen!$A$2:$A$1000,0),C$1))</f>
        <v/>
      </c>
      <c r="D157" s="72" t="str">
        <f>IF($B157 = "","",INDEX(Subsystemen!$A$2:$AD$1000,MATCH($B157,Subsystemen!$A$2:$A$1000,0),D$1))</f>
        <v/>
      </c>
    </row>
    <row r="158" spans="1:4" x14ac:dyDescent="0.3">
      <c r="A158" s="62"/>
      <c r="B158" s="71"/>
      <c r="C158" s="72" t="str">
        <f>IF($B158 = "","",INDEX(Subsystemen!$A$2:$AD$1000,MATCH($B158,Subsystemen!$A$2:$A$1000,0),C$1))</f>
        <v/>
      </c>
      <c r="D158" s="72" t="str">
        <f>IF($B158 = "","",INDEX(Subsystemen!$A$2:$AD$1000,MATCH($B158,Subsystemen!$A$2:$A$1000,0),D$1))</f>
        <v/>
      </c>
    </row>
    <row r="159" spans="1:4" x14ac:dyDescent="0.3">
      <c r="A159" s="62"/>
      <c r="B159" s="71"/>
      <c r="C159" s="72" t="str">
        <f>IF($B159 = "","",INDEX(Subsystemen!$A$2:$AD$1000,MATCH($B159,Subsystemen!$A$2:$A$1000,0),C$1))</f>
        <v/>
      </c>
      <c r="D159" s="72" t="str">
        <f>IF($B159 = "","",INDEX(Subsystemen!$A$2:$AD$1000,MATCH($B159,Subsystemen!$A$2:$A$1000,0),D$1))</f>
        <v/>
      </c>
    </row>
    <row r="160" spans="1:4" x14ac:dyDescent="0.3">
      <c r="A160" s="62"/>
      <c r="B160" s="71"/>
      <c r="C160" s="72" t="str">
        <f>IF($B160 = "","",INDEX(Subsystemen!$A$2:$AD$1000,MATCH($B160,Subsystemen!$A$2:$A$1000,0),C$1))</f>
        <v/>
      </c>
      <c r="D160" s="72" t="str">
        <f>IF($B160 = "","",INDEX(Subsystemen!$A$2:$AD$1000,MATCH($B160,Subsystemen!$A$2:$A$1000,0),D$1))</f>
        <v/>
      </c>
    </row>
    <row r="161" spans="1:4" x14ac:dyDescent="0.3">
      <c r="A161" s="62"/>
      <c r="B161" s="71"/>
      <c r="C161" s="72" t="str">
        <f>IF($B161 = "","",INDEX(Subsystemen!$A$2:$AD$1000,MATCH($B161,Subsystemen!$A$2:$A$1000,0),C$1))</f>
        <v/>
      </c>
      <c r="D161" s="72" t="str">
        <f>IF($B161 = "","",INDEX(Subsystemen!$A$2:$AD$1000,MATCH($B161,Subsystemen!$A$2:$A$1000,0),D$1))</f>
        <v/>
      </c>
    </row>
    <row r="162" spans="1:4" x14ac:dyDescent="0.3">
      <c r="A162" s="62"/>
      <c r="B162" s="71"/>
      <c r="C162" s="72" t="str">
        <f>IF($B162 = "","",INDEX(Subsystemen!$A$2:$AD$1000,MATCH($B162,Subsystemen!$A$2:$A$1000,0),C$1))</f>
        <v/>
      </c>
      <c r="D162" s="72" t="str">
        <f>IF($B162 = "","",INDEX(Subsystemen!$A$2:$AD$1000,MATCH($B162,Subsystemen!$A$2:$A$1000,0),D$1))</f>
        <v/>
      </c>
    </row>
    <row r="163" spans="1:4" x14ac:dyDescent="0.3">
      <c r="A163" s="62"/>
      <c r="B163" s="71"/>
      <c r="C163" s="72" t="str">
        <f>IF($B163 = "","",INDEX(Subsystemen!$A$2:$AD$1000,MATCH($B163,Subsystemen!$A$2:$A$1000,0),C$1))</f>
        <v/>
      </c>
      <c r="D163" s="72" t="str">
        <f>IF($B163 = "","",INDEX(Subsystemen!$A$2:$AD$1000,MATCH($B163,Subsystemen!$A$2:$A$1000,0),D$1))</f>
        <v/>
      </c>
    </row>
    <row r="164" spans="1:4" x14ac:dyDescent="0.3">
      <c r="A164" s="62"/>
      <c r="B164" s="71"/>
      <c r="C164" s="72" t="str">
        <f>IF($B164 = "","",INDEX(Subsystemen!$A$2:$AD$1000,MATCH($B164,Subsystemen!$A$2:$A$1000,0),C$1))</f>
        <v/>
      </c>
      <c r="D164" s="72" t="str">
        <f>IF($B164 = "","",INDEX(Subsystemen!$A$2:$AD$1000,MATCH($B164,Subsystemen!$A$2:$A$1000,0),D$1))</f>
        <v/>
      </c>
    </row>
    <row r="165" spans="1:4" x14ac:dyDescent="0.3">
      <c r="A165" s="62"/>
      <c r="B165" s="71"/>
      <c r="C165" s="72" t="str">
        <f>IF($B165 = "","",INDEX(Subsystemen!$A$2:$AD$1000,MATCH($B165,Subsystemen!$A$2:$A$1000,0),C$1))</f>
        <v/>
      </c>
      <c r="D165" s="72" t="str">
        <f>IF($B165 = "","",INDEX(Subsystemen!$A$2:$AD$1000,MATCH($B165,Subsystemen!$A$2:$A$1000,0),D$1))</f>
        <v/>
      </c>
    </row>
    <row r="166" spans="1:4" x14ac:dyDescent="0.3">
      <c r="A166" s="62"/>
      <c r="B166" s="71"/>
      <c r="C166" s="72" t="str">
        <f>IF($B166 = "","",INDEX(Subsystemen!$A$2:$AD$1000,MATCH($B166,Subsystemen!$A$2:$A$1000,0),C$1))</f>
        <v/>
      </c>
      <c r="D166" s="72" t="str">
        <f>IF($B166 = "","",INDEX(Subsystemen!$A$2:$AD$1000,MATCH($B166,Subsystemen!$A$2:$A$1000,0),D$1))</f>
        <v/>
      </c>
    </row>
    <row r="167" spans="1:4" x14ac:dyDescent="0.3">
      <c r="A167" s="62"/>
      <c r="B167" s="71"/>
      <c r="C167" s="72" t="str">
        <f>IF($B167 = "","",INDEX(Subsystemen!$A$2:$AD$1000,MATCH($B167,Subsystemen!$A$2:$A$1000,0),C$1))</f>
        <v/>
      </c>
      <c r="D167" s="72" t="str">
        <f>IF($B167 = "","",INDEX(Subsystemen!$A$2:$AD$1000,MATCH($B167,Subsystemen!$A$2:$A$1000,0),D$1))</f>
        <v/>
      </c>
    </row>
    <row r="168" spans="1:4" x14ac:dyDescent="0.3">
      <c r="A168" s="62"/>
      <c r="B168" s="71"/>
      <c r="C168" s="72" t="str">
        <f>IF($B168 = "","",INDEX(Subsystemen!$A$2:$AD$1000,MATCH($B168,Subsystemen!$A$2:$A$1000,0),C$1))</f>
        <v/>
      </c>
      <c r="D168" s="72" t="str">
        <f>IF($B168 = "","",INDEX(Subsystemen!$A$2:$AD$1000,MATCH($B168,Subsystemen!$A$2:$A$1000,0),D$1))</f>
        <v/>
      </c>
    </row>
    <row r="169" spans="1:4" x14ac:dyDescent="0.3">
      <c r="A169" s="62"/>
      <c r="B169" s="71"/>
      <c r="C169" s="72" t="str">
        <f>IF($B169 = "","",INDEX(Subsystemen!$A$2:$AD$1000,MATCH($B169,Subsystemen!$A$2:$A$1000,0),C$1))</f>
        <v/>
      </c>
      <c r="D169" s="72" t="str">
        <f>IF($B169 = "","",INDEX(Subsystemen!$A$2:$AD$1000,MATCH($B169,Subsystemen!$A$2:$A$1000,0),D$1))</f>
        <v/>
      </c>
    </row>
    <row r="170" spans="1:4" x14ac:dyDescent="0.3">
      <c r="A170" s="62"/>
      <c r="B170" s="71"/>
      <c r="C170" s="72" t="str">
        <f>IF($B170 = "","",INDEX(Subsystemen!$A$2:$AD$1000,MATCH($B170,Subsystemen!$A$2:$A$1000,0),C$1))</f>
        <v/>
      </c>
      <c r="D170" s="72" t="str">
        <f>IF($B170 = "","",INDEX(Subsystemen!$A$2:$AD$1000,MATCH($B170,Subsystemen!$A$2:$A$1000,0),D$1))</f>
        <v/>
      </c>
    </row>
    <row r="171" spans="1:4" x14ac:dyDescent="0.3">
      <c r="A171" s="62"/>
      <c r="B171" s="71"/>
      <c r="C171" s="72" t="str">
        <f>IF($B171 = "","",INDEX(Subsystemen!$A$2:$AD$1000,MATCH($B171,Subsystemen!$A$2:$A$1000,0),C$1))</f>
        <v/>
      </c>
      <c r="D171" s="72" t="str">
        <f>IF($B171 = "","",INDEX(Subsystemen!$A$2:$AD$1000,MATCH($B171,Subsystemen!$A$2:$A$1000,0),D$1))</f>
        <v/>
      </c>
    </row>
    <row r="172" spans="1:4" x14ac:dyDescent="0.3">
      <c r="A172" s="62"/>
      <c r="B172" s="71"/>
      <c r="C172" s="72" t="str">
        <f>IF($B172 = "","",INDEX(Subsystemen!$A$2:$AD$1000,MATCH($B172,Subsystemen!$A$2:$A$1000,0),C$1))</f>
        <v/>
      </c>
      <c r="D172" s="72" t="str">
        <f>IF($B172 = "","",INDEX(Subsystemen!$A$2:$AD$1000,MATCH($B172,Subsystemen!$A$2:$A$1000,0),D$1))</f>
        <v/>
      </c>
    </row>
    <row r="173" spans="1:4" x14ac:dyDescent="0.3">
      <c r="A173" s="62"/>
      <c r="B173" s="71"/>
      <c r="C173" s="72" t="str">
        <f>IF($B173 = "","",INDEX(Subsystemen!$A$2:$AD$1000,MATCH($B173,Subsystemen!$A$2:$A$1000,0),C$1))</f>
        <v/>
      </c>
      <c r="D173" s="72" t="str">
        <f>IF($B173 = "","",INDEX(Subsystemen!$A$2:$AD$1000,MATCH($B173,Subsystemen!$A$2:$A$1000,0),D$1))</f>
        <v/>
      </c>
    </row>
    <row r="174" spans="1:4" x14ac:dyDescent="0.3">
      <c r="A174" s="62"/>
      <c r="B174" s="71"/>
      <c r="C174" s="72" t="str">
        <f>IF($B174 = "","",INDEX(Subsystemen!$A$2:$AD$1000,MATCH($B174,Subsystemen!$A$2:$A$1000,0),C$1))</f>
        <v/>
      </c>
      <c r="D174" s="72" t="str">
        <f>IF($B174 = "","",INDEX(Subsystemen!$A$2:$AD$1000,MATCH($B174,Subsystemen!$A$2:$A$1000,0),D$1))</f>
        <v/>
      </c>
    </row>
    <row r="175" spans="1:4" x14ac:dyDescent="0.3">
      <c r="A175" s="62"/>
      <c r="B175" s="71"/>
      <c r="C175" s="72" t="str">
        <f>IF($B175 = "","",INDEX(Subsystemen!$A$2:$AD$1000,MATCH($B175,Subsystemen!$A$2:$A$1000,0),C$1))</f>
        <v/>
      </c>
      <c r="D175" s="72" t="str">
        <f>IF($B175 = "","",INDEX(Subsystemen!$A$2:$AD$1000,MATCH($B175,Subsystemen!$A$2:$A$1000,0),D$1))</f>
        <v/>
      </c>
    </row>
    <row r="176" spans="1:4" x14ac:dyDescent="0.3">
      <c r="A176" s="62"/>
      <c r="B176" s="71"/>
      <c r="C176" s="72" t="str">
        <f>IF($B176 = "","",INDEX(Subsystemen!$A$2:$AD$1000,MATCH($B176,Subsystemen!$A$2:$A$1000,0),C$1))</f>
        <v/>
      </c>
      <c r="D176" s="72" t="str">
        <f>IF($B176 = "","",INDEX(Subsystemen!$A$2:$AD$1000,MATCH($B176,Subsystemen!$A$2:$A$1000,0),D$1))</f>
        <v/>
      </c>
    </row>
    <row r="177" spans="1:4" x14ac:dyDescent="0.3">
      <c r="A177" s="62"/>
      <c r="B177" s="71"/>
      <c r="C177" s="72" t="str">
        <f>IF($B177 = "","",INDEX(Subsystemen!$A$2:$AD$1000,MATCH($B177,Subsystemen!$A$2:$A$1000,0),C$1))</f>
        <v/>
      </c>
      <c r="D177" s="72" t="str">
        <f>IF($B177 = "","",INDEX(Subsystemen!$A$2:$AD$1000,MATCH($B177,Subsystemen!$A$2:$A$1000,0),D$1))</f>
        <v/>
      </c>
    </row>
    <row r="178" spans="1:4" x14ac:dyDescent="0.3">
      <c r="A178" s="62"/>
      <c r="B178" s="71"/>
      <c r="C178" s="72" t="str">
        <f>IF($B178 = "","",INDEX(Subsystemen!$A$2:$AD$1000,MATCH($B178,Subsystemen!$A$2:$A$1000,0),C$1))</f>
        <v/>
      </c>
      <c r="D178" s="72" t="str">
        <f>IF($B178 = "","",INDEX(Subsystemen!$A$2:$AD$1000,MATCH($B178,Subsystemen!$A$2:$A$1000,0),D$1))</f>
        <v/>
      </c>
    </row>
    <row r="179" spans="1:4" x14ac:dyDescent="0.3">
      <c r="A179" s="62"/>
      <c r="B179" s="71"/>
      <c r="C179" s="72" t="str">
        <f>IF($B179 = "","",INDEX(Subsystemen!$A$2:$AD$1000,MATCH($B179,Subsystemen!$A$2:$A$1000,0),C$1))</f>
        <v/>
      </c>
      <c r="D179" s="72" t="str">
        <f>IF($B179 = "","",INDEX(Subsystemen!$A$2:$AD$1000,MATCH($B179,Subsystemen!$A$2:$A$1000,0),D$1))</f>
        <v/>
      </c>
    </row>
    <row r="180" spans="1:4" x14ac:dyDescent="0.3">
      <c r="A180" s="62"/>
      <c r="B180" s="71"/>
      <c r="C180" s="72" t="str">
        <f>IF($B180 = "","",INDEX(Subsystemen!$A$2:$AD$1000,MATCH($B180,Subsystemen!$A$2:$A$1000,0),C$1))</f>
        <v/>
      </c>
      <c r="D180" s="72" t="str">
        <f>IF($B180 = "","",INDEX(Subsystemen!$A$2:$AD$1000,MATCH($B180,Subsystemen!$A$2:$A$1000,0),D$1))</f>
        <v/>
      </c>
    </row>
    <row r="181" spans="1:4" x14ac:dyDescent="0.3">
      <c r="A181" s="62"/>
      <c r="B181" s="71"/>
      <c r="C181" s="72" t="str">
        <f>IF($B181 = "","",INDEX(Subsystemen!$A$2:$AD$1000,MATCH($B181,Subsystemen!$A$2:$A$1000,0),C$1))</f>
        <v/>
      </c>
      <c r="D181" s="72" t="str">
        <f>IF($B181 = "","",INDEX(Subsystemen!$A$2:$AD$1000,MATCH($B181,Subsystemen!$A$2:$A$1000,0),D$1))</f>
        <v/>
      </c>
    </row>
    <row r="182" spans="1:4" x14ac:dyDescent="0.3">
      <c r="A182" s="62"/>
      <c r="B182" s="71"/>
      <c r="C182" s="72" t="str">
        <f>IF($B182 = "","",INDEX(Subsystemen!$A$2:$AD$1000,MATCH($B182,Subsystemen!$A$2:$A$1000,0),C$1))</f>
        <v/>
      </c>
      <c r="D182" s="72" t="str">
        <f>IF($B182 = "","",INDEX(Subsystemen!$A$2:$AD$1000,MATCH($B182,Subsystemen!$A$2:$A$1000,0),D$1))</f>
        <v/>
      </c>
    </row>
    <row r="183" spans="1:4" x14ac:dyDescent="0.3">
      <c r="A183" s="62"/>
      <c r="B183" s="71"/>
      <c r="C183" s="72" t="str">
        <f>IF($B183 = "","",INDEX(Subsystemen!$A$2:$AD$1000,MATCH($B183,Subsystemen!$A$2:$A$1000,0),C$1))</f>
        <v/>
      </c>
      <c r="D183" s="72" t="str">
        <f>IF($B183 = "","",INDEX(Subsystemen!$A$2:$AD$1000,MATCH($B183,Subsystemen!$A$2:$A$1000,0),D$1))</f>
        <v/>
      </c>
    </row>
    <row r="184" spans="1:4" x14ac:dyDescent="0.3">
      <c r="A184" s="62"/>
      <c r="B184" s="71"/>
      <c r="C184" s="72" t="str">
        <f>IF($B184 = "","",INDEX(Subsystemen!$A$2:$AD$1000,MATCH($B184,Subsystemen!$A$2:$A$1000,0),C$1))</f>
        <v/>
      </c>
      <c r="D184" s="72" t="str">
        <f>IF($B184 = "","",INDEX(Subsystemen!$A$2:$AD$1000,MATCH($B184,Subsystemen!$A$2:$A$1000,0),D$1))</f>
        <v/>
      </c>
    </row>
    <row r="185" spans="1:4" x14ac:dyDescent="0.3">
      <c r="A185" s="62"/>
      <c r="B185" s="71"/>
      <c r="C185" s="72" t="str">
        <f>IF($B185 = "","",INDEX(Subsystemen!$A$2:$AD$1000,MATCH($B185,Subsystemen!$A$2:$A$1000,0),C$1))</f>
        <v/>
      </c>
      <c r="D185" s="72" t="str">
        <f>IF($B185 = "","",INDEX(Subsystemen!$A$2:$AD$1000,MATCH($B185,Subsystemen!$A$2:$A$1000,0),D$1))</f>
        <v/>
      </c>
    </row>
    <row r="186" spans="1:4" x14ac:dyDescent="0.3">
      <c r="A186" s="62"/>
      <c r="B186" s="71"/>
      <c r="C186" s="72" t="str">
        <f>IF($B186 = "","",INDEX(Subsystemen!$A$2:$AD$1000,MATCH($B186,Subsystemen!$A$2:$A$1000,0),C$1))</f>
        <v/>
      </c>
      <c r="D186" s="72" t="str">
        <f>IF($B186 = "","",INDEX(Subsystemen!$A$2:$AD$1000,MATCH($B186,Subsystemen!$A$2:$A$1000,0),D$1))</f>
        <v/>
      </c>
    </row>
    <row r="187" spans="1:4" x14ac:dyDescent="0.3">
      <c r="A187" s="62"/>
      <c r="B187" s="71"/>
      <c r="C187" s="72" t="str">
        <f>IF($B187 = "","",INDEX(Subsystemen!$A$2:$AD$1000,MATCH($B187,Subsystemen!$A$2:$A$1000,0),C$1))</f>
        <v/>
      </c>
      <c r="D187" s="72" t="str">
        <f>IF($B187 = "","",INDEX(Subsystemen!$A$2:$AD$1000,MATCH($B187,Subsystemen!$A$2:$A$1000,0),D$1))</f>
        <v/>
      </c>
    </row>
    <row r="188" spans="1:4" x14ac:dyDescent="0.3">
      <c r="A188" s="62"/>
      <c r="B188" s="71"/>
      <c r="C188" s="72" t="str">
        <f>IF($B188 = "","",INDEX(Subsystemen!$A$2:$AD$1000,MATCH($B188,Subsystemen!$A$2:$A$1000,0),C$1))</f>
        <v/>
      </c>
      <c r="D188" s="72" t="str">
        <f>IF($B188 = "","",INDEX(Subsystemen!$A$2:$AD$1000,MATCH($B188,Subsystemen!$A$2:$A$1000,0),D$1))</f>
        <v/>
      </c>
    </row>
    <row r="189" spans="1:4" x14ac:dyDescent="0.3">
      <c r="A189" s="62"/>
      <c r="B189" s="71"/>
      <c r="C189" s="72" t="str">
        <f>IF($B189 = "","",INDEX(Subsystemen!$A$2:$AD$1000,MATCH($B189,Subsystemen!$A$2:$A$1000,0),C$1))</f>
        <v/>
      </c>
      <c r="D189" s="72" t="str">
        <f>IF($B189 = "","",INDEX(Subsystemen!$A$2:$AD$1000,MATCH($B189,Subsystemen!$A$2:$A$1000,0),D$1))</f>
        <v/>
      </c>
    </row>
    <row r="190" spans="1:4" x14ac:dyDescent="0.3">
      <c r="A190" s="62"/>
      <c r="B190" s="71"/>
      <c r="C190" s="72" t="str">
        <f>IF($B190 = "","",INDEX(Subsystemen!$A$2:$AD$1000,MATCH($B190,Subsystemen!$A$2:$A$1000,0),C$1))</f>
        <v/>
      </c>
      <c r="D190" s="72" t="str">
        <f>IF($B190 = "","",INDEX(Subsystemen!$A$2:$AD$1000,MATCH($B190,Subsystemen!$A$2:$A$1000,0),D$1))</f>
        <v/>
      </c>
    </row>
    <row r="191" spans="1:4" x14ac:dyDescent="0.3">
      <c r="A191" s="62"/>
      <c r="B191" s="71"/>
      <c r="C191" s="72" t="str">
        <f>IF($B191 = "","",INDEX(Subsystemen!$A$2:$AD$1000,MATCH($B191,Subsystemen!$A$2:$A$1000,0),C$1))</f>
        <v/>
      </c>
      <c r="D191" s="72" t="str">
        <f>IF($B191 = "","",INDEX(Subsystemen!$A$2:$AD$1000,MATCH($B191,Subsystemen!$A$2:$A$1000,0),D$1))</f>
        <v/>
      </c>
    </row>
    <row r="192" spans="1:4" x14ac:dyDescent="0.3">
      <c r="A192" s="62"/>
      <c r="B192" s="71"/>
      <c r="C192" s="72" t="str">
        <f>IF($B192 = "","",INDEX(Subsystemen!$A$2:$AD$1000,MATCH($B192,Subsystemen!$A$2:$A$1000,0),C$1))</f>
        <v/>
      </c>
      <c r="D192" s="72" t="str">
        <f>IF($B192 = "","",INDEX(Subsystemen!$A$2:$AD$1000,MATCH($B192,Subsystemen!$A$2:$A$1000,0),D$1))</f>
        <v/>
      </c>
    </row>
    <row r="193" spans="1:4" x14ac:dyDescent="0.3">
      <c r="A193" s="62"/>
      <c r="B193" s="71"/>
      <c r="C193" s="72" t="str">
        <f>IF($B193 = "","",INDEX(Subsystemen!$A$2:$AD$1000,MATCH($B193,Subsystemen!$A$2:$A$1000,0),C$1))</f>
        <v/>
      </c>
      <c r="D193" s="72" t="str">
        <f>IF($B193 = "","",INDEX(Subsystemen!$A$2:$AD$1000,MATCH($B193,Subsystemen!$A$2:$A$1000,0),D$1))</f>
        <v/>
      </c>
    </row>
    <row r="194" spans="1:4" x14ac:dyDescent="0.3">
      <c r="A194" s="62"/>
      <c r="B194" s="71"/>
      <c r="C194" s="72" t="str">
        <f>IF($B194 = "","",INDEX(Subsystemen!$A$2:$AD$1000,MATCH($B194,Subsystemen!$A$2:$A$1000,0),C$1))</f>
        <v/>
      </c>
      <c r="D194" s="72" t="str">
        <f>IF($B194 = "","",INDEX(Subsystemen!$A$2:$AD$1000,MATCH($B194,Subsystemen!$A$2:$A$1000,0),D$1))</f>
        <v/>
      </c>
    </row>
    <row r="195" spans="1:4" x14ac:dyDescent="0.3">
      <c r="A195" s="62"/>
      <c r="B195" s="71"/>
      <c r="C195" s="72" t="str">
        <f>IF($B195 = "","",INDEX(Subsystemen!$A$2:$AD$1000,MATCH($B195,Subsystemen!$A$2:$A$1000,0),C$1))</f>
        <v/>
      </c>
      <c r="D195" s="72" t="str">
        <f>IF($B195 = "","",INDEX(Subsystemen!$A$2:$AD$1000,MATCH($B195,Subsystemen!$A$2:$A$1000,0),D$1))</f>
        <v/>
      </c>
    </row>
    <row r="196" spans="1:4" x14ac:dyDescent="0.3">
      <c r="A196" s="62"/>
      <c r="B196" s="71"/>
      <c r="C196" s="72" t="str">
        <f>IF($B196 = "","",INDEX(Subsystemen!$A$2:$AD$1000,MATCH($B196,Subsystemen!$A$2:$A$1000,0),C$1))</f>
        <v/>
      </c>
      <c r="D196" s="72" t="str">
        <f>IF($B196 = "","",INDEX(Subsystemen!$A$2:$AD$1000,MATCH($B196,Subsystemen!$A$2:$A$1000,0),D$1))</f>
        <v/>
      </c>
    </row>
    <row r="197" spans="1:4" x14ac:dyDescent="0.3">
      <c r="A197" s="62"/>
      <c r="B197" s="71"/>
      <c r="C197" s="72" t="str">
        <f>IF($B197 = "","",INDEX(Subsystemen!$A$2:$AD$1000,MATCH($B197,Subsystemen!$A$2:$A$1000,0),C$1))</f>
        <v/>
      </c>
      <c r="D197" s="72" t="str">
        <f>IF($B197 = "","",INDEX(Subsystemen!$A$2:$AD$1000,MATCH($B197,Subsystemen!$A$2:$A$1000,0),D$1))</f>
        <v/>
      </c>
    </row>
    <row r="198" spans="1:4" x14ac:dyDescent="0.3">
      <c r="A198" s="62"/>
      <c r="B198" s="71"/>
      <c r="C198" s="72" t="str">
        <f>IF($B198 = "","",INDEX(Subsystemen!$A$2:$AD$1000,MATCH($B198,Subsystemen!$A$2:$A$1000,0),C$1))</f>
        <v/>
      </c>
      <c r="D198" s="72" t="str">
        <f>IF($B198 = "","",INDEX(Subsystemen!$A$2:$AD$1000,MATCH($B198,Subsystemen!$A$2:$A$1000,0),D$1))</f>
        <v/>
      </c>
    </row>
    <row r="199" spans="1:4" x14ac:dyDescent="0.3">
      <c r="A199" s="62"/>
      <c r="B199" s="71"/>
      <c r="C199" s="72" t="str">
        <f>IF($B199 = "","",INDEX(Subsystemen!$A$2:$AD$1000,MATCH($B199,Subsystemen!$A$2:$A$1000,0),C$1))</f>
        <v/>
      </c>
      <c r="D199" s="72" t="str">
        <f>IF($B199 = "","",INDEX(Subsystemen!$A$2:$AD$1000,MATCH($B199,Subsystemen!$A$2:$A$1000,0),D$1))</f>
        <v/>
      </c>
    </row>
    <row r="200" spans="1:4" x14ac:dyDescent="0.3">
      <c r="A200" s="62"/>
      <c r="B200" s="71"/>
      <c r="C200" s="72" t="str">
        <f>IF($B200 = "","",INDEX(Subsystemen!$A$2:$AD$1000,MATCH($B200,Subsystemen!$A$2:$A$1000,0),C$1))</f>
        <v/>
      </c>
      <c r="D200" s="72" t="str">
        <f>IF($B200 = "","",INDEX(Subsystemen!$A$2:$AD$1000,MATCH($B200,Subsystemen!$A$2:$A$1000,0),D$1))</f>
        <v/>
      </c>
    </row>
    <row r="201" spans="1:4" x14ac:dyDescent="0.3">
      <c r="A201" s="62"/>
      <c r="B201" s="71"/>
      <c r="C201" s="72" t="str">
        <f>IF($B201 = "","",INDEX(Subsystemen!$A$2:$AD$1000,MATCH($B201,Subsystemen!$A$2:$A$1000,0),C$1))</f>
        <v/>
      </c>
      <c r="D201" s="72" t="str">
        <f>IF($B201 = "","",INDEX(Subsystemen!$A$2:$AD$1000,MATCH($B201,Subsystemen!$A$2:$A$1000,0),D$1))</f>
        <v/>
      </c>
    </row>
    <row r="202" spans="1:4" x14ac:dyDescent="0.3">
      <c r="A202" s="62"/>
      <c r="B202" s="71"/>
      <c r="C202" s="72" t="str">
        <f>IF($B202 = "","",INDEX(Subsystemen!$A$2:$AD$1000,MATCH($B202,Subsystemen!$A$2:$A$1000,0),C$1))</f>
        <v/>
      </c>
      <c r="D202" s="72" t="str">
        <f>IF($B202 = "","",INDEX(Subsystemen!$A$2:$AD$1000,MATCH($B202,Subsystemen!$A$2:$A$1000,0),D$1))</f>
        <v/>
      </c>
    </row>
    <row r="203" spans="1:4" x14ac:dyDescent="0.3">
      <c r="A203" s="62"/>
      <c r="B203" s="71"/>
      <c r="C203" s="72" t="str">
        <f>IF($B203 = "","",INDEX(Subsystemen!$A$2:$AD$1000,MATCH($B203,Subsystemen!$A$2:$A$1000,0),C$1))</f>
        <v/>
      </c>
      <c r="D203" s="72" t="str">
        <f>IF($B203 = "","",INDEX(Subsystemen!$A$2:$AD$1000,MATCH($B203,Subsystemen!$A$2:$A$1000,0),D$1))</f>
        <v/>
      </c>
    </row>
    <row r="204" spans="1:4" x14ac:dyDescent="0.3">
      <c r="A204" s="62"/>
      <c r="B204" s="71"/>
      <c r="C204" s="72" t="str">
        <f>IF($B204 = "","",INDEX(Subsystemen!$A$2:$AD$1000,MATCH($B204,Subsystemen!$A$2:$A$1000,0),C$1))</f>
        <v/>
      </c>
      <c r="D204" s="72" t="str">
        <f>IF($B204 = "","",INDEX(Subsystemen!$A$2:$AD$1000,MATCH($B204,Subsystemen!$A$2:$A$1000,0),D$1))</f>
        <v/>
      </c>
    </row>
    <row r="205" spans="1:4" x14ac:dyDescent="0.3">
      <c r="A205" s="62"/>
      <c r="B205" s="71"/>
      <c r="C205" s="72" t="str">
        <f>IF($B205 = "","",INDEX(Subsystemen!$A$2:$AD$1000,MATCH($B205,Subsystemen!$A$2:$A$1000,0),C$1))</f>
        <v/>
      </c>
      <c r="D205" s="72" t="str">
        <f>IF($B205 = "","",INDEX(Subsystemen!$A$2:$AD$1000,MATCH($B205,Subsystemen!$A$2:$A$1000,0),D$1))</f>
        <v/>
      </c>
    </row>
    <row r="206" spans="1:4" x14ac:dyDescent="0.3">
      <c r="A206" s="62"/>
      <c r="B206" s="71"/>
      <c r="C206" s="72" t="str">
        <f>IF($B206 = "","",INDEX(Subsystemen!$A$2:$AD$1000,MATCH($B206,Subsystemen!$A$2:$A$1000,0),C$1))</f>
        <v/>
      </c>
      <c r="D206" s="72" t="str">
        <f>IF($B206 = "","",INDEX(Subsystemen!$A$2:$AD$1000,MATCH($B206,Subsystemen!$A$2:$A$1000,0),D$1))</f>
        <v/>
      </c>
    </row>
    <row r="207" spans="1:4" x14ac:dyDescent="0.3">
      <c r="A207" s="62"/>
      <c r="B207" s="71"/>
      <c r="C207" s="72" t="str">
        <f>IF($B207 = "","",INDEX(Subsystemen!$A$2:$AD$1000,MATCH($B207,Subsystemen!$A$2:$A$1000,0),C$1))</f>
        <v/>
      </c>
      <c r="D207" s="72" t="str">
        <f>IF($B207 = "","",INDEX(Subsystemen!$A$2:$AD$1000,MATCH($B207,Subsystemen!$A$2:$A$1000,0),D$1))</f>
        <v/>
      </c>
    </row>
    <row r="208" spans="1:4" x14ac:dyDescent="0.3">
      <c r="A208" s="62"/>
      <c r="B208" s="71"/>
      <c r="C208" s="72" t="str">
        <f>IF($B208 = "","",INDEX(Subsystemen!$A$2:$AD$1000,MATCH($B208,Subsystemen!$A$2:$A$1000,0),C$1))</f>
        <v/>
      </c>
      <c r="D208" s="72" t="str">
        <f>IF($B208 = "","",INDEX(Subsystemen!$A$2:$AD$1000,MATCH($B208,Subsystemen!$A$2:$A$1000,0),D$1))</f>
        <v/>
      </c>
    </row>
    <row r="209" spans="1:4" x14ac:dyDescent="0.3">
      <c r="A209" s="62"/>
      <c r="B209" s="71"/>
      <c r="C209" s="72" t="str">
        <f>IF($B209 = "","",INDEX(Subsystemen!$A$2:$AD$1000,MATCH($B209,Subsystemen!$A$2:$A$1000,0),C$1))</f>
        <v/>
      </c>
      <c r="D209" s="72" t="str">
        <f>IF($B209 = "","",INDEX(Subsystemen!$A$2:$AD$1000,MATCH($B209,Subsystemen!$A$2:$A$1000,0),D$1))</f>
        <v/>
      </c>
    </row>
    <row r="210" spans="1:4" x14ac:dyDescent="0.3">
      <c r="A210" s="62"/>
      <c r="B210" s="71"/>
      <c r="C210" s="72" t="str">
        <f>IF($B210 = "","",INDEX(Subsystemen!$A$2:$AD$1000,MATCH($B210,Subsystemen!$A$2:$A$1000,0),C$1))</f>
        <v/>
      </c>
      <c r="D210" s="72" t="str">
        <f>IF($B210 = "","",INDEX(Subsystemen!$A$2:$AD$1000,MATCH($B210,Subsystemen!$A$2:$A$1000,0),D$1))</f>
        <v/>
      </c>
    </row>
    <row r="211" spans="1:4" x14ac:dyDescent="0.3">
      <c r="A211" s="62"/>
      <c r="B211" s="71"/>
      <c r="C211" s="72" t="str">
        <f>IF($B211 = "","",INDEX(Subsystemen!$A$2:$AD$1000,MATCH($B211,Subsystemen!$A$2:$A$1000,0),C$1))</f>
        <v/>
      </c>
      <c r="D211" s="72" t="str">
        <f>IF($B211 = "","",INDEX(Subsystemen!$A$2:$AD$1000,MATCH($B211,Subsystemen!$A$2:$A$1000,0),D$1))</f>
        <v/>
      </c>
    </row>
    <row r="212" spans="1:4" x14ac:dyDescent="0.3">
      <c r="A212" s="62"/>
      <c r="B212" s="71"/>
      <c r="C212" s="72" t="str">
        <f>IF($B212 = "","",INDEX(Subsystemen!$A$2:$AD$1000,MATCH($B212,Subsystemen!$A$2:$A$1000,0),C$1))</f>
        <v/>
      </c>
      <c r="D212" s="72" t="str">
        <f>IF($B212 = "","",INDEX(Subsystemen!$A$2:$AD$1000,MATCH($B212,Subsystemen!$A$2:$A$1000,0),D$1))</f>
        <v/>
      </c>
    </row>
    <row r="213" spans="1:4" x14ac:dyDescent="0.3">
      <c r="A213" s="62"/>
      <c r="B213" s="71"/>
      <c r="C213" s="72" t="str">
        <f>IF($B213 = "","",INDEX(Subsystemen!$A$2:$AD$1000,MATCH($B213,Subsystemen!$A$2:$A$1000,0),C$1))</f>
        <v/>
      </c>
      <c r="D213" s="72" t="str">
        <f>IF($B213 = "","",INDEX(Subsystemen!$A$2:$AD$1000,MATCH($B213,Subsystemen!$A$2:$A$1000,0),D$1))</f>
        <v/>
      </c>
    </row>
    <row r="214" spans="1:4" x14ac:dyDescent="0.3">
      <c r="A214" s="62"/>
      <c r="B214" s="71"/>
      <c r="C214" s="72" t="str">
        <f>IF($B214 = "","",INDEX(Subsystemen!$A$2:$AD$1000,MATCH($B214,Subsystemen!$A$2:$A$1000,0),C$1))</f>
        <v/>
      </c>
      <c r="D214" s="72" t="str">
        <f>IF($B214 = "","",INDEX(Subsystemen!$A$2:$AD$1000,MATCH($B214,Subsystemen!$A$2:$A$1000,0),D$1))</f>
        <v/>
      </c>
    </row>
    <row r="215" spans="1:4" x14ac:dyDescent="0.3">
      <c r="A215" s="62"/>
      <c r="B215" s="71"/>
      <c r="C215" s="72" t="str">
        <f>IF($B215 = "","",INDEX(Subsystemen!$A$2:$AD$1000,MATCH($B215,Subsystemen!$A$2:$A$1000,0),C$1))</f>
        <v/>
      </c>
      <c r="D215" s="72" t="str">
        <f>IF($B215 = "","",INDEX(Subsystemen!$A$2:$AD$1000,MATCH($B215,Subsystemen!$A$2:$A$1000,0),D$1))</f>
        <v/>
      </c>
    </row>
    <row r="216" spans="1:4" x14ac:dyDescent="0.3">
      <c r="A216" s="62"/>
      <c r="B216" s="71"/>
      <c r="C216" s="72" t="str">
        <f>IF($B216 = "","",INDEX(Subsystemen!$A$2:$AD$1000,MATCH($B216,Subsystemen!$A$2:$A$1000,0),C$1))</f>
        <v/>
      </c>
      <c r="D216" s="72" t="str">
        <f>IF($B216 = "","",INDEX(Subsystemen!$A$2:$AD$1000,MATCH($B216,Subsystemen!$A$2:$A$1000,0),D$1))</f>
        <v/>
      </c>
    </row>
    <row r="217" spans="1:4" x14ac:dyDescent="0.3">
      <c r="A217" s="62"/>
      <c r="B217" s="71"/>
      <c r="C217" s="72" t="str">
        <f>IF($B217 = "","",INDEX(Subsystemen!$A$2:$AD$1000,MATCH($B217,Subsystemen!$A$2:$A$1000,0),C$1))</f>
        <v/>
      </c>
      <c r="D217" s="72" t="str">
        <f>IF($B217 = "","",INDEX(Subsystemen!$A$2:$AD$1000,MATCH($B217,Subsystemen!$A$2:$A$1000,0),D$1))</f>
        <v/>
      </c>
    </row>
    <row r="218" spans="1:4" x14ac:dyDescent="0.3">
      <c r="A218" s="62"/>
      <c r="B218" s="71"/>
      <c r="C218" s="72" t="str">
        <f>IF($B218 = "","",INDEX(Subsystemen!$A$2:$AD$1000,MATCH($B218,Subsystemen!$A$2:$A$1000,0),C$1))</f>
        <v/>
      </c>
      <c r="D218" s="72" t="str">
        <f>IF($B218 = "","",INDEX(Subsystemen!$A$2:$AD$1000,MATCH($B218,Subsystemen!$A$2:$A$1000,0),D$1))</f>
        <v/>
      </c>
    </row>
    <row r="219" spans="1:4" x14ac:dyDescent="0.3">
      <c r="A219" s="62"/>
      <c r="B219" s="71"/>
      <c r="C219" s="72" t="str">
        <f>IF($B219 = "","",INDEX(Subsystemen!$A$2:$AD$1000,MATCH($B219,Subsystemen!$A$2:$A$1000,0),C$1))</f>
        <v/>
      </c>
      <c r="D219" s="72" t="str">
        <f>IF($B219 = "","",INDEX(Subsystemen!$A$2:$AD$1000,MATCH($B219,Subsystemen!$A$2:$A$1000,0),D$1))</f>
        <v/>
      </c>
    </row>
    <row r="220" spans="1:4" x14ac:dyDescent="0.3">
      <c r="A220" s="62"/>
      <c r="B220" s="71"/>
      <c r="C220" s="72" t="str">
        <f>IF($B220 = "","",INDEX(Subsystemen!$A$2:$AD$1000,MATCH($B220,Subsystemen!$A$2:$A$1000,0),C$1))</f>
        <v/>
      </c>
      <c r="D220" s="72" t="str">
        <f>IF($B220 = "","",INDEX(Subsystemen!$A$2:$AD$1000,MATCH($B220,Subsystemen!$A$2:$A$1000,0),D$1))</f>
        <v/>
      </c>
    </row>
    <row r="221" spans="1:4" x14ac:dyDescent="0.3">
      <c r="A221" s="62"/>
      <c r="B221" s="71"/>
      <c r="C221" s="72" t="str">
        <f>IF($B221 = "","",INDEX(Subsystemen!$A$2:$AD$1000,MATCH($B221,Subsystemen!$A$2:$A$1000,0),C$1))</f>
        <v/>
      </c>
      <c r="D221" s="72" t="str">
        <f>IF($B221 = "","",INDEX(Subsystemen!$A$2:$AD$1000,MATCH($B221,Subsystemen!$A$2:$A$1000,0),D$1))</f>
        <v/>
      </c>
    </row>
    <row r="222" spans="1:4" x14ac:dyDescent="0.3">
      <c r="A222" s="62"/>
      <c r="B222" s="71"/>
      <c r="C222" s="72" t="str">
        <f>IF($B222 = "","",INDEX(Subsystemen!$A$2:$AD$1000,MATCH($B222,Subsystemen!$A$2:$A$1000,0),C$1))</f>
        <v/>
      </c>
      <c r="D222" s="72" t="str">
        <f>IF($B222 = "","",INDEX(Subsystemen!$A$2:$AD$1000,MATCH($B222,Subsystemen!$A$2:$A$1000,0),D$1))</f>
        <v/>
      </c>
    </row>
    <row r="223" spans="1:4" x14ac:dyDescent="0.3">
      <c r="A223" s="62"/>
      <c r="B223" s="71"/>
      <c r="C223" s="72" t="str">
        <f>IF($B223 = "","",INDEX(Subsystemen!$A$2:$AD$1000,MATCH($B223,Subsystemen!$A$2:$A$1000,0),C$1))</f>
        <v/>
      </c>
      <c r="D223" s="72" t="str">
        <f>IF($B223 = "","",INDEX(Subsystemen!$A$2:$AD$1000,MATCH($B223,Subsystemen!$A$2:$A$1000,0),D$1))</f>
        <v/>
      </c>
    </row>
    <row r="224" spans="1:4" x14ac:dyDescent="0.3">
      <c r="A224" s="62"/>
      <c r="B224" s="71"/>
      <c r="C224" s="72" t="str">
        <f>IF($B224 = "","",INDEX(Subsystemen!$A$2:$AD$1000,MATCH($B224,Subsystemen!$A$2:$A$1000,0),C$1))</f>
        <v/>
      </c>
      <c r="D224" s="72" t="str">
        <f>IF($B224 = "","",INDEX(Subsystemen!$A$2:$AD$1000,MATCH($B224,Subsystemen!$A$2:$A$1000,0),D$1))</f>
        <v/>
      </c>
    </row>
    <row r="225" spans="1:4" x14ac:dyDescent="0.3">
      <c r="A225" s="62"/>
      <c r="B225" s="71"/>
      <c r="C225" s="72" t="str">
        <f>IF($B225 = "","",INDEX(Subsystemen!$A$2:$AD$1000,MATCH($B225,Subsystemen!$A$2:$A$1000,0),C$1))</f>
        <v/>
      </c>
      <c r="D225" s="72" t="str">
        <f>IF($B225 = "","",INDEX(Subsystemen!$A$2:$AD$1000,MATCH($B225,Subsystemen!$A$2:$A$1000,0),D$1))</f>
        <v/>
      </c>
    </row>
    <row r="226" spans="1:4" x14ac:dyDescent="0.3">
      <c r="A226" s="62"/>
      <c r="B226" s="71"/>
      <c r="C226" s="72" t="str">
        <f>IF($B226 = "","",INDEX(Subsystemen!$A$2:$AD$1000,MATCH($B226,Subsystemen!$A$2:$A$1000,0),C$1))</f>
        <v/>
      </c>
      <c r="D226" s="72" t="str">
        <f>IF($B226 = "","",INDEX(Subsystemen!$A$2:$AD$1000,MATCH($B226,Subsystemen!$A$2:$A$1000,0),D$1))</f>
        <v/>
      </c>
    </row>
    <row r="227" spans="1:4" x14ac:dyDescent="0.3">
      <c r="A227" s="62"/>
      <c r="B227" s="71"/>
      <c r="C227" s="72" t="str">
        <f>IF($B227 = "","",INDEX(Subsystemen!$A$2:$AD$1000,MATCH($B227,Subsystemen!$A$2:$A$1000,0),C$1))</f>
        <v/>
      </c>
      <c r="D227" s="72" t="str">
        <f>IF($B227 = "","",INDEX(Subsystemen!$A$2:$AD$1000,MATCH($B227,Subsystemen!$A$2:$A$1000,0),D$1))</f>
        <v/>
      </c>
    </row>
    <row r="228" spans="1:4" x14ac:dyDescent="0.3">
      <c r="A228" s="62"/>
      <c r="B228" s="71"/>
      <c r="C228" s="72" t="str">
        <f>IF($B228 = "","",INDEX(Subsystemen!$A$2:$AD$1000,MATCH($B228,Subsystemen!$A$2:$A$1000,0),C$1))</f>
        <v/>
      </c>
      <c r="D228" s="72" t="str">
        <f>IF($B228 = "","",INDEX(Subsystemen!$A$2:$AD$1000,MATCH($B228,Subsystemen!$A$2:$A$1000,0),D$1))</f>
        <v/>
      </c>
    </row>
    <row r="229" spans="1:4" x14ac:dyDescent="0.3">
      <c r="A229" s="62"/>
      <c r="B229" s="71"/>
      <c r="C229" s="72" t="str">
        <f>IF($B229 = "","",INDEX(Subsystemen!$A$2:$AD$1000,MATCH($B229,Subsystemen!$A$2:$A$1000,0),C$1))</f>
        <v/>
      </c>
      <c r="D229" s="72" t="str">
        <f>IF($B229 = "","",INDEX(Subsystemen!$A$2:$AD$1000,MATCH($B229,Subsystemen!$A$2:$A$1000,0),D$1))</f>
        <v/>
      </c>
    </row>
    <row r="230" spans="1:4" x14ac:dyDescent="0.3">
      <c r="A230" s="62"/>
      <c r="B230" s="71"/>
      <c r="C230" s="72" t="str">
        <f>IF($B230 = "","",INDEX(Subsystemen!$A$2:$AD$1000,MATCH($B230,Subsystemen!$A$2:$A$1000,0),C$1))</f>
        <v/>
      </c>
      <c r="D230" s="72" t="str">
        <f>IF($B230 = "","",INDEX(Subsystemen!$A$2:$AD$1000,MATCH($B230,Subsystemen!$A$2:$A$1000,0),D$1))</f>
        <v/>
      </c>
    </row>
    <row r="231" spans="1:4" x14ac:dyDescent="0.3">
      <c r="A231" s="62"/>
      <c r="B231" s="71"/>
      <c r="C231" s="72" t="str">
        <f>IF($B231 = "","",INDEX(Subsystemen!$A$2:$AD$1000,MATCH($B231,Subsystemen!$A$2:$A$1000,0),C$1))</f>
        <v/>
      </c>
      <c r="D231" s="72" t="str">
        <f>IF($B231 = "","",INDEX(Subsystemen!$A$2:$AD$1000,MATCH($B231,Subsystemen!$A$2:$A$1000,0),D$1))</f>
        <v/>
      </c>
    </row>
    <row r="232" spans="1:4" x14ac:dyDescent="0.3">
      <c r="A232" s="62"/>
      <c r="B232" s="71"/>
      <c r="C232" s="72" t="str">
        <f>IF($B232 = "","",INDEX(Subsystemen!$A$2:$AD$1000,MATCH($B232,Subsystemen!$A$2:$A$1000,0),C$1))</f>
        <v/>
      </c>
      <c r="D232" s="72" t="str">
        <f>IF($B232 = "","",INDEX(Subsystemen!$A$2:$AD$1000,MATCH($B232,Subsystemen!$A$2:$A$1000,0),D$1))</f>
        <v/>
      </c>
    </row>
    <row r="233" spans="1:4" x14ac:dyDescent="0.3">
      <c r="A233" s="62"/>
      <c r="B233" s="71"/>
      <c r="C233" s="72" t="str">
        <f>IF($B233 = "","",INDEX(Subsystemen!$A$2:$AD$1000,MATCH($B233,Subsystemen!$A$2:$A$1000,0),C$1))</f>
        <v/>
      </c>
      <c r="D233" s="72" t="str">
        <f>IF($B233 = "","",INDEX(Subsystemen!$A$2:$AD$1000,MATCH($B233,Subsystemen!$A$2:$A$1000,0),D$1))</f>
        <v/>
      </c>
    </row>
    <row r="234" spans="1:4" x14ac:dyDescent="0.3">
      <c r="A234" s="62"/>
      <c r="B234" s="71"/>
      <c r="C234" s="72" t="str">
        <f>IF($B234 = "","",INDEX(Subsystemen!$A$2:$AD$1000,MATCH($B234,Subsystemen!$A$2:$A$1000,0),C$1))</f>
        <v/>
      </c>
      <c r="D234" s="72" t="str">
        <f>IF($B234 = "","",INDEX(Subsystemen!$A$2:$AD$1000,MATCH($B234,Subsystemen!$A$2:$A$1000,0),D$1))</f>
        <v/>
      </c>
    </row>
    <row r="235" spans="1:4" x14ac:dyDescent="0.3">
      <c r="A235" s="62"/>
      <c r="B235" s="71"/>
      <c r="C235" s="72" t="str">
        <f>IF($B235 = "","",INDEX(Subsystemen!$A$2:$AD$1000,MATCH($B235,Subsystemen!$A$2:$A$1000,0),C$1))</f>
        <v/>
      </c>
      <c r="D235" s="72" t="str">
        <f>IF($B235 = "","",INDEX(Subsystemen!$A$2:$AD$1000,MATCH($B235,Subsystemen!$A$2:$A$1000,0),D$1))</f>
        <v/>
      </c>
    </row>
    <row r="236" spans="1:4" x14ac:dyDescent="0.3">
      <c r="A236" s="62"/>
      <c r="B236" s="71"/>
      <c r="C236" s="72" t="str">
        <f>IF($B236 = "","",INDEX(Subsystemen!$A$2:$AD$1000,MATCH($B236,Subsystemen!$A$2:$A$1000,0),C$1))</f>
        <v/>
      </c>
      <c r="D236" s="72" t="str">
        <f>IF($B236 = "","",INDEX(Subsystemen!$A$2:$AD$1000,MATCH($B236,Subsystemen!$A$2:$A$1000,0),D$1))</f>
        <v/>
      </c>
    </row>
    <row r="237" spans="1:4" x14ac:dyDescent="0.3">
      <c r="A237" s="62"/>
      <c r="B237" s="71"/>
      <c r="C237" s="72" t="str">
        <f>IF($B237 = "","",INDEX(Subsystemen!$A$2:$AD$1000,MATCH($B237,Subsystemen!$A$2:$A$1000,0),C$1))</f>
        <v/>
      </c>
      <c r="D237" s="72" t="str">
        <f>IF($B237 = "","",INDEX(Subsystemen!$A$2:$AD$1000,MATCH($B237,Subsystemen!$A$2:$A$1000,0),D$1))</f>
        <v/>
      </c>
    </row>
    <row r="238" spans="1:4" x14ac:dyDescent="0.3">
      <c r="A238" s="62"/>
      <c r="B238" s="71"/>
      <c r="C238" s="72" t="str">
        <f>IF($B238 = "","",INDEX(Subsystemen!$A$2:$AD$1000,MATCH($B238,Subsystemen!$A$2:$A$1000,0),C$1))</f>
        <v/>
      </c>
      <c r="D238" s="72" t="str">
        <f>IF($B238 = "","",INDEX(Subsystemen!$A$2:$AD$1000,MATCH($B238,Subsystemen!$A$2:$A$1000,0),D$1))</f>
        <v/>
      </c>
    </row>
    <row r="239" spans="1:4" x14ac:dyDescent="0.3">
      <c r="A239" s="62"/>
      <c r="B239" s="71"/>
      <c r="C239" s="72" t="str">
        <f>IF($B239 = "","",INDEX(Subsystemen!$A$2:$AD$1000,MATCH($B239,Subsystemen!$A$2:$A$1000,0),C$1))</f>
        <v/>
      </c>
      <c r="D239" s="72" t="str">
        <f>IF($B239 = "","",INDEX(Subsystemen!$A$2:$AD$1000,MATCH($B239,Subsystemen!$A$2:$A$1000,0),D$1))</f>
        <v/>
      </c>
    </row>
    <row r="240" spans="1:4" x14ac:dyDescent="0.3">
      <c r="A240" s="62"/>
      <c r="B240" s="71"/>
      <c r="C240" s="72" t="str">
        <f>IF($B240 = "","",INDEX(Subsystemen!$A$2:$AD$1000,MATCH($B240,Subsystemen!$A$2:$A$1000,0),C$1))</f>
        <v/>
      </c>
      <c r="D240" s="72" t="str">
        <f>IF($B240 = "","",INDEX(Subsystemen!$A$2:$AD$1000,MATCH($B240,Subsystemen!$A$2:$A$1000,0),D$1))</f>
        <v/>
      </c>
    </row>
    <row r="241" spans="1:4" x14ac:dyDescent="0.3">
      <c r="A241" s="62"/>
      <c r="B241" s="71"/>
      <c r="C241" s="72" t="str">
        <f>IF($B241 = "","",INDEX(Subsystemen!$A$2:$AD$1000,MATCH($B241,Subsystemen!$A$2:$A$1000,0),C$1))</f>
        <v/>
      </c>
      <c r="D241" s="72" t="str">
        <f>IF($B241 = "","",INDEX(Subsystemen!$A$2:$AD$1000,MATCH($B241,Subsystemen!$A$2:$A$1000,0),D$1))</f>
        <v/>
      </c>
    </row>
    <row r="242" spans="1:4" x14ac:dyDescent="0.3">
      <c r="A242" s="62"/>
      <c r="B242" s="71"/>
      <c r="C242" s="72" t="str">
        <f>IF($B242 = "","",INDEX(Subsystemen!$A$2:$AD$1000,MATCH($B242,Subsystemen!$A$2:$A$1000,0),C$1))</f>
        <v/>
      </c>
      <c r="D242" s="72" t="str">
        <f>IF($B242 = "","",INDEX(Subsystemen!$A$2:$AD$1000,MATCH($B242,Subsystemen!$A$2:$A$1000,0),D$1))</f>
        <v/>
      </c>
    </row>
    <row r="243" spans="1:4" x14ac:dyDescent="0.3">
      <c r="A243" s="62"/>
      <c r="B243" s="71"/>
      <c r="C243" s="72" t="str">
        <f>IF($B243 = "","",INDEX(Subsystemen!$A$2:$AD$1000,MATCH($B243,Subsystemen!$A$2:$A$1000,0),C$1))</f>
        <v/>
      </c>
      <c r="D243" s="72" t="str">
        <f>IF($B243 = "","",INDEX(Subsystemen!$A$2:$AD$1000,MATCH($B243,Subsystemen!$A$2:$A$1000,0),D$1))</f>
        <v/>
      </c>
    </row>
    <row r="244" spans="1:4" x14ac:dyDescent="0.3">
      <c r="A244" s="62"/>
      <c r="B244" s="71"/>
      <c r="C244" s="72" t="str">
        <f>IF($B244 = "","",INDEX(Subsystemen!$A$2:$AD$1000,MATCH($B244,Subsystemen!$A$2:$A$1000,0),C$1))</f>
        <v/>
      </c>
      <c r="D244" s="72" t="str">
        <f>IF($B244 = "","",INDEX(Subsystemen!$A$2:$AD$1000,MATCH($B244,Subsystemen!$A$2:$A$1000,0),D$1))</f>
        <v/>
      </c>
    </row>
    <row r="245" spans="1:4" x14ac:dyDescent="0.3">
      <c r="A245" s="62"/>
      <c r="B245" s="71"/>
      <c r="C245" s="72" t="str">
        <f>IF($B245 = "","",INDEX(Subsystemen!$A$2:$AD$1000,MATCH($B245,Subsystemen!$A$2:$A$1000,0),C$1))</f>
        <v/>
      </c>
      <c r="D245" s="72" t="str">
        <f>IF($B245 = "","",INDEX(Subsystemen!$A$2:$AD$1000,MATCH($B245,Subsystemen!$A$2:$A$1000,0),D$1))</f>
        <v/>
      </c>
    </row>
    <row r="246" spans="1:4" x14ac:dyDescent="0.3">
      <c r="A246" s="62"/>
      <c r="B246" s="71"/>
      <c r="C246" s="72" t="str">
        <f>IF($B246 = "","",INDEX(Subsystemen!$A$2:$AD$1000,MATCH($B246,Subsystemen!$A$2:$A$1000,0),C$1))</f>
        <v/>
      </c>
      <c r="D246" s="72" t="str">
        <f>IF($B246 = "","",INDEX(Subsystemen!$A$2:$AD$1000,MATCH($B246,Subsystemen!$A$2:$A$1000,0),D$1))</f>
        <v/>
      </c>
    </row>
    <row r="247" spans="1:4" x14ac:dyDescent="0.3">
      <c r="A247" s="62"/>
      <c r="B247" s="71"/>
      <c r="C247" s="72" t="str">
        <f>IF($B247 = "","",INDEX(Subsystemen!$A$2:$AD$1000,MATCH($B247,Subsystemen!$A$2:$A$1000,0),C$1))</f>
        <v/>
      </c>
      <c r="D247" s="72" t="str">
        <f>IF($B247 = "","",INDEX(Subsystemen!$A$2:$AD$1000,MATCH($B247,Subsystemen!$A$2:$A$1000,0),D$1))</f>
        <v/>
      </c>
    </row>
    <row r="248" spans="1:4" x14ac:dyDescent="0.3">
      <c r="A248" s="62"/>
      <c r="B248" s="71"/>
      <c r="C248" s="72" t="str">
        <f>IF($B248 = "","",INDEX(Subsystemen!$A$2:$AD$1000,MATCH($B248,Subsystemen!$A$2:$A$1000,0),C$1))</f>
        <v/>
      </c>
      <c r="D248" s="72" t="str">
        <f>IF($B248 = "","",INDEX(Subsystemen!$A$2:$AD$1000,MATCH($B248,Subsystemen!$A$2:$A$1000,0),D$1))</f>
        <v/>
      </c>
    </row>
    <row r="249" spans="1:4" x14ac:dyDescent="0.3">
      <c r="A249" s="62"/>
      <c r="B249" s="71"/>
      <c r="C249" s="72" t="str">
        <f>IF($B249 = "","",INDEX(Subsystemen!$A$2:$AD$1000,MATCH($B249,Subsystemen!$A$2:$A$1000,0),C$1))</f>
        <v/>
      </c>
      <c r="D249" s="72" t="str">
        <f>IF($B249 = "","",INDEX(Subsystemen!$A$2:$AD$1000,MATCH($B249,Subsystemen!$A$2:$A$1000,0),D$1))</f>
        <v/>
      </c>
    </row>
    <row r="250" spans="1:4" x14ac:dyDescent="0.3">
      <c r="A250" s="62"/>
      <c r="B250" s="71"/>
      <c r="C250" s="72" t="str">
        <f>IF($B250 = "","",INDEX(Subsystemen!$A$2:$AD$1000,MATCH($B250,Subsystemen!$A$2:$A$1000,0),C$1))</f>
        <v/>
      </c>
      <c r="D250" s="72" t="str">
        <f>IF($B250 = "","",INDEX(Subsystemen!$A$2:$AD$1000,MATCH($B250,Subsystemen!$A$2:$A$1000,0),D$1))</f>
        <v/>
      </c>
    </row>
    <row r="251" spans="1:4" x14ac:dyDescent="0.3">
      <c r="A251" s="62"/>
      <c r="B251" s="71"/>
      <c r="C251" s="72" t="str">
        <f>IF($B251 = "","",INDEX(Subsystemen!$A$2:$AD$1000,MATCH($B251,Subsystemen!$A$2:$A$1000,0),C$1))</f>
        <v/>
      </c>
      <c r="D251" s="72" t="str">
        <f>IF($B251 = "","",INDEX(Subsystemen!$A$2:$AD$1000,MATCH($B251,Subsystemen!$A$2:$A$1000,0),D$1))</f>
        <v/>
      </c>
    </row>
    <row r="252" spans="1:4" x14ac:dyDescent="0.3">
      <c r="A252" s="62"/>
      <c r="B252" s="71"/>
      <c r="C252" s="72" t="str">
        <f>IF($B252 = "","",INDEX(Subsystemen!$A$2:$AD$1000,MATCH($B252,Subsystemen!$A$2:$A$1000,0),C$1))</f>
        <v/>
      </c>
      <c r="D252" s="72" t="str">
        <f>IF($B252 = "","",INDEX(Subsystemen!$A$2:$AD$1000,MATCH($B252,Subsystemen!$A$2:$A$1000,0),D$1))</f>
        <v/>
      </c>
    </row>
    <row r="253" spans="1:4" x14ac:dyDescent="0.3">
      <c r="A253" s="62"/>
      <c r="B253" s="71"/>
      <c r="C253" s="72" t="str">
        <f>IF($B253 = "","",INDEX(Subsystemen!$A$2:$AD$1000,MATCH($B253,Subsystemen!$A$2:$A$1000,0),C$1))</f>
        <v/>
      </c>
      <c r="D253" s="72" t="str">
        <f>IF($B253 = "","",INDEX(Subsystemen!$A$2:$AD$1000,MATCH($B253,Subsystemen!$A$2:$A$1000,0),D$1))</f>
        <v/>
      </c>
    </row>
    <row r="254" spans="1:4" x14ac:dyDescent="0.3">
      <c r="A254" s="62"/>
      <c r="B254" s="71"/>
      <c r="C254" s="72" t="str">
        <f>IF($B254 = "","",INDEX(Subsystemen!$A$2:$AD$1000,MATCH($B254,Subsystemen!$A$2:$A$1000,0),C$1))</f>
        <v/>
      </c>
      <c r="D254" s="72" t="str">
        <f>IF($B254 = "","",INDEX(Subsystemen!$A$2:$AD$1000,MATCH($B254,Subsystemen!$A$2:$A$1000,0),D$1))</f>
        <v/>
      </c>
    </row>
    <row r="255" spans="1:4" x14ac:dyDescent="0.3">
      <c r="A255" s="62"/>
      <c r="B255" s="71"/>
      <c r="C255" s="72" t="str">
        <f>IF($B255 = "","",INDEX(Subsystemen!$A$2:$AD$1000,MATCH($B255,Subsystemen!$A$2:$A$1000,0),C$1))</f>
        <v/>
      </c>
      <c r="D255" s="72" t="str">
        <f>IF($B255 = "","",INDEX(Subsystemen!$A$2:$AD$1000,MATCH($B255,Subsystemen!$A$2:$A$1000,0),D$1))</f>
        <v/>
      </c>
    </row>
    <row r="256" spans="1:4" x14ac:dyDescent="0.3">
      <c r="A256" s="62"/>
      <c r="B256" s="71"/>
      <c r="C256" s="72" t="str">
        <f>IF($B256 = "","",INDEX(Subsystemen!$A$2:$AD$1000,MATCH($B256,Subsystemen!$A$2:$A$1000,0),C$1))</f>
        <v/>
      </c>
      <c r="D256" s="72" t="str">
        <f>IF($B256 = "","",INDEX(Subsystemen!$A$2:$AD$1000,MATCH($B256,Subsystemen!$A$2:$A$1000,0),D$1))</f>
        <v/>
      </c>
    </row>
    <row r="257" spans="1:4" x14ac:dyDescent="0.3">
      <c r="A257" s="62"/>
      <c r="B257" s="71"/>
      <c r="C257" s="72" t="str">
        <f>IF($B257 = "","",INDEX(Subsystemen!$A$2:$AD$1000,MATCH($B257,Subsystemen!$A$2:$A$1000,0),C$1))</f>
        <v/>
      </c>
      <c r="D257" s="72" t="str">
        <f>IF($B257 = "","",INDEX(Subsystemen!$A$2:$AD$1000,MATCH($B257,Subsystemen!$A$2:$A$1000,0),D$1))</f>
        <v/>
      </c>
    </row>
    <row r="258" spans="1:4" x14ac:dyDescent="0.3">
      <c r="A258" s="62"/>
      <c r="B258" s="71"/>
      <c r="C258" s="72" t="str">
        <f>IF($B258 = "","",INDEX(Subsystemen!$A$2:$AD$1000,MATCH($B258,Subsystemen!$A$2:$A$1000,0),C$1))</f>
        <v/>
      </c>
      <c r="D258" s="72" t="str">
        <f>IF($B258 = "","",INDEX(Subsystemen!$A$2:$AD$1000,MATCH($B258,Subsystemen!$A$2:$A$1000,0),D$1))</f>
        <v/>
      </c>
    </row>
    <row r="259" spans="1:4" x14ac:dyDescent="0.3">
      <c r="A259" s="62"/>
      <c r="B259" s="71"/>
      <c r="C259" s="72" t="str">
        <f>IF($B259 = "","",INDEX(Subsystemen!$A$2:$AD$1000,MATCH($B259,Subsystemen!$A$2:$A$1000,0),C$1))</f>
        <v/>
      </c>
      <c r="D259" s="72" t="str">
        <f>IF($B259 = "","",INDEX(Subsystemen!$A$2:$AD$1000,MATCH($B259,Subsystemen!$A$2:$A$1000,0),D$1))</f>
        <v/>
      </c>
    </row>
    <row r="260" spans="1:4" x14ac:dyDescent="0.3">
      <c r="A260" s="62"/>
      <c r="B260" s="71"/>
      <c r="C260" s="72" t="str">
        <f>IF($B260 = "","",INDEX(Subsystemen!$A$2:$AD$1000,MATCH($B260,Subsystemen!$A$2:$A$1000,0),C$1))</f>
        <v/>
      </c>
      <c r="D260" s="72" t="str">
        <f>IF($B260 = "","",INDEX(Subsystemen!$A$2:$AD$1000,MATCH($B260,Subsystemen!$A$2:$A$1000,0),D$1))</f>
        <v/>
      </c>
    </row>
    <row r="261" spans="1:4" x14ac:dyDescent="0.3">
      <c r="A261" s="62"/>
      <c r="B261" s="71"/>
      <c r="C261" s="72" t="str">
        <f>IF($B261 = "","",INDEX(Subsystemen!$A$2:$AD$1000,MATCH($B261,Subsystemen!$A$2:$A$1000,0),C$1))</f>
        <v/>
      </c>
      <c r="D261" s="72" t="str">
        <f>IF($B261 = "","",INDEX(Subsystemen!$A$2:$AD$1000,MATCH($B261,Subsystemen!$A$2:$A$1000,0),D$1))</f>
        <v/>
      </c>
    </row>
    <row r="262" spans="1:4" x14ac:dyDescent="0.3">
      <c r="A262" s="62"/>
      <c r="B262" s="71"/>
      <c r="C262" s="72" t="str">
        <f>IF($B262 = "","",INDEX(Subsystemen!$A$2:$AD$1000,MATCH($B262,Subsystemen!$A$2:$A$1000,0),C$1))</f>
        <v/>
      </c>
      <c r="D262" s="72" t="str">
        <f>IF($B262 = "","",INDEX(Subsystemen!$A$2:$AD$1000,MATCH($B262,Subsystemen!$A$2:$A$1000,0),D$1))</f>
        <v/>
      </c>
    </row>
    <row r="263" spans="1:4" x14ac:dyDescent="0.3">
      <c r="A263" s="62"/>
      <c r="B263" s="71"/>
      <c r="C263" s="72" t="str">
        <f>IF($B263 = "","",INDEX(Subsystemen!$A$2:$AD$1000,MATCH($B263,Subsystemen!$A$2:$A$1000,0),C$1))</f>
        <v/>
      </c>
      <c r="D263" s="72" t="str">
        <f>IF($B263 = "","",INDEX(Subsystemen!$A$2:$AD$1000,MATCH($B263,Subsystemen!$A$2:$A$1000,0),D$1))</f>
        <v/>
      </c>
    </row>
    <row r="264" spans="1:4" x14ac:dyDescent="0.3">
      <c r="A264" s="62"/>
      <c r="B264" s="71"/>
      <c r="C264" s="72" t="str">
        <f>IF($B264 = "","",INDEX(Subsystemen!$A$2:$AD$1000,MATCH($B264,Subsystemen!$A$2:$A$1000,0),C$1))</f>
        <v/>
      </c>
      <c r="D264" s="72" t="str">
        <f>IF($B264 = "","",INDEX(Subsystemen!$A$2:$AD$1000,MATCH($B264,Subsystemen!$A$2:$A$1000,0),D$1))</f>
        <v/>
      </c>
    </row>
    <row r="265" spans="1:4" x14ac:dyDescent="0.3">
      <c r="A265" s="62"/>
      <c r="B265" s="71"/>
      <c r="C265" s="72" t="str">
        <f>IF($B265 = "","",INDEX(Subsystemen!$A$2:$AD$1000,MATCH($B265,Subsystemen!$A$2:$A$1000,0),C$1))</f>
        <v/>
      </c>
      <c r="D265" s="72" t="str">
        <f>IF($B265 = "","",INDEX(Subsystemen!$A$2:$AD$1000,MATCH($B265,Subsystemen!$A$2:$A$1000,0),D$1))</f>
        <v/>
      </c>
    </row>
    <row r="266" spans="1:4" x14ac:dyDescent="0.3">
      <c r="A266" s="62"/>
      <c r="B266" s="71"/>
      <c r="C266" s="72" t="str">
        <f>IF($B266 = "","",INDEX(Subsystemen!$A$2:$AD$1000,MATCH($B266,Subsystemen!$A$2:$A$1000,0),C$1))</f>
        <v/>
      </c>
      <c r="D266" s="72" t="str">
        <f>IF($B266 = "","",INDEX(Subsystemen!$A$2:$AD$1000,MATCH($B266,Subsystemen!$A$2:$A$1000,0),D$1))</f>
        <v/>
      </c>
    </row>
    <row r="267" spans="1:4" x14ac:dyDescent="0.3">
      <c r="A267" s="62"/>
      <c r="B267" s="71"/>
      <c r="C267" s="72" t="str">
        <f>IF($B267 = "","",INDEX(Subsystemen!$A$2:$AD$1000,MATCH($B267,Subsystemen!$A$2:$A$1000,0),C$1))</f>
        <v/>
      </c>
      <c r="D267" s="72" t="str">
        <f>IF($B267 = "","",INDEX(Subsystemen!$A$2:$AD$1000,MATCH($B267,Subsystemen!$A$2:$A$1000,0),D$1))</f>
        <v/>
      </c>
    </row>
    <row r="268" spans="1:4" x14ac:dyDescent="0.3">
      <c r="A268" s="62"/>
      <c r="B268" s="71"/>
      <c r="C268" s="72" t="str">
        <f>IF($B268 = "","",INDEX(Subsystemen!$A$2:$AD$1000,MATCH($B268,Subsystemen!$A$2:$A$1000,0),C$1))</f>
        <v/>
      </c>
      <c r="D268" s="72" t="str">
        <f>IF($B268 = "","",INDEX(Subsystemen!$A$2:$AD$1000,MATCH($B268,Subsystemen!$A$2:$A$1000,0),D$1))</f>
        <v/>
      </c>
    </row>
    <row r="269" spans="1:4" x14ac:dyDescent="0.3">
      <c r="A269" s="62"/>
      <c r="B269" s="71"/>
      <c r="C269" s="72" t="str">
        <f>IF($B269 = "","",INDEX(Subsystemen!$A$2:$AD$1000,MATCH($B269,Subsystemen!$A$2:$A$1000,0),C$1))</f>
        <v/>
      </c>
      <c r="D269" s="72" t="str">
        <f>IF($B269 = "","",INDEX(Subsystemen!$A$2:$AD$1000,MATCH($B269,Subsystemen!$A$2:$A$1000,0),D$1))</f>
        <v/>
      </c>
    </row>
    <row r="270" spans="1:4" x14ac:dyDescent="0.3">
      <c r="A270" s="62"/>
      <c r="B270" s="71"/>
      <c r="C270" s="72" t="str">
        <f>IF($B270 = "","",INDEX(Subsystemen!$A$2:$AD$1000,MATCH($B270,Subsystemen!$A$2:$A$1000,0),C$1))</f>
        <v/>
      </c>
      <c r="D270" s="72" t="str">
        <f>IF($B270 = "","",INDEX(Subsystemen!$A$2:$AD$1000,MATCH($B270,Subsystemen!$A$2:$A$1000,0),D$1))</f>
        <v/>
      </c>
    </row>
    <row r="271" spans="1:4" x14ac:dyDescent="0.3">
      <c r="A271" s="62"/>
      <c r="B271" s="71"/>
      <c r="C271" s="72" t="str">
        <f>IF($B271 = "","",INDEX(Subsystemen!$A$2:$AD$1000,MATCH($B271,Subsystemen!$A$2:$A$1000,0),C$1))</f>
        <v/>
      </c>
      <c r="D271" s="72" t="str">
        <f>IF($B271 = "","",INDEX(Subsystemen!$A$2:$AD$1000,MATCH($B271,Subsystemen!$A$2:$A$1000,0),D$1))</f>
        <v/>
      </c>
    </row>
    <row r="272" spans="1:4" x14ac:dyDescent="0.3">
      <c r="A272" s="62"/>
      <c r="B272" s="71"/>
      <c r="C272" s="72" t="str">
        <f>IF($B272 = "","",INDEX(Subsystemen!$A$2:$AD$1000,MATCH($B272,Subsystemen!$A$2:$A$1000,0),C$1))</f>
        <v/>
      </c>
      <c r="D272" s="72" t="str">
        <f>IF($B272 = "","",INDEX(Subsystemen!$A$2:$AD$1000,MATCH($B272,Subsystemen!$A$2:$A$1000,0),D$1))</f>
        <v/>
      </c>
    </row>
    <row r="273" spans="1:4" x14ac:dyDescent="0.3">
      <c r="A273" s="62"/>
      <c r="B273" s="71"/>
      <c r="C273" s="72" t="str">
        <f>IF($B273 = "","",INDEX(Subsystemen!$A$2:$AD$1000,MATCH($B273,Subsystemen!$A$2:$A$1000,0),C$1))</f>
        <v/>
      </c>
      <c r="D273" s="72" t="str">
        <f>IF($B273 = "","",INDEX(Subsystemen!$A$2:$AD$1000,MATCH($B273,Subsystemen!$A$2:$A$1000,0),D$1))</f>
        <v/>
      </c>
    </row>
    <row r="274" spans="1:4" x14ac:dyDescent="0.3">
      <c r="A274" s="62"/>
      <c r="B274" s="71"/>
      <c r="C274" s="72" t="str">
        <f>IF($B274 = "","",INDEX(Subsystemen!$A$2:$AD$1000,MATCH($B274,Subsystemen!$A$2:$A$1000,0),C$1))</f>
        <v/>
      </c>
      <c r="D274" s="72" t="str">
        <f>IF($B274 = "","",INDEX(Subsystemen!$A$2:$AD$1000,MATCH($B274,Subsystemen!$A$2:$A$1000,0),D$1))</f>
        <v/>
      </c>
    </row>
    <row r="275" spans="1:4" x14ac:dyDescent="0.3">
      <c r="A275" s="62"/>
      <c r="B275" s="71"/>
      <c r="C275" s="72" t="str">
        <f>IF($B275 = "","",INDEX(Subsystemen!$A$2:$AD$1000,MATCH($B275,Subsystemen!$A$2:$A$1000,0),C$1))</f>
        <v/>
      </c>
      <c r="D275" s="72" t="str">
        <f>IF($B275 = "","",INDEX(Subsystemen!$A$2:$AD$1000,MATCH($B275,Subsystemen!$A$2:$A$1000,0),D$1))</f>
        <v/>
      </c>
    </row>
    <row r="276" spans="1:4" x14ac:dyDescent="0.3">
      <c r="A276" s="62"/>
      <c r="B276" s="71"/>
      <c r="C276" s="72" t="str">
        <f>IF($B276 = "","",INDEX(Subsystemen!$A$2:$AD$1000,MATCH($B276,Subsystemen!$A$2:$A$1000,0),C$1))</f>
        <v/>
      </c>
      <c r="D276" s="72" t="str">
        <f>IF($B276 = "","",INDEX(Subsystemen!$A$2:$AD$1000,MATCH($B276,Subsystemen!$A$2:$A$1000,0),D$1))</f>
        <v/>
      </c>
    </row>
    <row r="277" spans="1:4" x14ac:dyDescent="0.3">
      <c r="A277" s="62"/>
      <c r="B277" s="71"/>
      <c r="C277" s="72" t="str">
        <f>IF($B277 = "","",INDEX(Subsystemen!$A$2:$AD$1000,MATCH($B277,Subsystemen!$A$2:$A$1000,0),C$1))</f>
        <v/>
      </c>
      <c r="D277" s="72" t="str">
        <f>IF($B277 = "","",INDEX(Subsystemen!$A$2:$AD$1000,MATCH($B277,Subsystemen!$A$2:$A$1000,0),D$1))</f>
        <v/>
      </c>
    </row>
    <row r="278" spans="1:4" x14ac:dyDescent="0.3">
      <c r="A278" s="62"/>
      <c r="B278" s="71"/>
      <c r="C278" s="72" t="str">
        <f>IF($B278 = "","",INDEX(Subsystemen!$A$2:$AD$1000,MATCH($B278,Subsystemen!$A$2:$A$1000,0),C$1))</f>
        <v/>
      </c>
      <c r="D278" s="72" t="str">
        <f>IF($B278 = "","",INDEX(Subsystemen!$A$2:$AD$1000,MATCH($B278,Subsystemen!$A$2:$A$1000,0),D$1))</f>
        <v/>
      </c>
    </row>
    <row r="279" spans="1:4" x14ac:dyDescent="0.3">
      <c r="A279" s="62"/>
      <c r="B279" s="71"/>
      <c r="C279" s="72" t="str">
        <f>IF($B279 = "","",INDEX(Subsystemen!$A$2:$AD$1000,MATCH($B279,Subsystemen!$A$2:$A$1000,0),C$1))</f>
        <v/>
      </c>
      <c r="D279" s="72" t="str">
        <f>IF($B279 = "","",INDEX(Subsystemen!$A$2:$AD$1000,MATCH($B279,Subsystemen!$A$2:$A$1000,0),D$1))</f>
        <v/>
      </c>
    </row>
    <row r="280" spans="1:4" x14ac:dyDescent="0.3">
      <c r="A280" s="62"/>
      <c r="B280" s="71"/>
      <c r="C280" s="72" t="str">
        <f>IF($B280 = "","",INDEX(Subsystemen!$A$2:$AD$1000,MATCH($B280,Subsystemen!$A$2:$A$1000,0),C$1))</f>
        <v/>
      </c>
      <c r="D280" s="72" t="str">
        <f>IF($B280 = "","",INDEX(Subsystemen!$A$2:$AD$1000,MATCH($B280,Subsystemen!$A$2:$A$1000,0),D$1))</f>
        <v/>
      </c>
    </row>
    <row r="281" spans="1:4" x14ac:dyDescent="0.3">
      <c r="A281" s="62"/>
      <c r="B281" s="71"/>
      <c r="C281" s="72" t="str">
        <f>IF($B281 = "","",INDEX(Subsystemen!$A$2:$AD$1000,MATCH($B281,Subsystemen!$A$2:$A$1000,0),C$1))</f>
        <v/>
      </c>
      <c r="D281" s="72" t="str">
        <f>IF($B281 = "","",INDEX(Subsystemen!$A$2:$AD$1000,MATCH($B281,Subsystemen!$A$2:$A$1000,0),D$1))</f>
        <v/>
      </c>
    </row>
    <row r="282" spans="1:4" x14ac:dyDescent="0.3">
      <c r="A282" s="62"/>
      <c r="B282" s="71"/>
      <c r="C282" s="72" t="str">
        <f>IF($B282 = "","",INDEX(Subsystemen!$A$2:$AD$1000,MATCH($B282,Subsystemen!$A$2:$A$1000,0),C$1))</f>
        <v/>
      </c>
      <c r="D282" s="72" t="str">
        <f>IF($B282 = "","",INDEX(Subsystemen!$A$2:$AD$1000,MATCH($B282,Subsystemen!$A$2:$A$1000,0),D$1))</f>
        <v/>
      </c>
    </row>
    <row r="283" spans="1:4" x14ac:dyDescent="0.3">
      <c r="A283" s="62"/>
      <c r="B283" s="71"/>
      <c r="C283" s="72" t="str">
        <f>IF($B283 = "","",INDEX(Subsystemen!$A$2:$AD$1000,MATCH($B283,Subsystemen!$A$2:$A$1000,0),C$1))</f>
        <v/>
      </c>
      <c r="D283" s="72" t="str">
        <f>IF($B283 = "","",INDEX(Subsystemen!$A$2:$AD$1000,MATCH($B283,Subsystemen!$A$2:$A$1000,0),D$1))</f>
        <v/>
      </c>
    </row>
    <row r="284" spans="1:4" x14ac:dyDescent="0.3">
      <c r="A284" s="62"/>
      <c r="B284" s="71"/>
      <c r="C284" s="72" t="str">
        <f>IF($B284 = "","",INDEX(Subsystemen!$A$2:$AD$1000,MATCH($B284,Subsystemen!$A$2:$A$1000,0),C$1))</f>
        <v/>
      </c>
      <c r="D284" s="72" t="str">
        <f>IF($B284 = "","",INDEX(Subsystemen!$A$2:$AD$1000,MATCH($B284,Subsystemen!$A$2:$A$1000,0),D$1))</f>
        <v/>
      </c>
    </row>
    <row r="285" spans="1:4" x14ac:dyDescent="0.3">
      <c r="A285" s="62"/>
      <c r="B285" s="71"/>
      <c r="C285" s="72" t="str">
        <f>IF($B285 = "","",INDEX(Subsystemen!$A$2:$AD$1000,MATCH($B285,Subsystemen!$A$2:$A$1000,0),C$1))</f>
        <v/>
      </c>
      <c r="D285" s="72" t="str">
        <f>IF($B285 = "","",INDEX(Subsystemen!$A$2:$AD$1000,MATCH($B285,Subsystemen!$A$2:$A$1000,0),D$1))</f>
        <v/>
      </c>
    </row>
    <row r="286" spans="1:4" x14ac:dyDescent="0.3">
      <c r="A286" s="62"/>
      <c r="B286" s="71"/>
      <c r="C286" s="72" t="str">
        <f>IF($B286 = "","",INDEX(Subsystemen!$A$2:$AD$1000,MATCH($B286,Subsystemen!$A$2:$A$1000,0),C$1))</f>
        <v/>
      </c>
      <c r="D286" s="72" t="str">
        <f>IF($B286 = "","",INDEX(Subsystemen!$A$2:$AD$1000,MATCH($B286,Subsystemen!$A$2:$A$1000,0),D$1))</f>
        <v/>
      </c>
    </row>
    <row r="287" spans="1:4" x14ac:dyDescent="0.3">
      <c r="A287" s="62"/>
      <c r="B287" s="71"/>
      <c r="C287" s="72" t="str">
        <f>IF($B287 = "","",INDEX(Subsystemen!$A$2:$AD$1000,MATCH($B287,Subsystemen!$A$2:$A$1000,0),C$1))</f>
        <v/>
      </c>
      <c r="D287" s="72" t="str">
        <f>IF($B287 = "","",INDEX(Subsystemen!$A$2:$AD$1000,MATCH($B287,Subsystemen!$A$2:$A$1000,0),D$1))</f>
        <v/>
      </c>
    </row>
    <row r="288" spans="1:4" x14ac:dyDescent="0.3">
      <c r="A288" s="62"/>
      <c r="B288" s="71"/>
      <c r="C288" s="72" t="str">
        <f>IF($B288 = "","",INDEX(Subsystemen!$A$2:$AD$1000,MATCH($B288,Subsystemen!$A$2:$A$1000,0),C$1))</f>
        <v/>
      </c>
      <c r="D288" s="72" t="str">
        <f>IF($B288 = "","",INDEX(Subsystemen!$A$2:$AD$1000,MATCH($B288,Subsystemen!$A$2:$A$1000,0),D$1))</f>
        <v/>
      </c>
    </row>
    <row r="289" spans="1:4" x14ac:dyDescent="0.3">
      <c r="A289" s="62"/>
      <c r="B289" s="71"/>
      <c r="C289" s="72" t="str">
        <f>IF($B289 = "","",INDEX(Subsystemen!$A$2:$AD$1000,MATCH($B289,Subsystemen!$A$2:$A$1000,0),C$1))</f>
        <v/>
      </c>
      <c r="D289" s="72" t="str">
        <f>IF($B289 = "","",INDEX(Subsystemen!$A$2:$AD$1000,MATCH($B289,Subsystemen!$A$2:$A$1000,0),D$1))</f>
        <v/>
      </c>
    </row>
    <row r="290" spans="1:4" x14ac:dyDescent="0.3">
      <c r="A290" s="62"/>
      <c r="B290" s="71"/>
      <c r="C290" s="72" t="str">
        <f>IF($B290 = "","",INDEX(Subsystemen!$A$2:$AD$1000,MATCH($B290,Subsystemen!$A$2:$A$1000,0),C$1))</f>
        <v/>
      </c>
      <c r="D290" s="72" t="str">
        <f>IF($B290 = "","",INDEX(Subsystemen!$A$2:$AD$1000,MATCH($B290,Subsystemen!$A$2:$A$1000,0),D$1))</f>
        <v/>
      </c>
    </row>
    <row r="291" spans="1:4" x14ac:dyDescent="0.3">
      <c r="A291" s="62"/>
      <c r="B291" s="71"/>
      <c r="C291" s="72" t="str">
        <f>IF($B291 = "","",INDEX(Subsystemen!$A$2:$AD$1000,MATCH($B291,Subsystemen!$A$2:$A$1000,0),C$1))</f>
        <v/>
      </c>
      <c r="D291" s="72" t="str">
        <f>IF($B291 = "","",INDEX(Subsystemen!$A$2:$AD$1000,MATCH($B291,Subsystemen!$A$2:$A$1000,0),D$1))</f>
        <v/>
      </c>
    </row>
    <row r="292" spans="1:4" x14ac:dyDescent="0.3">
      <c r="A292" s="62"/>
      <c r="B292" s="71"/>
      <c r="C292" s="72" t="str">
        <f>IF($B292 = "","",INDEX(Subsystemen!$A$2:$AD$1000,MATCH($B292,Subsystemen!$A$2:$A$1000,0),C$1))</f>
        <v/>
      </c>
      <c r="D292" s="72" t="str">
        <f>IF($B292 = "","",INDEX(Subsystemen!$A$2:$AD$1000,MATCH($B292,Subsystemen!$A$2:$A$1000,0),D$1))</f>
        <v/>
      </c>
    </row>
    <row r="293" spans="1:4" x14ac:dyDescent="0.3">
      <c r="A293" s="62"/>
      <c r="B293" s="71"/>
      <c r="C293" s="72" t="str">
        <f>IF($B293 = "","",INDEX(Subsystemen!$A$2:$AD$1000,MATCH($B293,Subsystemen!$A$2:$A$1000,0),C$1))</f>
        <v/>
      </c>
      <c r="D293" s="72" t="str">
        <f>IF($B293 = "","",INDEX(Subsystemen!$A$2:$AD$1000,MATCH($B293,Subsystemen!$A$2:$A$1000,0),D$1))</f>
        <v/>
      </c>
    </row>
    <row r="294" spans="1:4" x14ac:dyDescent="0.3">
      <c r="A294" s="62"/>
      <c r="B294" s="71"/>
      <c r="C294" s="72" t="str">
        <f>IF($B294 = "","",INDEX(Subsystemen!$A$2:$AD$1000,MATCH($B294,Subsystemen!$A$2:$A$1000,0),C$1))</f>
        <v/>
      </c>
      <c r="D294" s="72" t="str">
        <f>IF($B294 = "","",INDEX(Subsystemen!$A$2:$AD$1000,MATCH($B294,Subsystemen!$A$2:$A$1000,0),D$1))</f>
        <v/>
      </c>
    </row>
    <row r="295" spans="1:4" x14ac:dyDescent="0.3">
      <c r="A295" s="62"/>
      <c r="B295" s="71"/>
      <c r="C295" s="72" t="str">
        <f>IF($B295 = "","",INDEX(Subsystemen!$A$2:$AD$1000,MATCH($B295,Subsystemen!$A$2:$A$1000,0),C$1))</f>
        <v/>
      </c>
      <c r="D295" s="72" t="str">
        <f>IF($B295 = "","",INDEX(Subsystemen!$A$2:$AD$1000,MATCH($B295,Subsystemen!$A$2:$A$1000,0),D$1))</f>
        <v/>
      </c>
    </row>
    <row r="296" spans="1:4" x14ac:dyDescent="0.3">
      <c r="A296" s="62"/>
      <c r="B296" s="71"/>
      <c r="C296" s="72" t="str">
        <f>IF($B296 = "","",INDEX(Subsystemen!$A$2:$AD$1000,MATCH($B296,Subsystemen!$A$2:$A$1000,0),C$1))</f>
        <v/>
      </c>
      <c r="D296" s="72" t="str">
        <f>IF($B296 = "","",INDEX(Subsystemen!$A$2:$AD$1000,MATCH($B296,Subsystemen!$A$2:$A$1000,0),D$1))</f>
        <v/>
      </c>
    </row>
    <row r="297" spans="1:4" x14ac:dyDescent="0.3">
      <c r="A297" s="62"/>
      <c r="B297" s="71"/>
      <c r="C297" s="72" t="str">
        <f>IF($B297 = "","",INDEX(Subsystemen!$A$2:$AD$1000,MATCH($B297,Subsystemen!$A$2:$A$1000,0),C$1))</f>
        <v/>
      </c>
      <c r="D297" s="72" t="str">
        <f>IF($B297 = "","",INDEX(Subsystemen!$A$2:$AD$1000,MATCH($B297,Subsystemen!$A$2:$A$1000,0),D$1))</f>
        <v/>
      </c>
    </row>
    <row r="298" spans="1:4" x14ac:dyDescent="0.3">
      <c r="A298" s="62"/>
      <c r="B298" s="71"/>
      <c r="C298" s="72" t="str">
        <f>IF($B298 = "","",INDEX(Subsystemen!$A$2:$AD$1000,MATCH($B298,Subsystemen!$A$2:$A$1000,0),C$1))</f>
        <v/>
      </c>
      <c r="D298" s="72" t="str">
        <f>IF($B298 = "","",INDEX(Subsystemen!$A$2:$AD$1000,MATCH($B298,Subsystemen!$A$2:$A$1000,0),D$1))</f>
        <v/>
      </c>
    </row>
    <row r="299" spans="1:4" x14ac:dyDescent="0.3">
      <c r="A299" s="62"/>
      <c r="B299" s="71"/>
      <c r="C299" s="72" t="str">
        <f>IF($B299 = "","",INDEX(Subsystemen!$A$2:$AD$1000,MATCH($B299,Subsystemen!$A$2:$A$1000,0),C$1))</f>
        <v/>
      </c>
      <c r="D299" s="72" t="str">
        <f>IF($B299 = "","",INDEX(Subsystemen!$A$2:$AD$1000,MATCH($B299,Subsystemen!$A$2:$A$1000,0),D$1))</f>
        <v/>
      </c>
    </row>
    <row r="300" spans="1:4" x14ac:dyDescent="0.3">
      <c r="A300" s="62"/>
      <c r="B300" s="71"/>
      <c r="C300" s="72" t="str">
        <f>IF($B300 = "","",INDEX(Subsystemen!$A$2:$AD$1000,MATCH($B300,Subsystemen!$A$2:$A$1000,0),C$1))</f>
        <v/>
      </c>
      <c r="D300" s="72" t="str">
        <f>IF($B300 = "","",INDEX(Subsystemen!$A$2:$AD$1000,MATCH($B300,Subsystemen!$A$2:$A$1000,0),D$1))</f>
        <v/>
      </c>
    </row>
    <row r="301" spans="1:4" x14ac:dyDescent="0.3">
      <c r="A301" s="62"/>
      <c r="B301" s="71"/>
      <c r="C301" s="72" t="str">
        <f>IF($B301 = "","",INDEX(Subsystemen!$A$2:$AD$1000,MATCH($B301,Subsystemen!$A$2:$A$1000,0),C$1))</f>
        <v/>
      </c>
      <c r="D301" s="72" t="str">
        <f>IF($B301 = "","",INDEX(Subsystemen!$A$2:$AD$1000,MATCH($B301,Subsystemen!$A$2:$A$1000,0),D$1))</f>
        <v/>
      </c>
    </row>
    <row r="302" spans="1:4" x14ac:dyDescent="0.3">
      <c r="A302" s="62"/>
      <c r="B302" s="71"/>
      <c r="C302" s="72" t="str">
        <f>IF($B302 = "","",INDEX(Subsystemen!$A$2:$AD$1000,MATCH($B302,Subsystemen!$A$2:$A$1000,0),C$1))</f>
        <v/>
      </c>
      <c r="D302" s="72" t="str">
        <f>IF($B302 = "","",INDEX(Subsystemen!$A$2:$AD$1000,MATCH($B302,Subsystemen!$A$2:$A$1000,0),D$1))</f>
        <v/>
      </c>
    </row>
    <row r="303" spans="1:4" x14ac:dyDescent="0.3">
      <c r="A303" s="62"/>
      <c r="B303" s="71"/>
      <c r="C303" s="72" t="str">
        <f>IF($B303 = "","",INDEX(Subsystemen!$A$2:$AD$1000,MATCH($B303,Subsystemen!$A$2:$A$1000,0),C$1))</f>
        <v/>
      </c>
      <c r="D303" s="72" t="str">
        <f>IF($B303 = "","",INDEX(Subsystemen!$A$2:$AD$1000,MATCH($B303,Subsystemen!$A$2:$A$1000,0),D$1))</f>
        <v/>
      </c>
    </row>
    <row r="304" spans="1:4" x14ac:dyDescent="0.3">
      <c r="A304" s="62"/>
      <c r="B304" s="71"/>
      <c r="C304" s="72" t="str">
        <f>IF($B304 = "","",INDEX(Subsystemen!$A$2:$AD$1000,MATCH($B304,Subsystemen!$A$2:$A$1000,0),C$1))</f>
        <v/>
      </c>
      <c r="D304" s="72" t="str">
        <f>IF($B304 = "","",INDEX(Subsystemen!$A$2:$AD$1000,MATCH($B304,Subsystemen!$A$2:$A$1000,0),D$1))</f>
        <v/>
      </c>
    </row>
    <row r="305" spans="1:4" x14ac:dyDescent="0.3">
      <c r="A305" s="62"/>
      <c r="B305" s="71"/>
      <c r="C305" s="72" t="str">
        <f>IF($B305 = "","",INDEX(Subsystemen!$A$2:$AD$1000,MATCH($B305,Subsystemen!$A$2:$A$1000,0),C$1))</f>
        <v/>
      </c>
      <c r="D305" s="72" t="str">
        <f>IF($B305 = "","",INDEX(Subsystemen!$A$2:$AD$1000,MATCH($B305,Subsystemen!$A$2:$A$1000,0),D$1))</f>
        <v/>
      </c>
    </row>
    <row r="306" spans="1:4" x14ac:dyDescent="0.3">
      <c r="A306" s="62"/>
      <c r="B306" s="71"/>
      <c r="C306" s="72" t="str">
        <f>IF($B306 = "","",INDEX(Subsystemen!$A$2:$AD$1000,MATCH($B306,Subsystemen!$A$2:$A$1000,0),C$1))</f>
        <v/>
      </c>
      <c r="D306" s="72" t="str">
        <f>IF($B306 = "","",INDEX(Subsystemen!$A$2:$AD$1000,MATCH($B306,Subsystemen!$A$2:$A$1000,0),D$1))</f>
        <v/>
      </c>
    </row>
    <row r="307" spans="1:4" x14ac:dyDescent="0.3">
      <c r="A307" s="62"/>
      <c r="B307" s="71"/>
      <c r="C307" s="72" t="str">
        <f>IF($B307 = "","",INDEX(Subsystemen!$A$2:$AD$1000,MATCH($B307,Subsystemen!$A$2:$A$1000,0),C$1))</f>
        <v/>
      </c>
      <c r="D307" s="72" t="str">
        <f>IF($B307 = "","",INDEX(Subsystemen!$A$2:$AD$1000,MATCH($B307,Subsystemen!$A$2:$A$1000,0),D$1))</f>
        <v/>
      </c>
    </row>
    <row r="308" spans="1:4" x14ac:dyDescent="0.3">
      <c r="A308" s="62"/>
      <c r="B308" s="71"/>
      <c r="C308" s="72" t="str">
        <f>IF($B308 = "","",INDEX(Subsystemen!$A$2:$AD$1000,MATCH($B308,Subsystemen!$A$2:$A$1000,0),C$1))</f>
        <v/>
      </c>
      <c r="D308" s="72" t="str">
        <f>IF($B308 = "","",INDEX(Subsystemen!$A$2:$AD$1000,MATCH($B308,Subsystemen!$A$2:$A$1000,0),D$1))</f>
        <v/>
      </c>
    </row>
    <row r="309" spans="1:4" x14ac:dyDescent="0.3">
      <c r="A309" s="62"/>
      <c r="B309" s="71"/>
      <c r="C309" s="72" t="str">
        <f>IF($B309 = "","",INDEX(Subsystemen!$A$2:$AD$1000,MATCH($B309,Subsystemen!$A$2:$A$1000,0),C$1))</f>
        <v/>
      </c>
      <c r="D309" s="72" t="str">
        <f>IF($B309 = "","",INDEX(Subsystemen!$A$2:$AD$1000,MATCH($B309,Subsystemen!$A$2:$A$1000,0),D$1))</f>
        <v/>
      </c>
    </row>
    <row r="310" spans="1:4" x14ac:dyDescent="0.3">
      <c r="A310" s="62"/>
      <c r="B310" s="71"/>
      <c r="C310" s="72" t="str">
        <f>IF($B310 = "","",INDEX(Subsystemen!$A$2:$AD$1000,MATCH($B310,Subsystemen!$A$2:$A$1000,0),C$1))</f>
        <v/>
      </c>
      <c r="D310" s="72" t="str">
        <f>IF($B310 = "","",INDEX(Subsystemen!$A$2:$AD$1000,MATCH($B310,Subsystemen!$A$2:$A$1000,0),D$1))</f>
        <v/>
      </c>
    </row>
    <row r="311" spans="1:4" x14ac:dyDescent="0.3">
      <c r="A311" s="62"/>
      <c r="B311" s="71"/>
      <c r="C311" s="72" t="str">
        <f>IF($B311 = "","",INDEX(Subsystemen!$A$2:$AD$1000,MATCH($B311,Subsystemen!$A$2:$A$1000,0),C$1))</f>
        <v/>
      </c>
      <c r="D311" s="72" t="str">
        <f>IF($B311 = "","",INDEX(Subsystemen!$A$2:$AD$1000,MATCH($B311,Subsystemen!$A$2:$A$1000,0),D$1))</f>
        <v/>
      </c>
    </row>
    <row r="312" spans="1:4" x14ac:dyDescent="0.3">
      <c r="A312" s="62"/>
      <c r="B312" s="71"/>
      <c r="C312" s="72" t="str">
        <f>IF($B312 = "","",INDEX(Subsystemen!$A$2:$AD$1000,MATCH($B312,Subsystemen!$A$2:$A$1000,0),C$1))</f>
        <v/>
      </c>
      <c r="D312" s="72" t="str">
        <f>IF($B312 = "","",INDEX(Subsystemen!$A$2:$AD$1000,MATCH($B312,Subsystemen!$A$2:$A$1000,0),D$1))</f>
        <v/>
      </c>
    </row>
    <row r="313" spans="1:4" x14ac:dyDescent="0.3">
      <c r="A313" s="62"/>
      <c r="B313" s="71"/>
      <c r="C313" s="72" t="str">
        <f>IF($B313 = "","",INDEX(Subsystemen!$A$2:$AD$1000,MATCH($B313,Subsystemen!$A$2:$A$1000,0),C$1))</f>
        <v/>
      </c>
      <c r="D313" s="72" t="str">
        <f>IF($B313 = "","",INDEX(Subsystemen!$A$2:$AD$1000,MATCH($B313,Subsystemen!$A$2:$A$1000,0),D$1))</f>
        <v/>
      </c>
    </row>
    <row r="314" spans="1:4" x14ac:dyDescent="0.3">
      <c r="A314" s="62"/>
      <c r="B314" s="71"/>
      <c r="C314" s="72" t="str">
        <f>IF($B314 = "","",INDEX(Subsystemen!$A$2:$AD$1000,MATCH($B314,Subsystemen!$A$2:$A$1000,0),C$1))</f>
        <v/>
      </c>
      <c r="D314" s="72" t="str">
        <f>IF($B314 = "","",INDEX(Subsystemen!$A$2:$AD$1000,MATCH($B314,Subsystemen!$A$2:$A$1000,0),D$1))</f>
        <v/>
      </c>
    </row>
    <row r="315" spans="1:4" x14ac:dyDescent="0.3">
      <c r="A315" s="62"/>
      <c r="B315" s="71"/>
      <c r="C315" s="72" t="str">
        <f>IF($B315 = "","",INDEX(Subsystemen!$A$2:$AD$1000,MATCH($B315,Subsystemen!$A$2:$A$1000,0),C$1))</f>
        <v/>
      </c>
      <c r="D315" s="72" t="str">
        <f>IF($B315 = "","",INDEX(Subsystemen!$A$2:$AD$1000,MATCH($B315,Subsystemen!$A$2:$A$1000,0),D$1))</f>
        <v/>
      </c>
    </row>
    <row r="316" spans="1:4" x14ac:dyDescent="0.3">
      <c r="A316" s="62"/>
      <c r="B316" s="71"/>
      <c r="C316" s="72" t="str">
        <f>IF($B316 = "","",INDEX(Subsystemen!$A$2:$AD$1000,MATCH($B316,Subsystemen!$A$2:$A$1000,0),C$1))</f>
        <v/>
      </c>
      <c r="D316" s="72" t="str">
        <f>IF($B316 = "","",INDEX(Subsystemen!$A$2:$AD$1000,MATCH($B316,Subsystemen!$A$2:$A$1000,0),D$1))</f>
        <v/>
      </c>
    </row>
    <row r="317" spans="1:4" x14ac:dyDescent="0.3">
      <c r="A317" s="62"/>
      <c r="B317" s="71"/>
      <c r="C317" s="72" t="str">
        <f>IF($B317 = "","",INDEX(Subsystemen!$A$2:$AD$1000,MATCH($B317,Subsystemen!$A$2:$A$1000,0),C$1))</f>
        <v/>
      </c>
      <c r="D317" s="72" t="str">
        <f>IF($B317 = "","",INDEX(Subsystemen!$A$2:$AD$1000,MATCH($B317,Subsystemen!$A$2:$A$1000,0),D$1))</f>
        <v/>
      </c>
    </row>
    <row r="318" spans="1:4" x14ac:dyDescent="0.3">
      <c r="A318" s="62"/>
      <c r="B318" s="71"/>
      <c r="C318" s="72" t="str">
        <f>IF($B318 = "","",INDEX(Subsystemen!$A$2:$AD$1000,MATCH($B318,Subsystemen!$A$2:$A$1000,0),C$1))</f>
        <v/>
      </c>
      <c r="D318" s="72" t="str">
        <f>IF($B318 = "","",INDEX(Subsystemen!$A$2:$AD$1000,MATCH($B318,Subsystemen!$A$2:$A$1000,0),D$1))</f>
        <v/>
      </c>
    </row>
    <row r="319" spans="1:4" x14ac:dyDescent="0.3">
      <c r="A319" s="62"/>
      <c r="B319" s="71"/>
      <c r="C319" s="72" t="str">
        <f>IF($B319 = "","",INDEX(Subsystemen!$A$2:$AD$1000,MATCH($B319,Subsystemen!$A$2:$A$1000,0),C$1))</f>
        <v/>
      </c>
      <c r="D319" s="72" t="str">
        <f>IF($B319 = "","",INDEX(Subsystemen!$A$2:$AD$1000,MATCH($B319,Subsystemen!$A$2:$A$1000,0),D$1))</f>
        <v/>
      </c>
    </row>
    <row r="320" spans="1:4" x14ac:dyDescent="0.3">
      <c r="A320" s="62"/>
      <c r="B320" s="71"/>
      <c r="C320" s="72" t="str">
        <f>IF($B320 = "","",INDEX(Subsystemen!$A$2:$AD$1000,MATCH($B320,Subsystemen!$A$2:$A$1000,0),C$1))</f>
        <v/>
      </c>
      <c r="D320" s="72" t="str">
        <f>IF($B320 = "","",INDEX(Subsystemen!$A$2:$AD$1000,MATCH($B320,Subsystemen!$A$2:$A$1000,0),D$1))</f>
        <v/>
      </c>
    </row>
    <row r="321" spans="1:4" x14ac:dyDescent="0.3">
      <c r="A321" s="62"/>
      <c r="B321" s="71"/>
      <c r="C321" s="72" t="str">
        <f>IF($B321 = "","",INDEX(Subsystemen!$A$2:$AD$1000,MATCH($B321,Subsystemen!$A$2:$A$1000,0),C$1))</f>
        <v/>
      </c>
      <c r="D321" s="72" t="str">
        <f>IF($B321 = "","",INDEX(Subsystemen!$A$2:$AD$1000,MATCH($B321,Subsystemen!$A$2:$A$1000,0),D$1))</f>
        <v/>
      </c>
    </row>
    <row r="322" spans="1:4" x14ac:dyDescent="0.3">
      <c r="A322" s="62"/>
      <c r="B322" s="71"/>
      <c r="C322" s="72" t="str">
        <f>IF($B322 = "","",INDEX(Subsystemen!$A$2:$AD$1000,MATCH($B322,Subsystemen!$A$2:$A$1000,0),C$1))</f>
        <v/>
      </c>
      <c r="D322" s="72" t="str">
        <f>IF($B322 = "","",INDEX(Subsystemen!$A$2:$AD$1000,MATCH($B322,Subsystemen!$A$2:$A$1000,0),D$1))</f>
        <v/>
      </c>
    </row>
    <row r="323" spans="1:4" x14ac:dyDescent="0.3">
      <c r="A323" s="62"/>
      <c r="B323" s="71"/>
      <c r="C323" s="72" t="str">
        <f>IF($B323 = "","",INDEX(Subsystemen!$A$2:$AD$1000,MATCH($B323,Subsystemen!$A$2:$A$1000,0),C$1))</f>
        <v/>
      </c>
      <c r="D323" s="72" t="str">
        <f>IF($B323 = "","",INDEX(Subsystemen!$A$2:$AD$1000,MATCH($B323,Subsystemen!$A$2:$A$1000,0),D$1))</f>
        <v/>
      </c>
    </row>
    <row r="324" spans="1:4" x14ac:dyDescent="0.3">
      <c r="A324" s="62"/>
      <c r="B324" s="71"/>
      <c r="C324" s="72" t="str">
        <f>IF($B324 = "","",INDEX(Subsystemen!$A$2:$AD$1000,MATCH($B324,Subsystemen!$A$2:$A$1000,0),C$1))</f>
        <v/>
      </c>
      <c r="D324" s="72" t="str">
        <f>IF($B324 = "","",INDEX(Subsystemen!$A$2:$AD$1000,MATCH($B324,Subsystemen!$A$2:$A$1000,0),D$1))</f>
        <v/>
      </c>
    </row>
    <row r="325" spans="1:4" x14ac:dyDescent="0.3">
      <c r="A325" s="62"/>
      <c r="B325" s="71"/>
      <c r="C325" s="72" t="str">
        <f>IF($B325 = "","",INDEX(Subsystemen!$A$2:$AD$1000,MATCH($B325,Subsystemen!$A$2:$A$1000,0),C$1))</f>
        <v/>
      </c>
      <c r="D325" s="72" t="str">
        <f>IF($B325 = "","",INDEX(Subsystemen!$A$2:$AD$1000,MATCH($B325,Subsystemen!$A$2:$A$1000,0),D$1))</f>
        <v/>
      </c>
    </row>
    <row r="326" spans="1:4" x14ac:dyDescent="0.3">
      <c r="A326" s="62"/>
      <c r="B326" s="71"/>
      <c r="C326" s="72" t="str">
        <f>IF($B326 = "","",INDEX(Subsystemen!$A$2:$AD$1000,MATCH($B326,Subsystemen!$A$2:$A$1000,0),C$1))</f>
        <v/>
      </c>
      <c r="D326" s="72" t="str">
        <f>IF($B326 = "","",INDEX(Subsystemen!$A$2:$AD$1000,MATCH($B326,Subsystemen!$A$2:$A$1000,0),D$1))</f>
        <v/>
      </c>
    </row>
    <row r="327" spans="1:4" x14ac:dyDescent="0.3">
      <c r="A327" s="62"/>
      <c r="B327" s="71"/>
      <c r="C327" s="72" t="str">
        <f>IF($B327 = "","",INDEX(Subsystemen!$A$2:$AD$1000,MATCH($B327,Subsystemen!$A$2:$A$1000,0),C$1))</f>
        <v/>
      </c>
      <c r="D327" s="72" t="str">
        <f>IF($B327 = "","",INDEX(Subsystemen!$A$2:$AD$1000,MATCH($B327,Subsystemen!$A$2:$A$1000,0),D$1))</f>
        <v/>
      </c>
    </row>
    <row r="328" spans="1:4" x14ac:dyDescent="0.3">
      <c r="A328" s="62"/>
      <c r="B328" s="71"/>
      <c r="C328" s="72" t="str">
        <f>IF($B328 = "","",INDEX(Subsystemen!$A$2:$AD$1000,MATCH($B328,Subsystemen!$A$2:$A$1000,0),C$1))</f>
        <v/>
      </c>
      <c r="D328" s="72" t="str">
        <f>IF($B328 = "","",INDEX(Subsystemen!$A$2:$AD$1000,MATCH($B328,Subsystemen!$A$2:$A$1000,0),D$1))</f>
        <v/>
      </c>
    </row>
    <row r="329" spans="1:4" x14ac:dyDescent="0.3">
      <c r="A329" s="62"/>
      <c r="B329" s="71"/>
      <c r="C329" s="72" t="str">
        <f>IF($B329 = "","",INDEX(Subsystemen!$A$2:$AD$1000,MATCH($B329,Subsystemen!$A$2:$A$1000,0),C$1))</f>
        <v/>
      </c>
      <c r="D329" s="72" t="str">
        <f>IF($B329 = "","",INDEX(Subsystemen!$A$2:$AD$1000,MATCH($B329,Subsystemen!$A$2:$A$1000,0),D$1))</f>
        <v/>
      </c>
    </row>
    <row r="330" spans="1:4" x14ac:dyDescent="0.3">
      <c r="A330" s="62"/>
      <c r="B330" s="71"/>
      <c r="C330" s="72" t="str">
        <f>IF($B330 = "","",INDEX(Subsystemen!$A$2:$AD$1000,MATCH($B330,Subsystemen!$A$2:$A$1000,0),C$1))</f>
        <v/>
      </c>
      <c r="D330" s="72" t="str">
        <f>IF($B330 = "","",INDEX(Subsystemen!$A$2:$AD$1000,MATCH($B330,Subsystemen!$A$2:$A$1000,0),D$1))</f>
        <v/>
      </c>
    </row>
    <row r="331" spans="1:4" x14ac:dyDescent="0.3">
      <c r="A331" s="62"/>
      <c r="B331" s="71"/>
      <c r="C331" s="72" t="str">
        <f>IF($B331 = "","",INDEX(Subsystemen!$A$2:$AD$1000,MATCH($B331,Subsystemen!$A$2:$A$1000,0),C$1))</f>
        <v/>
      </c>
      <c r="D331" s="72" t="str">
        <f>IF($B331 = "","",INDEX(Subsystemen!$A$2:$AD$1000,MATCH($B331,Subsystemen!$A$2:$A$1000,0),D$1))</f>
        <v/>
      </c>
    </row>
    <row r="332" spans="1:4" x14ac:dyDescent="0.3">
      <c r="A332" s="62"/>
      <c r="B332" s="71"/>
      <c r="C332" s="72" t="str">
        <f>IF($B332 = "","",INDEX(Subsystemen!$A$2:$AD$1000,MATCH($B332,Subsystemen!$A$2:$A$1000,0),C$1))</f>
        <v/>
      </c>
      <c r="D332" s="72" t="str">
        <f>IF($B332 = "","",INDEX(Subsystemen!$A$2:$AD$1000,MATCH($B332,Subsystemen!$A$2:$A$1000,0),D$1))</f>
        <v/>
      </c>
    </row>
    <row r="333" spans="1:4" x14ac:dyDescent="0.3">
      <c r="A333" s="62"/>
      <c r="B333" s="71"/>
      <c r="C333" s="72" t="str">
        <f>IF($B333 = "","",INDEX(Subsystemen!$A$2:$AD$1000,MATCH($B333,Subsystemen!$A$2:$A$1000,0),C$1))</f>
        <v/>
      </c>
      <c r="D333" s="72" t="str">
        <f>IF($B333 = "","",INDEX(Subsystemen!$A$2:$AD$1000,MATCH($B333,Subsystemen!$A$2:$A$1000,0),D$1))</f>
        <v/>
      </c>
    </row>
    <row r="334" spans="1:4" x14ac:dyDescent="0.3">
      <c r="A334" s="62"/>
      <c r="B334" s="71"/>
      <c r="C334" s="72" t="str">
        <f>IF($B334 = "","",INDEX(Subsystemen!$A$2:$AD$1000,MATCH($B334,Subsystemen!$A$2:$A$1000,0),C$1))</f>
        <v/>
      </c>
      <c r="D334" s="72" t="str">
        <f>IF($B334 = "","",INDEX(Subsystemen!$A$2:$AD$1000,MATCH($B334,Subsystemen!$A$2:$A$1000,0),D$1))</f>
        <v/>
      </c>
    </row>
    <row r="335" spans="1:4" x14ac:dyDescent="0.3">
      <c r="A335" s="62"/>
      <c r="B335" s="71"/>
      <c r="C335" s="72" t="str">
        <f>IF($B335 = "","",INDEX(Subsystemen!$A$2:$AD$1000,MATCH($B335,Subsystemen!$A$2:$A$1000,0),C$1))</f>
        <v/>
      </c>
      <c r="D335" s="72" t="str">
        <f>IF($B335 = "","",INDEX(Subsystemen!$A$2:$AD$1000,MATCH($B335,Subsystemen!$A$2:$A$1000,0),D$1))</f>
        <v/>
      </c>
    </row>
    <row r="336" spans="1:4" x14ac:dyDescent="0.3">
      <c r="A336" s="62"/>
      <c r="B336" s="71"/>
      <c r="C336" s="72" t="str">
        <f>IF($B336 = "","",INDEX(Subsystemen!$A$2:$AD$1000,MATCH($B336,Subsystemen!$A$2:$A$1000,0),C$1))</f>
        <v/>
      </c>
      <c r="D336" s="72" t="str">
        <f>IF($B336 = "","",INDEX(Subsystemen!$A$2:$AD$1000,MATCH($B336,Subsystemen!$A$2:$A$1000,0),D$1))</f>
        <v/>
      </c>
    </row>
    <row r="337" spans="1:4" x14ac:dyDescent="0.3">
      <c r="A337" s="62"/>
      <c r="B337" s="71"/>
      <c r="C337" s="72" t="str">
        <f>IF($B337 = "","",INDEX(Subsystemen!$A$2:$AD$1000,MATCH($B337,Subsystemen!$A$2:$A$1000,0),C$1))</f>
        <v/>
      </c>
      <c r="D337" s="72" t="str">
        <f>IF($B337 = "","",INDEX(Subsystemen!$A$2:$AD$1000,MATCH($B337,Subsystemen!$A$2:$A$1000,0),D$1))</f>
        <v/>
      </c>
    </row>
    <row r="338" spans="1:4" x14ac:dyDescent="0.3">
      <c r="A338" s="62"/>
      <c r="B338" s="71"/>
      <c r="C338" s="72" t="str">
        <f>IF($B338 = "","",INDEX(Subsystemen!$A$2:$AD$1000,MATCH($B338,Subsystemen!$A$2:$A$1000,0),C$1))</f>
        <v/>
      </c>
      <c r="D338" s="72" t="str">
        <f>IF($B338 = "","",INDEX(Subsystemen!$A$2:$AD$1000,MATCH($B338,Subsystemen!$A$2:$A$1000,0),D$1))</f>
        <v/>
      </c>
    </row>
    <row r="339" spans="1:4" x14ac:dyDescent="0.3">
      <c r="A339" s="62"/>
      <c r="B339" s="71"/>
      <c r="C339" s="72" t="str">
        <f>IF($B339 = "","",INDEX(Subsystemen!$A$2:$AD$1000,MATCH($B339,Subsystemen!$A$2:$A$1000,0),C$1))</f>
        <v/>
      </c>
      <c r="D339" s="72" t="str">
        <f>IF($B339 = "","",INDEX(Subsystemen!$A$2:$AD$1000,MATCH($B339,Subsystemen!$A$2:$A$1000,0),D$1))</f>
        <v/>
      </c>
    </row>
    <row r="340" spans="1:4" x14ac:dyDescent="0.3">
      <c r="A340" s="62"/>
      <c r="B340" s="71"/>
      <c r="C340" s="72" t="str">
        <f>IF($B340 = "","",INDEX(Subsystemen!$A$2:$AD$1000,MATCH($B340,Subsystemen!$A$2:$A$1000,0),C$1))</f>
        <v/>
      </c>
      <c r="D340" s="72" t="str">
        <f>IF($B340 = "","",INDEX(Subsystemen!$A$2:$AD$1000,MATCH($B340,Subsystemen!$A$2:$A$1000,0),D$1))</f>
        <v/>
      </c>
    </row>
    <row r="341" spans="1:4" x14ac:dyDescent="0.3">
      <c r="A341" s="62"/>
      <c r="B341" s="71"/>
      <c r="C341" s="72" t="str">
        <f>IF($B341 = "","",INDEX(Subsystemen!$A$2:$AD$1000,MATCH($B341,Subsystemen!$A$2:$A$1000,0),C$1))</f>
        <v/>
      </c>
      <c r="D341" s="72" t="str">
        <f>IF($B341 = "","",INDEX(Subsystemen!$A$2:$AD$1000,MATCH($B341,Subsystemen!$A$2:$A$1000,0),D$1))</f>
        <v/>
      </c>
    </row>
    <row r="342" spans="1:4" x14ac:dyDescent="0.3">
      <c r="A342" s="62"/>
      <c r="B342" s="71"/>
      <c r="C342" s="72" t="str">
        <f>IF($B342 = "","",INDEX(Subsystemen!$A$2:$AD$1000,MATCH($B342,Subsystemen!$A$2:$A$1000,0),C$1))</f>
        <v/>
      </c>
      <c r="D342" s="72" t="str">
        <f>IF($B342 = "","",INDEX(Subsystemen!$A$2:$AD$1000,MATCH($B342,Subsystemen!$A$2:$A$1000,0),D$1))</f>
        <v/>
      </c>
    </row>
    <row r="343" spans="1:4" x14ac:dyDescent="0.3">
      <c r="A343" s="62"/>
      <c r="B343" s="71"/>
      <c r="C343" s="72" t="str">
        <f>IF($B343 = "","",INDEX(Subsystemen!$A$2:$AD$1000,MATCH($B343,Subsystemen!$A$2:$A$1000,0),C$1))</f>
        <v/>
      </c>
      <c r="D343" s="72" t="str">
        <f>IF($B343 = "","",INDEX(Subsystemen!$A$2:$AD$1000,MATCH($B343,Subsystemen!$A$2:$A$1000,0),D$1))</f>
        <v/>
      </c>
    </row>
    <row r="344" spans="1:4" x14ac:dyDescent="0.3">
      <c r="A344" s="62"/>
      <c r="B344" s="71"/>
      <c r="C344" s="72" t="str">
        <f>IF($B344 = "","",INDEX(Subsystemen!$A$2:$AD$1000,MATCH($B344,Subsystemen!$A$2:$A$1000,0),C$1))</f>
        <v/>
      </c>
      <c r="D344" s="72" t="str">
        <f>IF($B344 = "","",INDEX(Subsystemen!$A$2:$AD$1000,MATCH($B344,Subsystemen!$A$2:$A$1000,0),D$1))</f>
        <v/>
      </c>
    </row>
    <row r="345" spans="1:4" x14ac:dyDescent="0.3">
      <c r="A345" s="62"/>
      <c r="B345" s="71"/>
      <c r="C345" s="72" t="str">
        <f>IF($B345 = "","",INDEX(Subsystemen!$A$2:$AD$1000,MATCH($B345,Subsystemen!$A$2:$A$1000,0),C$1))</f>
        <v/>
      </c>
      <c r="D345" s="72" t="str">
        <f>IF($B345 = "","",INDEX(Subsystemen!$A$2:$AD$1000,MATCH($B345,Subsystemen!$A$2:$A$1000,0),D$1))</f>
        <v/>
      </c>
    </row>
    <row r="346" spans="1:4" x14ac:dyDescent="0.3">
      <c r="A346" s="62"/>
      <c r="B346" s="71"/>
      <c r="C346" s="72" t="str">
        <f>IF($B346 = "","",INDEX(Subsystemen!$A$2:$AD$1000,MATCH($B346,Subsystemen!$A$2:$A$1000,0),C$1))</f>
        <v/>
      </c>
      <c r="D346" s="72" t="str">
        <f>IF($B346 = "","",INDEX(Subsystemen!$A$2:$AD$1000,MATCH($B346,Subsystemen!$A$2:$A$1000,0),D$1))</f>
        <v/>
      </c>
    </row>
    <row r="347" spans="1:4" x14ac:dyDescent="0.3">
      <c r="A347" s="62"/>
      <c r="B347" s="71"/>
      <c r="C347" s="72" t="str">
        <f>IF($B347 = "","",INDEX(Subsystemen!$A$2:$AD$1000,MATCH($B347,Subsystemen!$A$2:$A$1000,0),C$1))</f>
        <v/>
      </c>
      <c r="D347" s="72" t="str">
        <f>IF($B347 = "","",INDEX(Subsystemen!$A$2:$AD$1000,MATCH($B347,Subsystemen!$A$2:$A$1000,0),D$1))</f>
        <v/>
      </c>
    </row>
    <row r="348" spans="1:4" x14ac:dyDescent="0.3">
      <c r="A348" s="62"/>
      <c r="B348" s="71"/>
      <c r="C348" s="72" t="str">
        <f>IF($B348 = "","",INDEX(Subsystemen!$A$2:$AD$1000,MATCH($B348,Subsystemen!$A$2:$A$1000,0),C$1))</f>
        <v/>
      </c>
      <c r="D348" s="72" t="str">
        <f>IF($B348 = "","",INDEX(Subsystemen!$A$2:$AD$1000,MATCH($B348,Subsystemen!$A$2:$A$1000,0),D$1))</f>
        <v/>
      </c>
    </row>
    <row r="349" spans="1:4" x14ac:dyDescent="0.3">
      <c r="A349" s="62"/>
      <c r="B349" s="71"/>
      <c r="C349" s="72" t="str">
        <f>IF($B349 = "","",INDEX(Subsystemen!$A$2:$AD$1000,MATCH($B349,Subsystemen!$A$2:$A$1000,0),C$1))</f>
        <v/>
      </c>
      <c r="D349" s="72" t="str">
        <f>IF($B349 = "","",INDEX(Subsystemen!$A$2:$AD$1000,MATCH($B349,Subsystemen!$A$2:$A$1000,0),D$1))</f>
        <v/>
      </c>
    </row>
    <row r="350" spans="1:4" x14ac:dyDescent="0.3">
      <c r="A350" s="62"/>
      <c r="B350" s="71"/>
      <c r="C350" s="72" t="str">
        <f>IF($B350 = "","",INDEX(Subsystemen!$A$2:$AD$1000,MATCH($B350,Subsystemen!$A$2:$A$1000,0),C$1))</f>
        <v/>
      </c>
      <c r="D350" s="72" t="str">
        <f>IF($B350 = "","",INDEX(Subsystemen!$A$2:$AD$1000,MATCH($B350,Subsystemen!$A$2:$A$1000,0),D$1))</f>
        <v/>
      </c>
    </row>
    <row r="351" spans="1:4" x14ac:dyDescent="0.3">
      <c r="A351" s="62"/>
      <c r="B351" s="71"/>
      <c r="C351" s="72" t="str">
        <f>IF($B351 = "","",INDEX(Subsystemen!$A$2:$AD$1000,MATCH($B351,Subsystemen!$A$2:$A$1000,0),C$1))</f>
        <v/>
      </c>
      <c r="D351" s="72" t="str">
        <f>IF($B351 = "","",INDEX(Subsystemen!$A$2:$AD$1000,MATCH($B351,Subsystemen!$A$2:$A$1000,0),D$1))</f>
        <v/>
      </c>
    </row>
    <row r="352" spans="1:4" x14ac:dyDescent="0.3">
      <c r="A352" s="62"/>
      <c r="B352" s="71"/>
      <c r="C352" s="72" t="str">
        <f>IF($B352 = "","",INDEX(Subsystemen!$A$2:$AD$1000,MATCH($B352,Subsystemen!$A$2:$A$1000,0),C$1))</f>
        <v/>
      </c>
      <c r="D352" s="72" t="str">
        <f>IF($B352 = "","",INDEX(Subsystemen!$A$2:$AD$1000,MATCH($B352,Subsystemen!$A$2:$A$1000,0),D$1))</f>
        <v/>
      </c>
    </row>
    <row r="353" spans="1:4" x14ac:dyDescent="0.3">
      <c r="A353" s="62"/>
      <c r="B353" s="71"/>
      <c r="C353" s="72" t="str">
        <f>IF($B353 = "","",INDEX(Subsystemen!$A$2:$AD$1000,MATCH($B353,Subsystemen!$A$2:$A$1000,0),C$1))</f>
        <v/>
      </c>
      <c r="D353" s="72" t="str">
        <f>IF($B353 = "","",INDEX(Subsystemen!$A$2:$AD$1000,MATCH($B353,Subsystemen!$A$2:$A$1000,0),D$1))</f>
        <v/>
      </c>
    </row>
    <row r="354" spans="1:4" x14ac:dyDescent="0.3">
      <c r="A354" s="62"/>
      <c r="B354" s="71"/>
      <c r="C354" s="72" t="str">
        <f>IF($B354 = "","",INDEX(Subsystemen!$A$2:$AD$1000,MATCH($B354,Subsystemen!$A$2:$A$1000,0),C$1))</f>
        <v/>
      </c>
      <c r="D354" s="72" t="str">
        <f>IF($B354 = "","",INDEX(Subsystemen!$A$2:$AD$1000,MATCH($B354,Subsystemen!$A$2:$A$1000,0),D$1))</f>
        <v/>
      </c>
    </row>
    <row r="355" spans="1:4" x14ac:dyDescent="0.3">
      <c r="A355" s="62"/>
      <c r="B355" s="71"/>
      <c r="C355" s="72" t="str">
        <f>IF($B355 = "","",INDEX(Subsystemen!$A$2:$AD$1000,MATCH($B355,Subsystemen!$A$2:$A$1000,0),C$1))</f>
        <v/>
      </c>
      <c r="D355" s="72" t="str">
        <f>IF($B355 = "","",INDEX(Subsystemen!$A$2:$AD$1000,MATCH($B355,Subsystemen!$A$2:$A$1000,0),D$1))</f>
        <v/>
      </c>
    </row>
    <row r="356" spans="1:4" x14ac:dyDescent="0.3">
      <c r="A356" s="62"/>
      <c r="B356" s="71"/>
      <c r="C356" s="72" t="str">
        <f>IF($B356 = "","",INDEX(Subsystemen!$A$2:$AD$1000,MATCH($B356,Subsystemen!$A$2:$A$1000,0),C$1))</f>
        <v/>
      </c>
      <c r="D356" s="72" t="str">
        <f>IF($B356 = "","",INDEX(Subsystemen!$A$2:$AD$1000,MATCH($B356,Subsystemen!$A$2:$A$1000,0),D$1))</f>
        <v/>
      </c>
    </row>
    <row r="357" spans="1:4" x14ac:dyDescent="0.3">
      <c r="A357" s="62"/>
      <c r="B357" s="71"/>
      <c r="C357" s="72" t="str">
        <f>IF($B357 = "","",INDEX(Subsystemen!$A$2:$AD$1000,MATCH($B357,Subsystemen!$A$2:$A$1000,0),C$1))</f>
        <v/>
      </c>
      <c r="D357" s="72" t="str">
        <f>IF($B357 = "","",INDEX(Subsystemen!$A$2:$AD$1000,MATCH($B357,Subsystemen!$A$2:$A$1000,0),D$1))</f>
        <v/>
      </c>
    </row>
    <row r="358" spans="1:4" x14ac:dyDescent="0.3">
      <c r="A358" s="62"/>
      <c r="B358" s="71"/>
      <c r="C358" s="72" t="str">
        <f>IF($B358 = "","",INDEX(Subsystemen!$A$2:$AD$1000,MATCH($B358,Subsystemen!$A$2:$A$1000,0),C$1))</f>
        <v/>
      </c>
      <c r="D358" s="72" t="str">
        <f>IF($B358 = "","",INDEX(Subsystemen!$A$2:$AD$1000,MATCH($B358,Subsystemen!$A$2:$A$1000,0),D$1))</f>
        <v/>
      </c>
    </row>
    <row r="359" spans="1:4" x14ac:dyDescent="0.3">
      <c r="A359" s="62"/>
      <c r="B359" s="71"/>
      <c r="C359" s="72" t="str">
        <f>IF($B359 = "","",INDEX(Subsystemen!$A$2:$AD$1000,MATCH($B359,Subsystemen!$A$2:$A$1000,0),C$1))</f>
        <v/>
      </c>
      <c r="D359" s="72" t="str">
        <f>IF($B359 = "","",INDEX(Subsystemen!$A$2:$AD$1000,MATCH($B359,Subsystemen!$A$2:$A$1000,0),D$1))</f>
        <v/>
      </c>
    </row>
    <row r="360" spans="1:4" x14ac:dyDescent="0.3">
      <c r="A360" s="62"/>
      <c r="B360" s="71"/>
      <c r="C360" s="72" t="str">
        <f>IF($B360 = "","",INDEX(Subsystemen!$A$2:$AD$1000,MATCH($B360,Subsystemen!$A$2:$A$1000,0),C$1))</f>
        <v/>
      </c>
      <c r="D360" s="72" t="str">
        <f>IF($B360 = "","",INDEX(Subsystemen!$A$2:$AD$1000,MATCH($B360,Subsystemen!$A$2:$A$1000,0),D$1))</f>
        <v/>
      </c>
    </row>
    <row r="361" spans="1:4" x14ac:dyDescent="0.3">
      <c r="A361" s="62"/>
      <c r="B361" s="71"/>
      <c r="C361" s="72" t="str">
        <f>IF($B361 = "","",INDEX(Subsystemen!$A$2:$AD$1000,MATCH($B361,Subsystemen!$A$2:$A$1000,0),C$1))</f>
        <v/>
      </c>
      <c r="D361" s="72" t="str">
        <f>IF($B361 = "","",INDEX(Subsystemen!$A$2:$AD$1000,MATCH($B361,Subsystemen!$A$2:$A$1000,0),D$1))</f>
        <v/>
      </c>
    </row>
    <row r="362" spans="1:4" x14ac:dyDescent="0.3">
      <c r="A362" s="62"/>
      <c r="B362" s="71"/>
      <c r="C362" s="72" t="str">
        <f>IF($B362 = "","",INDEX(Subsystemen!$A$2:$AD$1000,MATCH($B362,Subsystemen!$A$2:$A$1000,0),C$1))</f>
        <v/>
      </c>
      <c r="D362" s="72" t="str">
        <f>IF($B362 = "","",INDEX(Subsystemen!$A$2:$AD$1000,MATCH($B362,Subsystemen!$A$2:$A$1000,0),D$1))</f>
        <v/>
      </c>
    </row>
    <row r="363" spans="1:4" x14ac:dyDescent="0.3">
      <c r="A363" s="62"/>
      <c r="B363" s="71"/>
      <c r="C363" s="72" t="str">
        <f>IF($B363 = "","",INDEX(Subsystemen!$A$2:$AD$1000,MATCH($B363,Subsystemen!$A$2:$A$1000,0),C$1))</f>
        <v/>
      </c>
      <c r="D363" s="72" t="str">
        <f>IF($B363 = "","",INDEX(Subsystemen!$A$2:$AD$1000,MATCH($B363,Subsystemen!$A$2:$A$1000,0),D$1))</f>
        <v/>
      </c>
    </row>
    <row r="364" spans="1:4" x14ac:dyDescent="0.3">
      <c r="A364" s="62"/>
      <c r="B364" s="71"/>
      <c r="C364" s="72" t="str">
        <f>IF($B364 = "","",INDEX(Subsystemen!$A$2:$AD$1000,MATCH($B364,Subsystemen!$A$2:$A$1000,0),C$1))</f>
        <v/>
      </c>
      <c r="D364" s="72" t="str">
        <f>IF($B364 = "","",INDEX(Subsystemen!$A$2:$AD$1000,MATCH($B364,Subsystemen!$A$2:$A$1000,0),D$1))</f>
        <v/>
      </c>
    </row>
    <row r="365" spans="1:4" x14ac:dyDescent="0.3">
      <c r="A365" s="62"/>
      <c r="B365" s="71"/>
      <c r="C365" s="72" t="str">
        <f>IF($B365 = "","",INDEX(Subsystemen!$A$2:$AD$1000,MATCH($B365,Subsystemen!$A$2:$A$1000,0),C$1))</f>
        <v/>
      </c>
      <c r="D365" s="72" t="str">
        <f>IF($B365 = "","",INDEX(Subsystemen!$A$2:$AD$1000,MATCH($B365,Subsystemen!$A$2:$A$1000,0),D$1))</f>
        <v/>
      </c>
    </row>
    <row r="366" spans="1:4" x14ac:dyDescent="0.3">
      <c r="A366" s="62"/>
      <c r="B366" s="71"/>
      <c r="C366" s="72" t="str">
        <f>IF($B366 = "","",INDEX(Subsystemen!$A$2:$AD$1000,MATCH($B366,Subsystemen!$A$2:$A$1000,0),C$1))</f>
        <v/>
      </c>
      <c r="D366" s="72" t="str">
        <f>IF($B366 = "","",INDEX(Subsystemen!$A$2:$AD$1000,MATCH($B366,Subsystemen!$A$2:$A$1000,0),D$1))</f>
        <v/>
      </c>
    </row>
    <row r="367" spans="1:4" x14ac:dyDescent="0.3">
      <c r="A367" s="62"/>
      <c r="B367" s="71"/>
      <c r="C367" s="72" t="str">
        <f>IF($B367 = "","",INDEX(Subsystemen!$A$2:$AD$1000,MATCH($B367,Subsystemen!$A$2:$A$1000,0),C$1))</f>
        <v/>
      </c>
      <c r="D367" s="72" t="str">
        <f>IF($B367 = "","",INDEX(Subsystemen!$A$2:$AD$1000,MATCH($B367,Subsystemen!$A$2:$A$1000,0),D$1))</f>
        <v/>
      </c>
    </row>
    <row r="368" spans="1:4" x14ac:dyDescent="0.3">
      <c r="A368" s="62"/>
      <c r="B368" s="71"/>
      <c r="C368" s="72" t="str">
        <f>IF($B368 = "","",INDEX(Subsystemen!$A$2:$AD$1000,MATCH($B368,Subsystemen!$A$2:$A$1000,0),C$1))</f>
        <v/>
      </c>
      <c r="D368" s="72" t="str">
        <f>IF($B368 = "","",INDEX(Subsystemen!$A$2:$AD$1000,MATCH($B368,Subsystemen!$A$2:$A$1000,0),D$1))</f>
        <v/>
      </c>
    </row>
    <row r="369" spans="1:4" x14ac:dyDescent="0.3">
      <c r="A369" s="62"/>
      <c r="B369" s="71"/>
      <c r="C369" s="72" t="str">
        <f>IF($B369 = "","",INDEX(Subsystemen!$A$2:$AD$1000,MATCH($B369,Subsystemen!$A$2:$A$1000,0),C$1))</f>
        <v/>
      </c>
      <c r="D369" s="72" t="str">
        <f>IF($B369 = "","",INDEX(Subsystemen!$A$2:$AD$1000,MATCH($B369,Subsystemen!$A$2:$A$1000,0),D$1))</f>
        <v/>
      </c>
    </row>
    <row r="370" spans="1:4" x14ac:dyDescent="0.3">
      <c r="A370" s="62"/>
      <c r="B370" s="71"/>
      <c r="C370" s="72" t="str">
        <f>IF($B370 = "","",INDEX(Subsystemen!$A$2:$AD$1000,MATCH($B370,Subsystemen!$A$2:$A$1000,0),C$1))</f>
        <v/>
      </c>
      <c r="D370" s="72" t="str">
        <f>IF($B370 = "","",INDEX(Subsystemen!$A$2:$AD$1000,MATCH($B370,Subsystemen!$A$2:$A$1000,0),D$1))</f>
        <v/>
      </c>
    </row>
    <row r="371" spans="1:4" x14ac:dyDescent="0.3">
      <c r="A371" s="62"/>
      <c r="B371" s="71"/>
      <c r="C371" s="72" t="str">
        <f>IF($B371 = "","",INDEX(Subsystemen!$A$2:$AD$1000,MATCH($B371,Subsystemen!$A$2:$A$1000,0),C$1))</f>
        <v/>
      </c>
      <c r="D371" s="72" t="str">
        <f>IF($B371 = "","",INDEX(Subsystemen!$A$2:$AD$1000,MATCH($B371,Subsystemen!$A$2:$A$1000,0),D$1))</f>
        <v/>
      </c>
    </row>
    <row r="372" spans="1:4" x14ac:dyDescent="0.3">
      <c r="A372" s="62"/>
      <c r="B372" s="71"/>
      <c r="C372" s="72" t="str">
        <f>IF($B372 = "","",INDEX(Subsystemen!$A$2:$AD$1000,MATCH($B372,Subsystemen!$A$2:$A$1000,0),C$1))</f>
        <v/>
      </c>
      <c r="D372" s="72" t="str">
        <f>IF($B372 = "","",INDEX(Subsystemen!$A$2:$AD$1000,MATCH($B372,Subsystemen!$A$2:$A$1000,0),D$1))</f>
        <v/>
      </c>
    </row>
    <row r="373" spans="1:4" x14ac:dyDescent="0.3">
      <c r="A373" s="62"/>
      <c r="B373" s="71"/>
      <c r="C373" s="72" t="str">
        <f>IF($B373 = "","",INDEX(Subsystemen!$A$2:$AD$1000,MATCH($B373,Subsystemen!$A$2:$A$1000,0),C$1))</f>
        <v/>
      </c>
      <c r="D373" s="72" t="str">
        <f>IF($B373 = "","",INDEX(Subsystemen!$A$2:$AD$1000,MATCH($B373,Subsystemen!$A$2:$A$1000,0),D$1))</f>
        <v/>
      </c>
    </row>
    <row r="374" spans="1:4" x14ac:dyDescent="0.3">
      <c r="A374" s="62"/>
      <c r="B374" s="71"/>
      <c r="C374" s="72" t="str">
        <f>IF($B374 = "","",INDEX(Subsystemen!$A$2:$AD$1000,MATCH($B374,Subsystemen!$A$2:$A$1000,0),C$1))</f>
        <v/>
      </c>
      <c r="D374" s="72" t="str">
        <f>IF($B374 = "","",INDEX(Subsystemen!$A$2:$AD$1000,MATCH($B374,Subsystemen!$A$2:$A$1000,0),D$1))</f>
        <v/>
      </c>
    </row>
    <row r="375" spans="1:4" x14ac:dyDescent="0.3">
      <c r="A375" s="62"/>
      <c r="B375" s="71"/>
      <c r="C375" s="72" t="str">
        <f>IF($B375 = "","",INDEX(Subsystemen!$A$2:$AD$1000,MATCH($B375,Subsystemen!$A$2:$A$1000,0),C$1))</f>
        <v/>
      </c>
      <c r="D375" s="72" t="str">
        <f>IF($B375 = "","",INDEX(Subsystemen!$A$2:$AD$1000,MATCH($B375,Subsystemen!$A$2:$A$1000,0),D$1))</f>
        <v/>
      </c>
    </row>
    <row r="376" spans="1:4" x14ac:dyDescent="0.3">
      <c r="A376" s="62"/>
      <c r="B376" s="71"/>
      <c r="C376" s="72" t="str">
        <f>IF($B376 = "","",INDEX(Subsystemen!$A$2:$AD$1000,MATCH($B376,Subsystemen!$A$2:$A$1000,0),C$1))</f>
        <v/>
      </c>
      <c r="D376" s="72" t="str">
        <f>IF($B376 = "","",INDEX(Subsystemen!$A$2:$AD$1000,MATCH($B376,Subsystemen!$A$2:$A$1000,0),D$1))</f>
        <v/>
      </c>
    </row>
    <row r="377" spans="1:4" x14ac:dyDescent="0.3">
      <c r="A377" s="62"/>
      <c r="B377" s="71"/>
      <c r="C377" s="72" t="str">
        <f>IF($B377 = "","",INDEX(Subsystemen!$A$2:$AD$1000,MATCH($B377,Subsystemen!$A$2:$A$1000,0),C$1))</f>
        <v/>
      </c>
      <c r="D377" s="72" t="str">
        <f>IF($B377 = "","",INDEX(Subsystemen!$A$2:$AD$1000,MATCH($B377,Subsystemen!$A$2:$A$1000,0),D$1))</f>
        <v/>
      </c>
    </row>
    <row r="378" spans="1:4" x14ac:dyDescent="0.3">
      <c r="A378" s="62"/>
      <c r="B378" s="71"/>
      <c r="C378" s="72" t="str">
        <f>IF($B378 = "","",INDEX(Subsystemen!$A$2:$AD$1000,MATCH($B378,Subsystemen!$A$2:$A$1000,0),C$1))</f>
        <v/>
      </c>
      <c r="D378" s="72" t="str">
        <f>IF($B378 = "","",INDEX(Subsystemen!$A$2:$AD$1000,MATCH($B378,Subsystemen!$A$2:$A$1000,0),D$1))</f>
        <v/>
      </c>
    </row>
    <row r="379" spans="1:4" x14ac:dyDescent="0.3">
      <c r="A379" s="62"/>
      <c r="B379" s="71"/>
      <c r="C379" s="72" t="str">
        <f>IF($B379 = "","",INDEX(Subsystemen!$A$2:$AD$1000,MATCH($B379,Subsystemen!$A$2:$A$1000,0),C$1))</f>
        <v/>
      </c>
      <c r="D379" s="72" t="str">
        <f>IF($B379 = "","",INDEX(Subsystemen!$A$2:$AD$1000,MATCH($B379,Subsystemen!$A$2:$A$1000,0),D$1))</f>
        <v/>
      </c>
    </row>
    <row r="380" spans="1:4" x14ac:dyDescent="0.3">
      <c r="A380" s="62"/>
      <c r="B380" s="71"/>
      <c r="C380" s="72" t="str">
        <f>IF($B380 = "","",INDEX(Subsystemen!$A$2:$AD$1000,MATCH($B380,Subsystemen!$A$2:$A$1000,0),C$1))</f>
        <v/>
      </c>
      <c r="D380" s="72" t="str">
        <f>IF($B380 = "","",INDEX(Subsystemen!$A$2:$AD$1000,MATCH($B380,Subsystemen!$A$2:$A$1000,0),D$1))</f>
        <v/>
      </c>
    </row>
    <row r="381" spans="1:4" x14ac:dyDescent="0.3">
      <c r="A381" s="62"/>
      <c r="B381" s="71"/>
      <c r="C381" s="72" t="str">
        <f>IF($B381 = "","",INDEX(Subsystemen!$A$2:$AD$1000,MATCH($B381,Subsystemen!$A$2:$A$1000,0),C$1))</f>
        <v/>
      </c>
      <c r="D381" s="72" t="str">
        <f>IF($B381 = "","",INDEX(Subsystemen!$A$2:$AD$1000,MATCH($B381,Subsystemen!$A$2:$A$1000,0),D$1))</f>
        <v/>
      </c>
    </row>
    <row r="382" spans="1:4" x14ac:dyDescent="0.3">
      <c r="A382" s="62"/>
      <c r="B382" s="71"/>
      <c r="C382" s="72" t="str">
        <f>IF($B382 = "","",INDEX(Subsystemen!$A$2:$AD$1000,MATCH($B382,Subsystemen!$A$2:$A$1000,0),C$1))</f>
        <v/>
      </c>
      <c r="D382" s="72" t="str">
        <f>IF($B382 = "","",INDEX(Subsystemen!$A$2:$AD$1000,MATCH($B382,Subsystemen!$A$2:$A$1000,0),D$1))</f>
        <v/>
      </c>
    </row>
    <row r="383" spans="1:4" x14ac:dyDescent="0.3">
      <c r="A383" s="62"/>
      <c r="B383" s="71"/>
      <c r="C383" s="72" t="str">
        <f>IF($B383 = "","",INDEX(Subsystemen!$A$2:$AD$1000,MATCH($B383,Subsystemen!$A$2:$A$1000,0),C$1))</f>
        <v/>
      </c>
      <c r="D383" s="72" t="str">
        <f>IF($B383 = "","",INDEX(Subsystemen!$A$2:$AD$1000,MATCH($B383,Subsystemen!$A$2:$A$1000,0),D$1))</f>
        <v/>
      </c>
    </row>
    <row r="384" spans="1:4" x14ac:dyDescent="0.3">
      <c r="A384" s="62"/>
      <c r="B384" s="71"/>
      <c r="C384" s="72" t="str">
        <f>IF($B384 = "","",INDEX(Subsystemen!$A$2:$AD$1000,MATCH($B384,Subsystemen!$A$2:$A$1000,0),C$1))</f>
        <v/>
      </c>
      <c r="D384" s="72" t="str">
        <f>IF($B384 = "","",INDEX(Subsystemen!$A$2:$AD$1000,MATCH($B384,Subsystemen!$A$2:$A$1000,0),D$1))</f>
        <v/>
      </c>
    </row>
    <row r="385" spans="1:4" x14ac:dyDescent="0.3">
      <c r="A385" s="62"/>
      <c r="B385" s="71"/>
      <c r="C385" s="72" t="str">
        <f>IF($B385 = "","",INDEX(Subsystemen!$A$2:$AD$1000,MATCH($B385,Subsystemen!$A$2:$A$1000,0),C$1))</f>
        <v/>
      </c>
      <c r="D385" s="72" t="str">
        <f>IF($B385 = "","",INDEX(Subsystemen!$A$2:$AD$1000,MATCH($B385,Subsystemen!$A$2:$A$1000,0),D$1))</f>
        <v/>
      </c>
    </row>
    <row r="386" spans="1:4" x14ac:dyDescent="0.3">
      <c r="A386" s="62"/>
      <c r="B386" s="71"/>
      <c r="C386" s="72" t="str">
        <f>IF($B386 = "","",INDEX(Subsystemen!$A$2:$AD$1000,MATCH($B386,Subsystemen!$A$2:$A$1000,0),C$1))</f>
        <v/>
      </c>
      <c r="D386" s="72" t="str">
        <f>IF($B386 = "","",INDEX(Subsystemen!$A$2:$AD$1000,MATCH($B386,Subsystemen!$A$2:$A$1000,0),D$1))</f>
        <v/>
      </c>
    </row>
    <row r="387" spans="1:4" x14ac:dyDescent="0.3">
      <c r="A387" s="62"/>
      <c r="B387" s="71"/>
      <c r="C387" s="72" t="str">
        <f>IF($B387 = "","",INDEX(Subsystemen!$A$2:$AD$1000,MATCH($B387,Subsystemen!$A$2:$A$1000,0),C$1))</f>
        <v/>
      </c>
      <c r="D387" s="72" t="str">
        <f>IF($B387 = "","",INDEX(Subsystemen!$A$2:$AD$1000,MATCH($B387,Subsystemen!$A$2:$A$1000,0),D$1))</f>
        <v/>
      </c>
    </row>
    <row r="388" spans="1:4" x14ac:dyDescent="0.3">
      <c r="A388" s="62"/>
      <c r="B388" s="71"/>
      <c r="C388" s="72" t="str">
        <f>IF($B388 = "","",INDEX(Subsystemen!$A$2:$AD$1000,MATCH($B388,Subsystemen!$A$2:$A$1000,0),C$1))</f>
        <v/>
      </c>
      <c r="D388" s="72" t="str">
        <f>IF($B388 = "","",INDEX(Subsystemen!$A$2:$AD$1000,MATCH($B388,Subsystemen!$A$2:$A$1000,0),D$1))</f>
        <v/>
      </c>
    </row>
    <row r="389" spans="1:4" x14ac:dyDescent="0.3">
      <c r="A389" s="62"/>
      <c r="B389" s="71"/>
      <c r="C389" s="72" t="str">
        <f>IF($B389 = "","",INDEX(Subsystemen!$A$2:$AD$1000,MATCH($B389,Subsystemen!$A$2:$A$1000,0),C$1))</f>
        <v/>
      </c>
      <c r="D389" s="72" t="str">
        <f>IF($B389 = "","",INDEX(Subsystemen!$A$2:$AD$1000,MATCH($B389,Subsystemen!$A$2:$A$1000,0),D$1))</f>
        <v/>
      </c>
    </row>
    <row r="390" spans="1:4" x14ac:dyDescent="0.3">
      <c r="A390" s="62"/>
      <c r="B390" s="71"/>
      <c r="C390" s="72" t="str">
        <f>IF($B390 = "","",INDEX(Subsystemen!$A$2:$AD$1000,MATCH($B390,Subsystemen!$A$2:$A$1000,0),C$1))</f>
        <v/>
      </c>
      <c r="D390" s="72" t="str">
        <f>IF($B390 = "","",INDEX(Subsystemen!$A$2:$AD$1000,MATCH($B390,Subsystemen!$A$2:$A$1000,0),D$1))</f>
        <v/>
      </c>
    </row>
    <row r="391" spans="1:4" x14ac:dyDescent="0.3">
      <c r="A391" s="62"/>
      <c r="B391" s="71"/>
      <c r="C391" s="72" t="str">
        <f>IF($B391 = "","",INDEX(Subsystemen!$A$2:$AD$1000,MATCH($B391,Subsystemen!$A$2:$A$1000,0),C$1))</f>
        <v/>
      </c>
      <c r="D391" s="72" t="str">
        <f>IF($B391 = "","",INDEX(Subsystemen!$A$2:$AD$1000,MATCH($B391,Subsystemen!$A$2:$A$1000,0),D$1))</f>
        <v/>
      </c>
    </row>
    <row r="392" spans="1:4" x14ac:dyDescent="0.3">
      <c r="A392" s="62"/>
      <c r="B392" s="71"/>
      <c r="C392" s="72" t="str">
        <f>IF($B392 = "","",INDEX(Subsystemen!$A$2:$AD$1000,MATCH($B392,Subsystemen!$A$2:$A$1000,0),C$1))</f>
        <v/>
      </c>
      <c r="D392" s="72" t="str">
        <f>IF($B392 = "","",INDEX(Subsystemen!$A$2:$AD$1000,MATCH($B392,Subsystemen!$A$2:$A$1000,0),D$1))</f>
        <v/>
      </c>
    </row>
    <row r="393" spans="1:4" x14ac:dyDescent="0.3">
      <c r="A393" s="62"/>
      <c r="B393" s="71"/>
      <c r="C393" s="72" t="str">
        <f>IF($B393 = "","",INDEX(Subsystemen!$A$2:$AD$1000,MATCH($B393,Subsystemen!$A$2:$A$1000,0),C$1))</f>
        <v/>
      </c>
      <c r="D393" s="72" t="str">
        <f>IF($B393 = "","",INDEX(Subsystemen!$A$2:$AD$1000,MATCH($B393,Subsystemen!$A$2:$A$1000,0),D$1))</f>
        <v/>
      </c>
    </row>
    <row r="394" spans="1:4" x14ac:dyDescent="0.3">
      <c r="A394" s="62"/>
      <c r="B394" s="71"/>
      <c r="C394" s="72" t="str">
        <f>IF($B394 = "","",INDEX(Subsystemen!$A$2:$AD$1000,MATCH($B394,Subsystemen!$A$2:$A$1000,0),C$1))</f>
        <v/>
      </c>
      <c r="D394" s="72" t="str">
        <f>IF($B394 = "","",INDEX(Subsystemen!$A$2:$AD$1000,MATCH($B394,Subsystemen!$A$2:$A$1000,0),D$1))</f>
        <v/>
      </c>
    </row>
    <row r="395" spans="1:4" x14ac:dyDescent="0.3">
      <c r="A395" s="62"/>
      <c r="B395" s="71"/>
      <c r="C395" s="72" t="str">
        <f>IF($B395 = "","",INDEX(Subsystemen!$A$2:$AD$1000,MATCH($B395,Subsystemen!$A$2:$A$1000,0),C$1))</f>
        <v/>
      </c>
      <c r="D395" s="72" t="str">
        <f>IF($B395 = "","",INDEX(Subsystemen!$A$2:$AD$1000,MATCH($B395,Subsystemen!$A$2:$A$1000,0),D$1))</f>
        <v/>
      </c>
    </row>
    <row r="396" spans="1:4" x14ac:dyDescent="0.3">
      <c r="A396" s="62"/>
      <c r="B396" s="71"/>
      <c r="C396" s="72" t="str">
        <f>IF($B396 = "","",INDEX(Subsystemen!$A$2:$AD$1000,MATCH($B396,Subsystemen!$A$2:$A$1000,0),C$1))</f>
        <v/>
      </c>
      <c r="D396" s="72" t="str">
        <f>IF($B396 = "","",INDEX(Subsystemen!$A$2:$AD$1000,MATCH($B396,Subsystemen!$A$2:$A$1000,0),D$1))</f>
        <v/>
      </c>
    </row>
    <row r="397" spans="1:4" x14ac:dyDescent="0.3">
      <c r="A397" s="62"/>
      <c r="B397" s="71"/>
      <c r="C397" s="72" t="str">
        <f>IF($B397 = "","",INDEX(Subsystemen!$A$2:$AD$1000,MATCH($B397,Subsystemen!$A$2:$A$1000,0),C$1))</f>
        <v/>
      </c>
      <c r="D397" s="72" t="str">
        <f>IF($B397 = "","",INDEX(Subsystemen!$A$2:$AD$1000,MATCH($B397,Subsystemen!$A$2:$A$1000,0),D$1))</f>
        <v/>
      </c>
    </row>
    <row r="398" spans="1:4" x14ac:dyDescent="0.3">
      <c r="A398" s="62"/>
      <c r="B398" s="71"/>
      <c r="C398" s="72" t="str">
        <f>IF($B398 = "","",INDEX(Subsystemen!$A$2:$AD$1000,MATCH($B398,Subsystemen!$A$2:$A$1000,0),C$1))</f>
        <v/>
      </c>
      <c r="D398" s="72" t="str">
        <f>IF($B398 = "","",INDEX(Subsystemen!$A$2:$AD$1000,MATCH($B398,Subsystemen!$A$2:$A$1000,0),D$1))</f>
        <v/>
      </c>
    </row>
    <row r="399" spans="1:4" x14ac:dyDescent="0.3">
      <c r="A399" s="62"/>
      <c r="B399" s="71"/>
      <c r="C399" s="72" t="str">
        <f>IF($B399 = "","",INDEX(Subsystemen!$A$2:$AD$1000,MATCH($B399,Subsystemen!$A$2:$A$1000,0),C$1))</f>
        <v/>
      </c>
      <c r="D399" s="72" t="str">
        <f>IF($B399 = "","",INDEX(Subsystemen!$A$2:$AD$1000,MATCH($B399,Subsystemen!$A$2:$A$1000,0),D$1))</f>
        <v/>
      </c>
    </row>
    <row r="400" spans="1:4" x14ac:dyDescent="0.3">
      <c r="A400" s="62"/>
      <c r="B400" s="71"/>
      <c r="C400" s="72" t="str">
        <f>IF($B400 = "","",INDEX(Subsystemen!$A$2:$AD$1000,MATCH($B400,Subsystemen!$A$2:$A$1000,0),C$1))</f>
        <v/>
      </c>
      <c r="D400" s="72" t="str">
        <f>IF($B400 = "","",INDEX(Subsystemen!$A$2:$AD$1000,MATCH($B400,Subsystemen!$A$2:$A$1000,0),D$1))</f>
        <v/>
      </c>
    </row>
    <row r="401" spans="1:4" x14ac:dyDescent="0.3">
      <c r="A401" s="62"/>
      <c r="B401" s="71"/>
      <c r="C401" s="72" t="str">
        <f>IF($B401 = "","",INDEX(Subsystemen!$A$2:$AD$1000,MATCH($B401,Subsystemen!$A$2:$A$1000,0),C$1))</f>
        <v/>
      </c>
      <c r="D401" s="72" t="str">
        <f>IF($B401 = "","",INDEX(Subsystemen!$A$2:$AD$1000,MATCH($B401,Subsystemen!$A$2:$A$1000,0),D$1))</f>
        <v/>
      </c>
    </row>
    <row r="402" spans="1:4" x14ac:dyDescent="0.3">
      <c r="A402" s="62"/>
      <c r="B402" s="71"/>
      <c r="C402" s="72" t="str">
        <f>IF($B402 = "","",INDEX(Subsystemen!$A$2:$AD$1000,MATCH($B402,Subsystemen!$A$2:$A$1000,0),C$1))</f>
        <v/>
      </c>
      <c r="D402" s="72" t="str">
        <f>IF($B402 = "","",INDEX(Subsystemen!$A$2:$AD$1000,MATCH($B402,Subsystemen!$A$2:$A$1000,0),D$1))</f>
        <v/>
      </c>
    </row>
    <row r="403" spans="1:4" x14ac:dyDescent="0.3">
      <c r="A403" s="62"/>
      <c r="B403" s="71"/>
      <c r="C403" s="72" t="str">
        <f>IF($B403 = "","",INDEX(Subsystemen!$A$2:$AD$1000,MATCH($B403,Subsystemen!$A$2:$A$1000,0),C$1))</f>
        <v/>
      </c>
      <c r="D403" s="72" t="str">
        <f>IF($B403 = "","",INDEX(Subsystemen!$A$2:$AD$1000,MATCH($B403,Subsystemen!$A$2:$A$1000,0),D$1))</f>
        <v/>
      </c>
    </row>
    <row r="404" spans="1:4" x14ac:dyDescent="0.3">
      <c r="A404" s="62"/>
      <c r="B404" s="71"/>
      <c r="C404" s="72" t="str">
        <f>IF($B404 = "","",INDEX(Subsystemen!$A$2:$AD$1000,MATCH($B404,Subsystemen!$A$2:$A$1000,0),C$1))</f>
        <v/>
      </c>
      <c r="D404" s="72" t="str">
        <f>IF($B404 = "","",INDEX(Subsystemen!$A$2:$AD$1000,MATCH($B404,Subsystemen!$A$2:$A$1000,0),D$1))</f>
        <v/>
      </c>
    </row>
    <row r="405" spans="1:4" x14ac:dyDescent="0.3">
      <c r="A405" s="62"/>
      <c r="B405" s="71"/>
      <c r="C405" s="72" t="str">
        <f>IF($B405 = "","",INDEX(Subsystemen!$A$2:$AD$1000,MATCH($B405,Subsystemen!$A$2:$A$1000,0),C$1))</f>
        <v/>
      </c>
      <c r="D405" s="72" t="str">
        <f>IF($B405 = "","",INDEX(Subsystemen!$A$2:$AD$1000,MATCH($B405,Subsystemen!$A$2:$A$1000,0),D$1))</f>
        <v/>
      </c>
    </row>
    <row r="406" spans="1:4" x14ac:dyDescent="0.3">
      <c r="A406" s="62"/>
      <c r="B406" s="71"/>
      <c r="C406" s="72" t="str">
        <f>IF($B406 = "","",INDEX(Subsystemen!$A$2:$AD$1000,MATCH($B406,Subsystemen!$A$2:$A$1000,0),C$1))</f>
        <v/>
      </c>
      <c r="D406" s="72" t="str">
        <f>IF($B406 = "","",INDEX(Subsystemen!$A$2:$AD$1000,MATCH($B406,Subsystemen!$A$2:$A$1000,0),D$1))</f>
        <v/>
      </c>
    </row>
    <row r="407" spans="1:4" x14ac:dyDescent="0.3">
      <c r="A407" s="62"/>
      <c r="B407" s="71"/>
      <c r="C407" s="72" t="str">
        <f>IF($B407 = "","",INDEX(Subsystemen!$A$2:$AD$1000,MATCH($B407,Subsystemen!$A$2:$A$1000,0),C$1))</f>
        <v/>
      </c>
      <c r="D407" s="72" t="str">
        <f>IF($B407 = "","",INDEX(Subsystemen!$A$2:$AD$1000,MATCH($B407,Subsystemen!$A$2:$A$1000,0),D$1))</f>
        <v/>
      </c>
    </row>
    <row r="408" spans="1:4" x14ac:dyDescent="0.3">
      <c r="A408" s="62"/>
      <c r="B408" s="71"/>
      <c r="C408" s="72" t="str">
        <f>IF($B408 = "","",INDEX(Subsystemen!$A$2:$AD$1000,MATCH($B408,Subsystemen!$A$2:$A$1000,0),C$1))</f>
        <v/>
      </c>
      <c r="D408" s="72" t="str">
        <f>IF($B408 = "","",INDEX(Subsystemen!$A$2:$AD$1000,MATCH($B408,Subsystemen!$A$2:$A$1000,0),D$1))</f>
        <v/>
      </c>
    </row>
    <row r="409" spans="1:4" x14ac:dyDescent="0.3">
      <c r="A409" s="62"/>
      <c r="B409" s="71"/>
      <c r="C409" s="72" t="str">
        <f>IF($B409 = "","",INDEX(Subsystemen!$A$2:$AD$1000,MATCH($B409,Subsystemen!$A$2:$A$1000,0),C$1))</f>
        <v/>
      </c>
      <c r="D409" s="72" t="str">
        <f>IF($B409 = "","",INDEX(Subsystemen!$A$2:$AD$1000,MATCH($B409,Subsystemen!$A$2:$A$1000,0),D$1))</f>
        <v/>
      </c>
    </row>
    <row r="410" spans="1:4" x14ac:dyDescent="0.3">
      <c r="A410" s="62"/>
      <c r="B410" s="71"/>
      <c r="C410" s="72" t="str">
        <f>IF($B410 = "","",INDEX(Subsystemen!$A$2:$AD$1000,MATCH($B410,Subsystemen!$A$2:$A$1000,0),C$1))</f>
        <v/>
      </c>
      <c r="D410" s="72" t="str">
        <f>IF($B410 = "","",INDEX(Subsystemen!$A$2:$AD$1000,MATCH($B410,Subsystemen!$A$2:$A$1000,0),D$1))</f>
        <v/>
      </c>
    </row>
    <row r="411" spans="1:4" x14ac:dyDescent="0.3">
      <c r="A411" s="62"/>
      <c r="B411" s="71"/>
      <c r="C411" s="72" t="str">
        <f>IF($B411 = "","",INDEX(Subsystemen!$A$2:$AD$1000,MATCH($B411,Subsystemen!$A$2:$A$1000,0),C$1))</f>
        <v/>
      </c>
      <c r="D411" s="72" t="str">
        <f>IF($B411 = "","",INDEX(Subsystemen!$A$2:$AD$1000,MATCH($B411,Subsystemen!$A$2:$A$1000,0),D$1))</f>
        <v/>
      </c>
    </row>
    <row r="412" spans="1:4" x14ac:dyDescent="0.3">
      <c r="A412" s="62"/>
      <c r="B412" s="71"/>
      <c r="C412" s="72" t="str">
        <f>IF($B412 = "","",INDEX(Subsystemen!$A$2:$AD$1000,MATCH($B412,Subsystemen!$A$2:$A$1000,0),C$1))</f>
        <v/>
      </c>
      <c r="D412" s="72" t="str">
        <f>IF($B412 = "","",INDEX(Subsystemen!$A$2:$AD$1000,MATCH($B412,Subsystemen!$A$2:$A$1000,0),D$1))</f>
        <v/>
      </c>
    </row>
    <row r="413" spans="1:4" x14ac:dyDescent="0.3">
      <c r="A413" s="62"/>
      <c r="B413" s="71"/>
      <c r="C413" s="72" t="str">
        <f>IF($B413 = "","",INDEX(Subsystemen!$A$2:$AD$1000,MATCH($B413,Subsystemen!$A$2:$A$1000,0),C$1))</f>
        <v/>
      </c>
      <c r="D413" s="72" t="str">
        <f>IF($B413 = "","",INDEX(Subsystemen!$A$2:$AD$1000,MATCH($B413,Subsystemen!$A$2:$A$1000,0),D$1))</f>
        <v/>
      </c>
    </row>
    <row r="414" spans="1:4" x14ac:dyDescent="0.3">
      <c r="A414" s="62"/>
      <c r="B414" s="71"/>
      <c r="C414" s="72" t="str">
        <f>IF($B414 = "","",INDEX(Subsystemen!$A$2:$AD$1000,MATCH($B414,Subsystemen!$A$2:$A$1000,0),C$1))</f>
        <v/>
      </c>
      <c r="D414" s="72" t="str">
        <f>IF($B414 = "","",INDEX(Subsystemen!$A$2:$AD$1000,MATCH($B414,Subsystemen!$A$2:$A$1000,0),D$1))</f>
        <v/>
      </c>
    </row>
    <row r="415" spans="1:4" x14ac:dyDescent="0.3">
      <c r="A415" s="62"/>
      <c r="B415" s="71"/>
      <c r="C415" s="72" t="str">
        <f>IF($B415 = "","",INDEX(Subsystemen!$A$2:$AD$1000,MATCH($B415,Subsystemen!$A$2:$A$1000,0),C$1))</f>
        <v/>
      </c>
      <c r="D415" s="72" t="str">
        <f>IF($B415 = "","",INDEX(Subsystemen!$A$2:$AD$1000,MATCH($B415,Subsystemen!$A$2:$A$1000,0),D$1))</f>
        <v/>
      </c>
    </row>
    <row r="416" spans="1:4" x14ac:dyDescent="0.3">
      <c r="A416" s="62"/>
      <c r="B416" s="71"/>
      <c r="C416" s="72" t="str">
        <f>IF($B416 = "","",INDEX(Subsystemen!$A$2:$AD$1000,MATCH($B416,Subsystemen!$A$2:$A$1000,0),C$1))</f>
        <v/>
      </c>
      <c r="D416" s="72" t="str">
        <f>IF($B416 = "","",INDEX(Subsystemen!$A$2:$AD$1000,MATCH($B416,Subsystemen!$A$2:$A$1000,0),D$1))</f>
        <v/>
      </c>
    </row>
    <row r="417" spans="1:4" x14ac:dyDescent="0.3">
      <c r="A417" s="62"/>
      <c r="B417" s="71"/>
      <c r="C417" s="72" t="str">
        <f>IF($B417 = "","",INDEX(Subsystemen!$A$2:$AD$1000,MATCH($B417,Subsystemen!$A$2:$A$1000,0),C$1))</f>
        <v/>
      </c>
      <c r="D417" s="72" t="str">
        <f>IF($B417 = "","",INDEX(Subsystemen!$A$2:$AD$1000,MATCH($B417,Subsystemen!$A$2:$A$1000,0),D$1))</f>
        <v/>
      </c>
    </row>
    <row r="418" spans="1:4" x14ac:dyDescent="0.3">
      <c r="A418" s="62"/>
      <c r="B418" s="71"/>
      <c r="C418" s="72" t="str">
        <f>IF($B418 = "","",INDEX(Subsystemen!$A$2:$AD$1000,MATCH($B418,Subsystemen!$A$2:$A$1000,0),C$1))</f>
        <v/>
      </c>
      <c r="D418" s="72" t="str">
        <f>IF($B418 = "","",INDEX(Subsystemen!$A$2:$AD$1000,MATCH($B418,Subsystemen!$A$2:$A$1000,0),D$1))</f>
        <v/>
      </c>
    </row>
    <row r="419" spans="1:4" x14ac:dyDescent="0.3">
      <c r="A419" s="62"/>
      <c r="B419" s="71"/>
      <c r="C419" s="72" t="str">
        <f>IF($B419 = "","",INDEX(Subsystemen!$A$2:$AD$1000,MATCH($B419,Subsystemen!$A$2:$A$1000,0),C$1))</f>
        <v/>
      </c>
      <c r="D419" s="72" t="str">
        <f>IF($B419 = "","",INDEX(Subsystemen!$A$2:$AD$1000,MATCH($B419,Subsystemen!$A$2:$A$1000,0),D$1))</f>
        <v/>
      </c>
    </row>
    <row r="420" spans="1:4" x14ac:dyDescent="0.3">
      <c r="A420" s="62"/>
      <c r="B420" s="71"/>
      <c r="C420" s="72" t="str">
        <f>IF($B420 = "","",INDEX(Subsystemen!$A$2:$AD$1000,MATCH($B420,Subsystemen!$A$2:$A$1000,0),C$1))</f>
        <v/>
      </c>
      <c r="D420" s="72" t="str">
        <f>IF($B420 = "","",INDEX(Subsystemen!$A$2:$AD$1000,MATCH($B420,Subsystemen!$A$2:$A$1000,0),D$1))</f>
        <v/>
      </c>
    </row>
    <row r="421" spans="1:4" x14ac:dyDescent="0.3">
      <c r="A421" s="62"/>
      <c r="B421" s="71"/>
      <c r="C421" s="72" t="str">
        <f>IF($B421 = "","",INDEX(Subsystemen!$A$2:$AD$1000,MATCH($B421,Subsystemen!$A$2:$A$1000,0),C$1))</f>
        <v/>
      </c>
      <c r="D421" s="72" t="str">
        <f>IF($B421 = "","",INDEX(Subsystemen!$A$2:$AD$1000,MATCH($B421,Subsystemen!$A$2:$A$1000,0),D$1))</f>
        <v/>
      </c>
    </row>
    <row r="422" spans="1:4" x14ac:dyDescent="0.3">
      <c r="A422" s="62"/>
      <c r="B422" s="71"/>
      <c r="C422" s="72" t="str">
        <f>IF($B422 = "","",INDEX(Subsystemen!$A$2:$AD$1000,MATCH($B422,Subsystemen!$A$2:$A$1000,0),C$1))</f>
        <v/>
      </c>
      <c r="D422" s="72" t="str">
        <f>IF($B422 = "","",INDEX(Subsystemen!$A$2:$AD$1000,MATCH($B422,Subsystemen!$A$2:$A$1000,0),D$1))</f>
        <v/>
      </c>
    </row>
    <row r="423" spans="1:4" x14ac:dyDescent="0.3">
      <c r="A423" s="62"/>
      <c r="B423" s="71"/>
      <c r="C423" s="72" t="str">
        <f>IF($B423 = "","",INDEX(Subsystemen!$A$2:$AD$1000,MATCH($B423,Subsystemen!$A$2:$A$1000,0),C$1))</f>
        <v/>
      </c>
      <c r="D423" s="72" t="str">
        <f>IF($B423 = "","",INDEX(Subsystemen!$A$2:$AD$1000,MATCH($B423,Subsystemen!$A$2:$A$1000,0),D$1))</f>
        <v/>
      </c>
    </row>
    <row r="424" spans="1:4" x14ac:dyDescent="0.3">
      <c r="A424" s="62"/>
      <c r="B424" s="71"/>
      <c r="C424" s="72" t="str">
        <f>IF($B424 = "","",INDEX(Subsystemen!$A$2:$AD$1000,MATCH($B424,Subsystemen!$A$2:$A$1000,0),C$1))</f>
        <v/>
      </c>
      <c r="D424" s="72" t="str">
        <f>IF($B424 = "","",INDEX(Subsystemen!$A$2:$AD$1000,MATCH($B424,Subsystemen!$A$2:$A$1000,0),D$1))</f>
        <v/>
      </c>
    </row>
    <row r="425" spans="1:4" x14ac:dyDescent="0.3">
      <c r="A425" s="62"/>
      <c r="B425" s="71"/>
      <c r="C425" s="72" t="str">
        <f>IF($B425 = "","",INDEX(Subsystemen!$A$2:$AD$1000,MATCH($B425,Subsystemen!$A$2:$A$1000,0),C$1))</f>
        <v/>
      </c>
      <c r="D425" s="72" t="str">
        <f>IF($B425 = "","",INDEX(Subsystemen!$A$2:$AD$1000,MATCH($B425,Subsystemen!$A$2:$A$1000,0),D$1))</f>
        <v/>
      </c>
    </row>
    <row r="426" spans="1:4" x14ac:dyDescent="0.3">
      <c r="A426" s="62"/>
      <c r="B426" s="71"/>
      <c r="C426" s="72" t="str">
        <f>IF($B426 = "","",INDEX(Subsystemen!$A$2:$AD$1000,MATCH($B426,Subsystemen!$A$2:$A$1000,0),C$1))</f>
        <v/>
      </c>
      <c r="D426" s="72" t="str">
        <f>IF($B426 = "","",INDEX(Subsystemen!$A$2:$AD$1000,MATCH($B426,Subsystemen!$A$2:$A$1000,0),D$1))</f>
        <v/>
      </c>
    </row>
    <row r="427" spans="1:4" x14ac:dyDescent="0.3">
      <c r="A427" s="62"/>
      <c r="B427" s="71"/>
      <c r="C427" s="72" t="str">
        <f>IF($B427 = "","",INDEX(Subsystemen!$A$2:$AD$1000,MATCH($B427,Subsystemen!$A$2:$A$1000,0),C$1))</f>
        <v/>
      </c>
      <c r="D427" s="72" t="str">
        <f>IF($B427 = "","",INDEX(Subsystemen!$A$2:$AD$1000,MATCH($B427,Subsystemen!$A$2:$A$1000,0),D$1))</f>
        <v/>
      </c>
    </row>
    <row r="428" spans="1:4" x14ac:dyDescent="0.3">
      <c r="A428" s="62"/>
      <c r="B428" s="71"/>
      <c r="C428" s="72" t="str">
        <f>IF($B428 = "","",INDEX(Subsystemen!$A$2:$AD$1000,MATCH($B428,Subsystemen!$A$2:$A$1000,0),C$1))</f>
        <v/>
      </c>
      <c r="D428" s="72" t="str">
        <f>IF($B428 = "","",INDEX(Subsystemen!$A$2:$AD$1000,MATCH($B428,Subsystemen!$A$2:$A$1000,0),D$1))</f>
        <v/>
      </c>
    </row>
    <row r="429" spans="1:4" x14ac:dyDescent="0.3">
      <c r="A429" s="62"/>
      <c r="B429" s="71"/>
      <c r="C429" s="72" t="str">
        <f>IF($B429 = "","",INDEX(Subsystemen!$A$2:$AD$1000,MATCH($B429,Subsystemen!$A$2:$A$1000,0),C$1))</f>
        <v/>
      </c>
      <c r="D429" s="72" t="str">
        <f>IF($B429 = "","",INDEX(Subsystemen!$A$2:$AD$1000,MATCH($B429,Subsystemen!$A$2:$A$1000,0),D$1))</f>
        <v/>
      </c>
    </row>
    <row r="430" spans="1:4" x14ac:dyDescent="0.3">
      <c r="A430" s="62"/>
      <c r="B430" s="71"/>
      <c r="C430" s="72" t="str">
        <f>IF($B430 = "","",INDEX(Subsystemen!$A$2:$AD$1000,MATCH($B430,Subsystemen!$A$2:$A$1000,0),C$1))</f>
        <v/>
      </c>
      <c r="D430" s="72" t="str">
        <f>IF($B430 = "","",INDEX(Subsystemen!$A$2:$AD$1000,MATCH($B430,Subsystemen!$A$2:$A$1000,0),D$1))</f>
        <v/>
      </c>
    </row>
    <row r="431" spans="1:4" x14ac:dyDescent="0.3">
      <c r="A431" s="62"/>
      <c r="B431" s="71"/>
      <c r="C431" s="72" t="str">
        <f>IF($B431 = "","",INDEX(Subsystemen!$A$2:$AD$1000,MATCH($B431,Subsystemen!$A$2:$A$1000,0),C$1))</f>
        <v/>
      </c>
      <c r="D431" s="72" t="str">
        <f>IF($B431 = "","",INDEX(Subsystemen!$A$2:$AD$1000,MATCH($B431,Subsystemen!$A$2:$A$1000,0),D$1))</f>
        <v/>
      </c>
    </row>
    <row r="432" spans="1:4" x14ac:dyDescent="0.3">
      <c r="A432" s="62"/>
      <c r="B432" s="71"/>
      <c r="C432" s="72" t="str">
        <f>IF($B432 = "","",INDEX(Subsystemen!$A$2:$AD$1000,MATCH($B432,Subsystemen!$A$2:$A$1000,0),C$1))</f>
        <v/>
      </c>
      <c r="D432" s="72" t="str">
        <f>IF($B432 = "","",INDEX(Subsystemen!$A$2:$AD$1000,MATCH($B432,Subsystemen!$A$2:$A$1000,0),D$1))</f>
        <v/>
      </c>
    </row>
    <row r="433" spans="1:4" x14ac:dyDescent="0.3">
      <c r="A433" s="62"/>
      <c r="B433" s="71"/>
      <c r="C433" s="72" t="str">
        <f>IF($B433 = "","",INDEX(Subsystemen!$A$2:$AD$1000,MATCH($B433,Subsystemen!$A$2:$A$1000,0),C$1))</f>
        <v/>
      </c>
      <c r="D433" s="72" t="str">
        <f>IF($B433 = "","",INDEX(Subsystemen!$A$2:$AD$1000,MATCH($B433,Subsystemen!$A$2:$A$1000,0),D$1))</f>
        <v/>
      </c>
    </row>
    <row r="434" spans="1:4" x14ac:dyDescent="0.3">
      <c r="A434" s="62"/>
      <c r="B434" s="71"/>
      <c r="C434" s="72" t="str">
        <f>IF($B434 = "","",INDEX(Subsystemen!$A$2:$AD$1000,MATCH($B434,Subsystemen!$A$2:$A$1000,0),C$1))</f>
        <v/>
      </c>
      <c r="D434" s="72" t="str">
        <f>IF($B434 = "","",INDEX(Subsystemen!$A$2:$AD$1000,MATCH($B434,Subsystemen!$A$2:$A$1000,0),D$1))</f>
        <v/>
      </c>
    </row>
    <row r="435" spans="1:4" x14ac:dyDescent="0.3">
      <c r="A435" s="62"/>
      <c r="B435" s="71"/>
      <c r="C435" s="72" t="str">
        <f>IF($B435 = "","",INDEX(Subsystemen!$A$2:$AD$1000,MATCH($B435,Subsystemen!$A$2:$A$1000,0),C$1))</f>
        <v/>
      </c>
      <c r="D435" s="72" t="str">
        <f>IF($B435 = "","",INDEX(Subsystemen!$A$2:$AD$1000,MATCH($B435,Subsystemen!$A$2:$A$1000,0),D$1))</f>
        <v/>
      </c>
    </row>
    <row r="436" spans="1:4" x14ac:dyDescent="0.3">
      <c r="A436" s="62"/>
      <c r="B436" s="71"/>
      <c r="C436" s="72" t="str">
        <f>IF($B436 = "","",INDEX(Subsystemen!$A$2:$AD$1000,MATCH($B436,Subsystemen!$A$2:$A$1000,0),C$1))</f>
        <v/>
      </c>
      <c r="D436" s="72" t="str">
        <f>IF($B436 = "","",INDEX(Subsystemen!$A$2:$AD$1000,MATCH($B436,Subsystemen!$A$2:$A$1000,0),D$1))</f>
        <v/>
      </c>
    </row>
    <row r="437" spans="1:4" x14ac:dyDescent="0.3">
      <c r="A437" s="62"/>
      <c r="B437" s="71"/>
      <c r="C437" s="72" t="str">
        <f>IF($B437 = "","",INDEX(Subsystemen!$A$2:$AD$1000,MATCH($B437,Subsystemen!$A$2:$A$1000,0),C$1))</f>
        <v/>
      </c>
      <c r="D437" s="72" t="str">
        <f>IF($B437 = "","",INDEX(Subsystemen!$A$2:$AD$1000,MATCH($B437,Subsystemen!$A$2:$A$1000,0),D$1))</f>
        <v/>
      </c>
    </row>
    <row r="438" spans="1:4" x14ac:dyDescent="0.3">
      <c r="A438" s="62"/>
      <c r="B438" s="71"/>
      <c r="C438" s="72" t="str">
        <f>IF($B438 = "","",INDEX(Subsystemen!$A$2:$AD$1000,MATCH($B438,Subsystemen!$A$2:$A$1000,0),C$1))</f>
        <v/>
      </c>
      <c r="D438" s="72" t="str">
        <f>IF($B438 = "","",INDEX(Subsystemen!$A$2:$AD$1000,MATCH($B438,Subsystemen!$A$2:$A$1000,0),D$1))</f>
        <v/>
      </c>
    </row>
    <row r="439" spans="1:4" x14ac:dyDescent="0.3">
      <c r="A439" s="62"/>
      <c r="B439" s="71"/>
      <c r="C439" s="72" t="str">
        <f>IF($B439 = "","",INDEX(Subsystemen!$A$2:$AD$1000,MATCH($B439,Subsystemen!$A$2:$A$1000,0),C$1))</f>
        <v/>
      </c>
      <c r="D439" s="72" t="str">
        <f>IF($B439 = "","",INDEX(Subsystemen!$A$2:$AD$1000,MATCH($B439,Subsystemen!$A$2:$A$1000,0),D$1))</f>
        <v/>
      </c>
    </row>
    <row r="440" spans="1:4" x14ac:dyDescent="0.3">
      <c r="A440" s="62"/>
      <c r="B440" s="71"/>
      <c r="C440" s="72" t="str">
        <f>IF($B440 = "","",INDEX(Subsystemen!$A$2:$AD$1000,MATCH($B440,Subsystemen!$A$2:$A$1000,0),C$1))</f>
        <v/>
      </c>
      <c r="D440" s="72" t="str">
        <f>IF($B440 = "","",INDEX(Subsystemen!$A$2:$AD$1000,MATCH($B440,Subsystemen!$A$2:$A$1000,0),D$1))</f>
        <v/>
      </c>
    </row>
    <row r="441" spans="1:4" x14ac:dyDescent="0.3">
      <c r="A441" s="62"/>
      <c r="B441" s="71"/>
      <c r="C441" s="72" t="str">
        <f>IF($B441 = "","",INDEX(Subsystemen!$A$2:$AD$1000,MATCH($B441,Subsystemen!$A$2:$A$1000,0),C$1))</f>
        <v/>
      </c>
      <c r="D441" s="72" t="str">
        <f>IF($B441 = "","",INDEX(Subsystemen!$A$2:$AD$1000,MATCH($B441,Subsystemen!$A$2:$A$1000,0),D$1))</f>
        <v/>
      </c>
    </row>
    <row r="442" spans="1:4" x14ac:dyDescent="0.3">
      <c r="A442" s="62"/>
      <c r="B442" s="71"/>
      <c r="C442" s="72" t="str">
        <f>IF($B442 = "","",INDEX(Subsystemen!$A$2:$AD$1000,MATCH($B442,Subsystemen!$A$2:$A$1000,0),C$1))</f>
        <v/>
      </c>
      <c r="D442" s="72" t="str">
        <f>IF($B442 = "","",INDEX(Subsystemen!$A$2:$AD$1000,MATCH($B442,Subsystemen!$A$2:$A$1000,0),D$1))</f>
        <v/>
      </c>
    </row>
    <row r="443" spans="1:4" x14ac:dyDescent="0.3">
      <c r="A443" s="62"/>
      <c r="B443" s="71"/>
      <c r="C443" s="72" t="str">
        <f>IF($B443 = "","",INDEX(Subsystemen!$A$2:$AD$1000,MATCH($B443,Subsystemen!$A$2:$A$1000,0),C$1))</f>
        <v/>
      </c>
      <c r="D443" s="72" t="str">
        <f>IF($B443 = "","",INDEX(Subsystemen!$A$2:$AD$1000,MATCH($B443,Subsystemen!$A$2:$A$1000,0),D$1))</f>
        <v/>
      </c>
    </row>
    <row r="444" spans="1:4" x14ac:dyDescent="0.3">
      <c r="A444" s="62"/>
      <c r="B444" s="71"/>
      <c r="C444" s="72" t="str">
        <f>IF($B444 = "","",INDEX(Subsystemen!$A$2:$AD$1000,MATCH($B444,Subsystemen!$A$2:$A$1000,0),C$1))</f>
        <v/>
      </c>
      <c r="D444" s="72" t="str">
        <f>IF($B444 = "","",INDEX(Subsystemen!$A$2:$AD$1000,MATCH($B444,Subsystemen!$A$2:$A$1000,0),D$1))</f>
        <v/>
      </c>
    </row>
    <row r="445" spans="1:4" x14ac:dyDescent="0.3">
      <c r="A445" s="62"/>
      <c r="B445" s="71"/>
      <c r="C445" s="72" t="str">
        <f>IF($B445 = "","",INDEX(Subsystemen!$A$2:$AD$1000,MATCH($B445,Subsystemen!$A$2:$A$1000,0),C$1))</f>
        <v/>
      </c>
      <c r="D445" s="72" t="str">
        <f>IF($B445 = "","",INDEX(Subsystemen!$A$2:$AD$1000,MATCH($B445,Subsystemen!$A$2:$A$1000,0),D$1))</f>
        <v/>
      </c>
    </row>
    <row r="446" spans="1:4" x14ac:dyDescent="0.3">
      <c r="A446" s="62"/>
      <c r="B446" s="71"/>
      <c r="C446" s="72" t="str">
        <f>IF($B446 = "","",INDEX(Subsystemen!$A$2:$AD$1000,MATCH($B446,Subsystemen!$A$2:$A$1000,0),C$1))</f>
        <v/>
      </c>
      <c r="D446" s="72" t="str">
        <f>IF($B446 = "","",INDEX(Subsystemen!$A$2:$AD$1000,MATCH($B446,Subsystemen!$A$2:$A$1000,0),D$1))</f>
        <v/>
      </c>
    </row>
    <row r="447" spans="1:4" x14ac:dyDescent="0.3">
      <c r="A447" s="62"/>
      <c r="B447" s="71"/>
      <c r="C447" s="72" t="str">
        <f>IF($B447 = "","",INDEX(Subsystemen!$A$2:$AD$1000,MATCH($B447,Subsystemen!$A$2:$A$1000,0),C$1))</f>
        <v/>
      </c>
      <c r="D447" s="72" t="str">
        <f>IF($B447 = "","",INDEX(Subsystemen!$A$2:$AD$1000,MATCH($B447,Subsystemen!$A$2:$A$1000,0),D$1))</f>
        <v/>
      </c>
    </row>
    <row r="448" spans="1:4" x14ac:dyDescent="0.3">
      <c r="A448" s="62"/>
      <c r="B448" s="71"/>
      <c r="C448" s="72" t="str">
        <f>IF($B448 = "","",INDEX(Subsystemen!$A$2:$AD$1000,MATCH($B448,Subsystemen!$A$2:$A$1000,0),C$1))</f>
        <v/>
      </c>
      <c r="D448" s="72" t="str">
        <f>IF($B448 = "","",INDEX(Subsystemen!$A$2:$AD$1000,MATCH($B448,Subsystemen!$A$2:$A$1000,0),D$1))</f>
        <v/>
      </c>
    </row>
    <row r="449" spans="1:4" x14ac:dyDescent="0.3">
      <c r="A449" s="62"/>
      <c r="B449" s="71"/>
      <c r="C449" s="72" t="str">
        <f>IF($B449 = "","",INDEX(Subsystemen!$A$2:$AD$1000,MATCH($B449,Subsystemen!$A$2:$A$1000,0),C$1))</f>
        <v/>
      </c>
      <c r="D449" s="72" t="str">
        <f>IF($B449 = "","",INDEX(Subsystemen!$A$2:$AD$1000,MATCH($B449,Subsystemen!$A$2:$A$1000,0),D$1))</f>
        <v/>
      </c>
    </row>
    <row r="450" spans="1:4" x14ac:dyDescent="0.3">
      <c r="A450" s="62"/>
      <c r="B450" s="71"/>
      <c r="C450" s="72" t="str">
        <f>IF($B450 = "","",INDEX(Subsystemen!$A$2:$AD$1000,MATCH($B450,Subsystemen!$A$2:$A$1000,0),C$1))</f>
        <v/>
      </c>
      <c r="D450" s="72" t="str">
        <f>IF($B450 = "","",INDEX(Subsystemen!$A$2:$AD$1000,MATCH($B450,Subsystemen!$A$2:$A$1000,0),D$1))</f>
        <v/>
      </c>
    </row>
    <row r="451" spans="1:4" x14ac:dyDescent="0.3">
      <c r="A451" s="62"/>
      <c r="B451" s="71"/>
      <c r="C451" s="72" t="str">
        <f>IF($B451 = "","",INDEX(Subsystemen!$A$2:$AD$1000,MATCH($B451,Subsystemen!$A$2:$A$1000,0),C$1))</f>
        <v/>
      </c>
      <c r="D451" s="72" t="str">
        <f>IF($B451 = "","",INDEX(Subsystemen!$A$2:$AD$1000,MATCH($B451,Subsystemen!$A$2:$A$1000,0),D$1))</f>
        <v/>
      </c>
    </row>
    <row r="452" spans="1:4" x14ac:dyDescent="0.3">
      <c r="A452" s="62"/>
      <c r="B452" s="71"/>
      <c r="C452" s="72" t="str">
        <f>IF($B452 = "","",INDEX(Subsystemen!$A$2:$AD$1000,MATCH($B452,Subsystemen!$A$2:$A$1000,0),C$1))</f>
        <v/>
      </c>
      <c r="D452" s="72" t="str">
        <f>IF($B452 = "","",INDEX(Subsystemen!$A$2:$AD$1000,MATCH($B452,Subsystemen!$A$2:$A$1000,0),D$1))</f>
        <v/>
      </c>
    </row>
    <row r="453" spans="1:4" x14ac:dyDescent="0.3">
      <c r="A453" s="62"/>
      <c r="B453" s="71"/>
      <c r="C453" s="72" t="str">
        <f>IF($B453 = "","",INDEX(Subsystemen!$A$2:$AD$1000,MATCH($B453,Subsystemen!$A$2:$A$1000,0),C$1))</f>
        <v/>
      </c>
      <c r="D453" s="72" t="str">
        <f>IF($B453 = "","",INDEX(Subsystemen!$A$2:$AD$1000,MATCH($B453,Subsystemen!$A$2:$A$1000,0),D$1))</f>
        <v/>
      </c>
    </row>
    <row r="454" spans="1:4" x14ac:dyDescent="0.3">
      <c r="A454" s="62"/>
      <c r="B454" s="71"/>
      <c r="C454" s="72" t="str">
        <f>IF($B454 = "","",INDEX(Subsystemen!$A$2:$AD$1000,MATCH($B454,Subsystemen!$A$2:$A$1000,0),C$1))</f>
        <v/>
      </c>
      <c r="D454" s="72" t="str">
        <f>IF($B454 = "","",INDEX(Subsystemen!$A$2:$AD$1000,MATCH($B454,Subsystemen!$A$2:$A$1000,0),D$1))</f>
        <v/>
      </c>
    </row>
    <row r="455" spans="1:4" x14ac:dyDescent="0.3">
      <c r="A455" s="62"/>
      <c r="B455" s="71"/>
      <c r="C455" s="72" t="str">
        <f>IF($B455 = "","",INDEX(Subsystemen!$A$2:$AD$1000,MATCH($B455,Subsystemen!$A$2:$A$1000,0),C$1))</f>
        <v/>
      </c>
      <c r="D455" s="72" t="str">
        <f>IF($B455 = "","",INDEX(Subsystemen!$A$2:$AD$1000,MATCH($B455,Subsystemen!$A$2:$A$1000,0),D$1))</f>
        <v/>
      </c>
    </row>
    <row r="456" spans="1:4" x14ac:dyDescent="0.3">
      <c r="A456" s="62"/>
      <c r="B456" s="71"/>
      <c r="C456" s="72" t="str">
        <f>IF($B456 = "","",INDEX(Subsystemen!$A$2:$AD$1000,MATCH($B456,Subsystemen!$A$2:$A$1000,0),C$1))</f>
        <v/>
      </c>
      <c r="D456" s="72" t="str">
        <f>IF($B456 = "","",INDEX(Subsystemen!$A$2:$AD$1000,MATCH($B456,Subsystemen!$A$2:$A$1000,0),D$1))</f>
        <v/>
      </c>
    </row>
    <row r="457" spans="1:4" x14ac:dyDescent="0.3">
      <c r="A457" s="62"/>
      <c r="B457" s="71"/>
      <c r="C457" s="72" t="str">
        <f>IF($B457 = "","",INDEX(Subsystemen!$A$2:$AD$1000,MATCH($B457,Subsystemen!$A$2:$A$1000,0),C$1))</f>
        <v/>
      </c>
      <c r="D457" s="72" t="str">
        <f>IF($B457 = "","",INDEX(Subsystemen!$A$2:$AD$1000,MATCH($B457,Subsystemen!$A$2:$A$1000,0),D$1))</f>
        <v/>
      </c>
    </row>
    <row r="458" spans="1:4" x14ac:dyDescent="0.3">
      <c r="A458" s="62"/>
      <c r="B458" s="71"/>
      <c r="C458" s="72" t="str">
        <f>IF($B458 = "","",INDEX(Subsystemen!$A$2:$AD$1000,MATCH($B458,Subsystemen!$A$2:$A$1000,0),C$1))</f>
        <v/>
      </c>
      <c r="D458" s="72" t="str">
        <f>IF($B458 = "","",INDEX(Subsystemen!$A$2:$AD$1000,MATCH($B458,Subsystemen!$A$2:$A$1000,0),D$1))</f>
        <v/>
      </c>
    </row>
    <row r="459" spans="1:4" x14ac:dyDescent="0.3">
      <c r="A459" s="62"/>
      <c r="B459" s="71"/>
      <c r="C459" s="72" t="str">
        <f>IF($B459 = "","",INDEX(Subsystemen!$A$2:$AD$1000,MATCH($B459,Subsystemen!$A$2:$A$1000,0),C$1))</f>
        <v/>
      </c>
      <c r="D459" s="72" t="str">
        <f>IF($B459 = "","",INDEX(Subsystemen!$A$2:$AD$1000,MATCH($B459,Subsystemen!$A$2:$A$1000,0),D$1))</f>
        <v/>
      </c>
    </row>
    <row r="460" spans="1:4" x14ac:dyDescent="0.3">
      <c r="A460" s="62"/>
      <c r="B460" s="71"/>
      <c r="C460" s="72" t="str">
        <f>IF($B460 = "","",INDEX(Subsystemen!$A$2:$AD$1000,MATCH($B460,Subsystemen!$A$2:$A$1000,0),C$1))</f>
        <v/>
      </c>
      <c r="D460" s="72" t="str">
        <f>IF($B460 = "","",INDEX(Subsystemen!$A$2:$AD$1000,MATCH($B460,Subsystemen!$A$2:$A$1000,0),D$1))</f>
        <v/>
      </c>
    </row>
    <row r="461" spans="1:4" x14ac:dyDescent="0.3">
      <c r="A461" s="62"/>
      <c r="B461" s="71"/>
      <c r="C461" s="72" t="str">
        <f>IF($B461 = "","",INDEX(Subsystemen!$A$2:$AD$1000,MATCH($B461,Subsystemen!$A$2:$A$1000,0),C$1))</f>
        <v/>
      </c>
      <c r="D461" s="72" t="str">
        <f>IF($B461 = "","",INDEX(Subsystemen!$A$2:$AD$1000,MATCH($B461,Subsystemen!$A$2:$A$1000,0),D$1))</f>
        <v/>
      </c>
    </row>
    <row r="462" spans="1:4" x14ac:dyDescent="0.3">
      <c r="A462" s="62"/>
      <c r="B462" s="71"/>
      <c r="C462" s="72" t="str">
        <f>IF($B462 = "","",INDEX(Subsystemen!$A$2:$AD$1000,MATCH($B462,Subsystemen!$A$2:$A$1000,0),C$1))</f>
        <v/>
      </c>
      <c r="D462" s="72" t="str">
        <f>IF($B462 = "","",INDEX(Subsystemen!$A$2:$AD$1000,MATCH($B462,Subsystemen!$A$2:$A$1000,0),D$1))</f>
        <v/>
      </c>
    </row>
    <row r="463" spans="1:4" x14ac:dyDescent="0.3">
      <c r="A463" s="62"/>
      <c r="B463" s="71"/>
      <c r="C463" s="72" t="str">
        <f>IF($B463 = "","",INDEX(Subsystemen!$A$2:$AD$1000,MATCH($B463,Subsystemen!$A$2:$A$1000,0),C$1))</f>
        <v/>
      </c>
      <c r="D463" s="72" t="str">
        <f>IF($B463 = "","",INDEX(Subsystemen!$A$2:$AD$1000,MATCH($B463,Subsystemen!$A$2:$A$1000,0),D$1))</f>
        <v/>
      </c>
    </row>
    <row r="464" spans="1:4" x14ac:dyDescent="0.3">
      <c r="A464" s="62"/>
      <c r="B464" s="71"/>
      <c r="C464" s="72" t="str">
        <f>IF($B464 = "","",INDEX(Subsystemen!$A$2:$AD$1000,MATCH($B464,Subsystemen!$A$2:$A$1000,0),C$1))</f>
        <v/>
      </c>
      <c r="D464" s="72" t="str">
        <f>IF($B464 = "","",INDEX(Subsystemen!$A$2:$AD$1000,MATCH($B464,Subsystemen!$A$2:$A$1000,0),D$1))</f>
        <v/>
      </c>
    </row>
    <row r="465" spans="1:4" x14ac:dyDescent="0.3">
      <c r="A465" s="62"/>
      <c r="B465" s="71"/>
      <c r="C465" s="72" t="str">
        <f>IF($B465 = "","",INDEX(Subsystemen!$A$2:$AD$1000,MATCH($B465,Subsystemen!$A$2:$A$1000,0),C$1))</f>
        <v/>
      </c>
      <c r="D465" s="72" t="str">
        <f>IF($B465 = "","",INDEX(Subsystemen!$A$2:$AD$1000,MATCH($B465,Subsystemen!$A$2:$A$1000,0),D$1))</f>
        <v/>
      </c>
    </row>
    <row r="466" spans="1:4" x14ac:dyDescent="0.3">
      <c r="A466" s="62"/>
      <c r="B466" s="71"/>
      <c r="C466" s="72" t="str">
        <f>IF($B466 = "","",INDEX(Subsystemen!$A$2:$AD$1000,MATCH($B466,Subsystemen!$A$2:$A$1000,0),C$1))</f>
        <v/>
      </c>
      <c r="D466" s="72" t="str">
        <f>IF($B466 = "","",INDEX(Subsystemen!$A$2:$AD$1000,MATCH($B466,Subsystemen!$A$2:$A$1000,0),D$1))</f>
        <v/>
      </c>
    </row>
    <row r="467" spans="1:4" x14ac:dyDescent="0.3">
      <c r="A467" s="62"/>
      <c r="B467" s="71"/>
      <c r="C467" s="72" t="str">
        <f>IF($B467 = "","",INDEX(Subsystemen!$A$2:$AD$1000,MATCH($B467,Subsystemen!$A$2:$A$1000,0),C$1))</f>
        <v/>
      </c>
      <c r="D467" s="72" t="str">
        <f>IF($B467 = "","",INDEX(Subsystemen!$A$2:$AD$1000,MATCH($B467,Subsystemen!$A$2:$A$1000,0),D$1))</f>
        <v/>
      </c>
    </row>
    <row r="468" spans="1:4" x14ac:dyDescent="0.3">
      <c r="A468" s="62"/>
      <c r="B468" s="71"/>
      <c r="C468" s="72" t="str">
        <f>IF($B468 = "","",INDEX(Subsystemen!$A$2:$AD$1000,MATCH($B468,Subsystemen!$A$2:$A$1000,0),C$1))</f>
        <v/>
      </c>
      <c r="D468" s="72" t="str">
        <f>IF($B468 = "","",INDEX(Subsystemen!$A$2:$AD$1000,MATCH($B468,Subsystemen!$A$2:$A$1000,0),D$1))</f>
        <v/>
      </c>
    </row>
    <row r="469" spans="1:4" x14ac:dyDescent="0.3">
      <c r="A469" s="62"/>
      <c r="B469" s="71"/>
      <c r="C469" s="72" t="str">
        <f>IF($B469 = "","",INDEX(Subsystemen!$A$2:$AD$1000,MATCH($B469,Subsystemen!$A$2:$A$1000,0),C$1))</f>
        <v/>
      </c>
      <c r="D469" s="72" t="str">
        <f>IF($B469 = "","",INDEX(Subsystemen!$A$2:$AD$1000,MATCH($B469,Subsystemen!$A$2:$A$1000,0),D$1))</f>
        <v/>
      </c>
    </row>
    <row r="470" spans="1:4" x14ac:dyDescent="0.3">
      <c r="A470" s="62"/>
      <c r="B470" s="71"/>
      <c r="C470" s="72" t="str">
        <f>IF($B470 = "","",INDEX(Subsystemen!$A$2:$AD$1000,MATCH($B470,Subsystemen!$A$2:$A$1000,0),C$1))</f>
        <v/>
      </c>
      <c r="D470" s="72" t="str">
        <f>IF($B470 = "","",INDEX(Subsystemen!$A$2:$AD$1000,MATCH($B470,Subsystemen!$A$2:$A$1000,0),D$1))</f>
        <v/>
      </c>
    </row>
    <row r="471" spans="1:4" x14ac:dyDescent="0.3">
      <c r="A471" s="62"/>
      <c r="B471" s="71"/>
      <c r="C471" s="72" t="str">
        <f>IF($B471 = "","",INDEX(Subsystemen!$A$2:$AD$1000,MATCH($B471,Subsystemen!$A$2:$A$1000,0),C$1))</f>
        <v/>
      </c>
      <c r="D471" s="72" t="str">
        <f>IF($B471 = "","",INDEX(Subsystemen!$A$2:$AD$1000,MATCH($B471,Subsystemen!$A$2:$A$1000,0),D$1))</f>
        <v/>
      </c>
    </row>
    <row r="472" spans="1:4" x14ac:dyDescent="0.3">
      <c r="A472" s="62"/>
      <c r="B472" s="71"/>
      <c r="C472" s="72" t="str">
        <f>IF($B472 = "","",INDEX(Subsystemen!$A$2:$AD$1000,MATCH($B472,Subsystemen!$A$2:$A$1000,0),C$1))</f>
        <v/>
      </c>
      <c r="D472" s="72" t="str">
        <f>IF($B472 = "","",INDEX(Subsystemen!$A$2:$AD$1000,MATCH($B472,Subsystemen!$A$2:$A$1000,0),D$1))</f>
        <v/>
      </c>
    </row>
    <row r="473" spans="1:4" x14ac:dyDescent="0.3">
      <c r="A473" s="62"/>
      <c r="B473" s="71"/>
      <c r="C473" s="72" t="str">
        <f>IF($B473 = "","",INDEX(Subsystemen!$A$2:$AD$1000,MATCH($B473,Subsystemen!$A$2:$A$1000,0),C$1))</f>
        <v/>
      </c>
      <c r="D473" s="72" t="str">
        <f>IF($B473 = "","",INDEX(Subsystemen!$A$2:$AD$1000,MATCH($B473,Subsystemen!$A$2:$A$1000,0),D$1))</f>
        <v/>
      </c>
    </row>
    <row r="474" spans="1:4" x14ac:dyDescent="0.3">
      <c r="A474" s="62"/>
      <c r="B474" s="71"/>
      <c r="C474" s="72" t="str">
        <f>IF($B474 = "","",INDEX(Subsystemen!$A$2:$AD$1000,MATCH($B474,Subsystemen!$A$2:$A$1000,0),C$1))</f>
        <v/>
      </c>
      <c r="D474" s="72" t="str">
        <f>IF($B474 = "","",INDEX(Subsystemen!$A$2:$AD$1000,MATCH($B474,Subsystemen!$A$2:$A$1000,0),D$1))</f>
        <v/>
      </c>
    </row>
    <row r="475" spans="1:4" x14ac:dyDescent="0.3">
      <c r="A475" s="62"/>
      <c r="B475" s="71"/>
      <c r="C475" s="72" t="str">
        <f>IF($B475 = "","",INDEX(Subsystemen!$A$2:$AD$1000,MATCH($B475,Subsystemen!$A$2:$A$1000,0),C$1))</f>
        <v/>
      </c>
      <c r="D475" s="72" t="str">
        <f>IF($B475 = "","",INDEX(Subsystemen!$A$2:$AD$1000,MATCH($B475,Subsystemen!$A$2:$A$1000,0),D$1))</f>
        <v/>
      </c>
    </row>
    <row r="476" spans="1:4" x14ac:dyDescent="0.3">
      <c r="A476" s="62"/>
      <c r="B476" s="71"/>
      <c r="C476" s="72" t="str">
        <f>IF($B476 = "","",INDEX(Subsystemen!$A$2:$AD$1000,MATCH($B476,Subsystemen!$A$2:$A$1000,0),C$1))</f>
        <v/>
      </c>
      <c r="D476" s="72" t="str">
        <f>IF($B476 = "","",INDEX(Subsystemen!$A$2:$AD$1000,MATCH($B476,Subsystemen!$A$2:$A$1000,0),D$1))</f>
        <v/>
      </c>
    </row>
    <row r="477" spans="1:4" x14ac:dyDescent="0.3">
      <c r="A477" s="62"/>
      <c r="B477" s="71"/>
      <c r="C477" s="72" t="str">
        <f>IF($B477 = "","",INDEX(Subsystemen!$A$2:$AD$1000,MATCH($B477,Subsystemen!$A$2:$A$1000,0),C$1))</f>
        <v/>
      </c>
      <c r="D477" s="72" t="str">
        <f>IF($B477 = "","",INDEX(Subsystemen!$A$2:$AD$1000,MATCH($B477,Subsystemen!$A$2:$A$1000,0),D$1))</f>
        <v/>
      </c>
    </row>
    <row r="478" spans="1:4" x14ac:dyDescent="0.3">
      <c r="A478" s="62"/>
      <c r="B478" s="71"/>
      <c r="C478" s="72" t="str">
        <f>IF($B478 = "","",INDEX(Subsystemen!$A$2:$AD$1000,MATCH($B478,Subsystemen!$A$2:$A$1000,0),C$1))</f>
        <v/>
      </c>
      <c r="D478" s="72" t="str">
        <f>IF($B478 = "","",INDEX(Subsystemen!$A$2:$AD$1000,MATCH($B478,Subsystemen!$A$2:$A$1000,0),D$1))</f>
        <v/>
      </c>
    </row>
    <row r="479" spans="1:4" x14ac:dyDescent="0.3">
      <c r="A479" s="62"/>
      <c r="B479" s="71"/>
      <c r="C479" s="72" t="str">
        <f>IF($B479 = "","",INDEX(Subsystemen!$A$2:$AD$1000,MATCH($B479,Subsystemen!$A$2:$A$1000,0),C$1))</f>
        <v/>
      </c>
      <c r="D479" s="72" t="str">
        <f>IF($B479 = "","",INDEX(Subsystemen!$A$2:$AD$1000,MATCH($B479,Subsystemen!$A$2:$A$1000,0),D$1))</f>
        <v/>
      </c>
    </row>
    <row r="480" spans="1:4" x14ac:dyDescent="0.3">
      <c r="A480" s="62"/>
      <c r="B480" s="71"/>
      <c r="C480" s="72" t="str">
        <f>IF($B480 = "","",INDEX(Subsystemen!$A$2:$AD$1000,MATCH($B480,Subsystemen!$A$2:$A$1000,0),C$1))</f>
        <v/>
      </c>
      <c r="D480" s="72" t="str">
        <f>IF($B480 = "","",INDEX(Subsystemen!$A$2:$AD$1000,MATCH($B480,Subsystemen!$A$2:$A$1000,0),D$1))</f>
        <v/>
      </c>
    </row>
    <row r="481" spans="1:4" x14ac:dyDescent="0.3">
      <c r="A481" s="62"/>
      <c r="B481" s="71"/>
      <c r="C481" s="72" t="str">
        <f>IF($B481 = "","",INDEX(Subsystemen!$A$2:$AD$1000,MATCH($B481,Subsystemen!$A$2:$A$1000,0),C$1))</f>
        <v/>
      </c>
      <c r="D481" s="72" t="str">
        <f>IF($B481 = "","",INDEX(Subsystemen!$A$2:$AD$1000,MATCH($B481,Subsystemen!$A$2:$A$1000,0),D$1))</f>
        <v/>
      </c>
    </row>
    <row r="482" spans="1:4" x14ac:dyDescent="0.3">
      <c r="A482" s="62"/>
      <c r="B482" s="71"/>
      <c r="C482" s="72" t="str">
        <f>IF($B482 = "","",INDEX(Subsystemen!$A$2:$AD$1000,MATCH($B482,Subsystemen!$A$2:$A$1000,0),C$1))</f>
        <v/>
      </c>
      <c r="D482" s="72" t="str">
        <f>IF($B482 = "","",INDEX(Subsystemen!$A$2:$AD$1000,MATCH($B482,Subsystemen!$A$2:$A$1000,0),D$1))</f>
        <v/>
      </c>
    </row>
    <row r="483" spans="1:4" x14ac:dyDescent="0.3">
      <c r="A483" s="62"/>
      <c r="B483" s="71"/>
      <c r="C483" s="72" t="str">
        <f>IF($B483 = "","",INDEX(Subsystemen!$A$2:$AD$1000,MATCH($B483,Subsystemen!$A$2:$A$1000,0),C$1))</f>
        <v/>
      </c>
      <c r="D483" s="72" t="str">
        <f>IF($B483 = "","",INDEX(Subsystemen!$A$2:$AD$1000,MATCH($B483,Subsystemen!$A$2:$A$1000,0),D$1))</f>
        <v/>
      </c>
    </row>
    <row r="484" spans="1:4" x14ac:dyDescent="0.3">
      <c r="A484" s="62"/>
      <c r="B484" s="71"/>
      <c r="C484" s="72" t="str">
        <f>IF($B484 = "","",INDEX(Subsystemen!$A$2:$AD$1000,MATCH($B484,Subsystemen!$A$2:$A$1000,0),C$1))</f>
        <v/>
      </c>
      <c r="D484" s="72" t="str">
        <f>IF($B484 = "","",INDEX(Subsystemen!$A$2:$AD$1000,MATCH($B484,Subsystemen!$A$2:$A$1000,0),D$1))</f>
        <v/>
      </c>
    </row>
    <row r="485" spans="1:4" x14ac:dyDescent="0.3">
      <c r="A485" s="62"/>
      <c r="B485" s="71"/>
      <c r="C485" s="72" t="str">
        <f>IF($B485 = "","",INDEX(Subsystemen!$A$2:$AD$1000,MATCH($B485,Subsystemen!$A$2:$A$1000,0),C$1))</f>
        <v/>
      </c>
      <c r="D485" s="72" t="str">
        <f>IF($B485 = "","",INDEX(Subsystemen!$A$2:$AD$1000,MATCH($B485,Subsystemen!$A$2:$A$1000,0),D$1))</f>
        <v/>
      </c>
    </row>
    <row r="486" spans="1:4" x14ac:dyDescent="0.3">
      <c r="A486" s="62"/>
      <c r="B486" s="71"/>
      <c r="C486" s="72" t="str">
        <f>IF($B486 = "","",INDEX(Subsystemen!$A$2:$AD$1000,MATCH($B486,Subsystemen!$A$2:$A$1000,0),C$1))</f>
        <v/>
      </c>
      <c r="D486" s="72" t="str">
        <f>IF($B486 = "","",INDEX(Subsystemen!$A$2:$AD$1000,MATCH($B486,Subsystemen!$A$2:$A$1000,0),D$1))</f>
        <v/>
      </c>
    </row>
    <row r="487" spans="1:4" x14ac:dyDescent="0.3">
      <c r="A487" s="62"/>
      <c r="B487" s="71"/>
      <c r="C487" s="72" t="str">
        <f>IF($B487 = "","",INDEX(Subsystemen!$A$2:$AD$1000,MATCH($B487,Subsystemen!$A$2:$A$1000,0),C$1))</f>
        <v/>
      </c>
      <c r="D487" s="72" t="str">
        <f>IF($B487 = "","",INDEX(Subsystemen!$A$2:$AD$1000,MATCH($B487,Subsystemen!$A$2:$A$1000,0),D$1))</f>
        <v/>
      </c>
    </row>
    <row r="488" spans="1:4" x14ac:dyDescent="0.3">
      <c r="A488" s="62"/>
      <c r="B488" s="71"/>
      <c r="C488" s="72" t="str">
        <f>IF($B488 = "","",INDEX(Subsystemen!$A$2:$AD$1000,MATCH($B488,Subsystemen!$A$2:$A$1000,0),C$1))</f>
        <v/>
      </c>
      <c r="D488" s="72" t="str">
        <f>IF($B488 = "","",INDEX(Subsystemen!$A$2:$AD$1000,MATCH($B488,Subsystemen!$A$2:$A$1000,0),D$1))</f>
        <v/>
      </c>
    </row>
    <row r="489" spans="1:4" x14ac:dyDescent="0.3">
      <c r="A489" s="62"/>
      <c r="B489" s="71"/>
      <c r="C489" s="72" t="str">
        <f>IF($B489 = "","",INDEX(Subsystemen!$A$2:$AD$1000,MATCH($B489,Subsystemen!$A$2:$A$1000,0),C$1))</f>
        <v/>
      </c>
      <c r="D489" s="72" t="str">
        <f>IF($B489 = "","",INDEX(Subsystemen!$A$2:$AD$1000,MATCH($B489,Subsystemen!$A$2:$A$1000,0),D$1))</f>
        <v/>
      </c>
    </row>
    <row r="490" spans="1:4" x14ac:dyDescent="0.3">
      <c r="A490" s="62"/>
      <c r="B490" s="71"/>
      <c r="C490" s="72" t="str">
        <f>IF($B490 = "","",INDEX(Subsystemen!$A$2:$AD$1000,MATCH($B490,Subsystemen!$A$2:$A$1000,0),C$1))</f>
        <v/>
      </c>
      <c r="D490" s="72" t="str">
        <f>IF($B490 = "","",INDEX(Subsystemen!$A$2:$AD$1000,MATCH($B490,Subsystemen!$A$2:$A$1000,0),D$1))</f>
        <v/>
      </c>
    </row>
    <row r="491" spans="1:4" x14ac:dyDescent="0.3">
      <c r="A491" s="62"/>
      <c r="B491" s="71"/>
      <c r="C491" s="72" t="str">
        <f>IF($B491 = "","",INDEX(Subsystemen!$A$2:$AD$1000,MATCH($B491,Subsystemen!$A$2:$A$1000,0),C$1))</f>
        <v/>
      </c>
      <c r="D491" s="72" t="str">
        <f>IF($B491 = "","",INDEX(Subsystemen!$A$2:$AD$1000,MATCH($B491,Subsystemen!$A$2:$A$1000,0),D$1))</f>
        <v/>
      </c>
    </row>
    <row r="492" spans="1:4" x14ac:dyDescent="0.3">
      <c r="A492" s="62"/>
      <c r="B492" s="71"/>
      <c r="C492" s="72" t="str">
        <f>IF($B492 = "","",INDEX(Subsystemen!$A$2:$AD$1000,MATCH($B492,Subsystemen!$A$2:$A$1000,0),C$1))</f>
        <v/>
      </c>
      <c r="D492" s="72" t="str">
        <f>IF($B492 = "","",INDEX(Subsystemen!$A$2:$AD$1000,MATCH($B492,Subsystemen!$A$2:$A$1000,0),D$1))</f>
        <v/>
      </c>
    </row>
    <row r="493" spans="1:4" x14ac:dyDescent="0.3">
      <c r="A493" s="62"/>
      <c r="B493" s="71"/>
      <c r="C493" s="72" t="str">
        <f>IF($B493 = "","",INDEX(Subsystemen!$A$2:$AD$1000,MATCH($B493,Subsystemen!$A$2:$A$1000,0),C$1))</f>
        <v/>
      </c>
      <c r="D493" s="72" t="str">
        <f>IF($B493 = "","",INDEX(Subsystemen!$A$2:$AD$1000,MATCH($B493,Subsystemen!$A$2:$A$1000,0),D$1))</f>
        <v/>
      </c>
    </row>
    <row r="494" spans="1:4" x14ac:dyDescent="0.3">
      <c r="A494" s="62"/>
      <c r="B494" s="71"/>
      <c r="C494" s="72" t="str">
        <f>IF($B494 = "","",INDEX(Subsystemen!$A$2:$AD$1000,MATCH($B494,Subsystemen!$A$2:$A$1000,0),C$1))</f>
        <v/>
      </c>
      <c r="D494" s="72" t="str">
        <f>IF($B494 = "","",INDEX(Subsystemen!$A$2:$AD$1000,MATCH($B494,Subsystemen!$A$2:$A$1000,0),D$1))</f>
        <v/>
      </c>
    </row>
    <row r="495" spans="1:4" x14ac:dyDescent="0.3">
      <c r="A495" s="62"/>
      <c r="B495" s="71"/>
      <c r="C495" s="72" t="str">
        <f>IF($B495 = "","",INDEX(Subsystemen!$A$2:$AD$1000,MATCH($B495,Subsystemen!$A$2:$A$1000,0),C$1))</f>
        <v/>
      </c>
      <c r="D495" s="72" t="str">
        <f>IF($B495 = "","",INDEX(Subsystemen!$A$2:$AD$1000,MATCH($B495,Subsystemen!$A$2:$A$1000,0),D$1))</f>
        <v/>
      </c>
    </row>
    <row r="496" spans="1:4" x14ac:dyDescent="0.3">
      <c r="A496" s="62"/>
      <c r="B496" s="71"/>
      <c r="C496" s="72" t="str">
        <f>IF($B496 = "","",INDEX(Subsystemen!$A$2:$AD$1000,MATCH($B496,Subsystemen!$A$2:$A$1000,0),C$1))</f>
        <v/>
      </c>
      <c r="D496" s="72" t="str">
        <f>IF($B496 = "","",INDEX(Subsystemen!$A$2:$AD$1000,MATCH($B496,Subsystemen!$A$2:$A$1000,0),D$1))</f>
        <v/>
      </c>
    </row>
    <row r="497" spans="1:4" x14ac:dyDescent="0.3">
      <c r="A497" s="62"/>
      <c r="B497" s="71"/>
      <c r="C497" s="72" t="str">
        <f>IF($B497 = "","",INDEX(Subsystemen!$A$2:$AD$1000,MATCH($B497,Subsystemen!$A$2:$A$1000,0),C$1))</f>
        <v/>
      </c>
      <c r="D497" s="72" t="str">
        <f>IF($B497 = "","",INDEX(Subsystemen!$A$2:$AD$1000,MATCH($B497,Subsystemen!$A$2:$A$1000,0),D$1))</f>
        <v/>
      </c>
    </row>
    <row r="498" spans="1:4" x14ac:dyDescent="0.3">
      <c r="A498" s="62"/>
      <c r="B498" s="71"/>
      <c r="C498" s="72" t="str">
        <f>IF($B498 = "","",INDEX(Subsystemen!$A$2:$AD$1000,MATCH($B498,Subsystemen!$A$2:$A$1000,0),C$1))</f>
        <v/>
      </c>
      <c r="D498" s="72" t="str">
        <f>IF($B498 = "","",INDEX(Subsystemen!$A$2:$AD$1000,MATCH($B498,Subsystemen!$A$2:$A$1000,0),D$1))</f>
        <v/>
      </c>
    </row>
    <row r="499" spans="1:4" x14ac:dyDescent="0.3">
      <c r="A499" s="62"/>
      <c r="B499" s="71"/>
      <c r="C499" s="72" t="str">
        <f>IF($B499 = "","",INDEX(Subsystemen!$A$2:$AD$1000,MATCH($B499,Subsystemen!$A$2:$A$1000,0),C$1))</f>
        <v/>
      </c>
      <c r="D499" s="72" t="str">
        <f>IF($B499 = "","",INDEX(Subsystemen!$A$2:$AD$1000,MATCH($B499,Subsystemen!$A$2:$A$1000,0),D$1))</f>
        <v/>
      </c>
    </row>
    <row r="500" spans="1:4" x14ac:dyDescent="0.3">
      <c r="A500" s="62"/>
      <c r="B500" s="71"/>
      <c r="C500" s="72" t="str">
        <f>IF($B500 = "","",INDEX(Subsystemen!$A$2:$AD$1000,MATCH($B500,Subsystemen!$A$2:$A$1000,0),C$1))</f>
        <v/>
      </c>
      <c r="D500" s="72" t="str">
        <f>IF($B500 = "","",INDEX(Subsystemen!$A$2:$AD$1000,MATCH($B500,Subsystemen!$A$2:$A$1000,0),D$1))</f>
        <v/>
      </c>
    </row>
    <row r="501" spans="1:4" x14ac:dyDescent="0.3">
      <c r="A501" s="62"/>
      <c r="B501" s="71"/>
      <c r="C501" s="72" t="str">
        <f>IF($B501 = "","",INDEX(Subsystemen!$A$2:$AD$1000,MATCH($B501,Subsystemen!$A$2:$A$1000,0),C$1))</f>
        <v/>
      </c>
      <c r="D501" s="72" t="str">
        <f>IF($B501 = "","",INDEX(Subsystemen!$A$2:$AD$1000,MATCH($B501,Subsystemen!$A$2:$A$1000,0),D$1))</f>
        <v/>
      </c>
    </row>
    <row r="502" spans="1:4" x14ac:dyDescent="0.3">
      <c r="A502" s="62"/>
      <c r="B502" s="71"/>
      <c r="C502" s="72" t="str">
        <f>IF($B502 = "","",INDEX(Subsystemen!$A$2:$AD$1000,MATCH($B502,Subsystemen!$A$2:$A$1000,0),C$1))</f>
        <v/>
      </c>
      <c r="D502" s="72" t="str">
        <f>IF($B502 = "","",INDEX(Subsystemen!$A$2:$AD$1000,MATCH($B502,Subsystemen!$A$2:$A$1000,0),D$1))</f>
        <v/>
      </c>
    </row>
    <row r="503" spans="1:4" x14ac:dyDescent="0.3">
      <c r="A503" s="62"/>
      <c r="B503" s="71"/>
      <c r="C503" s="72" t="str">
        <f>IF($B503 = "","",INDEX(Subsystemen!$A$2:$AD$1000,MATCH($B503,Subsystemen!$A$2:$A$1000,0),C$1))</f>
        <v/>
      </c>
      <c r="D503" s="72" t="str">
        <f>IF($B503 = "","",INDEX(Subsystemen!$A$2:$AD$1000,MATCH($B503,Subsystemen!$A$2:$A$1000,0),D$1))</f>
        <v/>
      </c>
    </row>
    <row r="504" spans="1:4" x14ac:dyDescent="0.3">
      <c r="A504" s="62"/>
      <c r="B504" s="71"/>
      <c r="C504" s="72" t="str">
        <f>IF($B504 = "","",INDEX(Subsystemen!$A$2:$AD$1000,MATCH($B504,Subsystemen!$A$2:$A$1000,0),C$1))</f>
        <v/>
      </c>
      <c r="D504" s="72" t="str">
        <f>IF($B504 = "","",INDEX(Subsystemen!$A$2:$AD$1000,MATCH($B504,Subsystemen!$A$2:$A$1000,0),D$1))</f>
        <v/>
      </c>
    </row>
    <row r="505" spans="1:4" x14ac:dyDescent="0.3">
      <c r="A505" s="62"/>
      <c r="B505" s="71"/>
      <c r="C505" s="72" t="str">
        <f>IF($B505 = "","",INDEX(Subsystemen!$A$2:$AD$1000,MATCH($B505,Subsystemen!$A$2:$A$1000,0),C$1))</f>
        <v/>
      </c>
      <c r="D505" s="72" t="str">
        <f>IF($B505 = "","",INDEX(Subsystemen!$A$2:$AD$1000,MATCH($B505,Subsystemen!$A$2:$A$1000,0),D$1))</f>
        <v/>
      </c>
    </row>
    <row r="506" spans="1:4" x14ac:dyDescent="0.3">
      <c r="A506" s="62"/>
      <c r="B506" s="71"/>
      <c r="C506" s="72" t="str">
        <f>IF($B506 = "","",INDEX(Subsystemen!$A$2:$AD$1000,MATCH($B506,Subsystemen!$A$2:$A$1000,0),C$1))</f>
        <v/>
      </c>
      <c r="D506" s="72" t="str">
        <f>IF($B506 = "","",INDEX(Subsystemen!$A$2:$AD$1000,MATCH($B506,Subsystemen!$A$2:$A$1000,0),D$1))</f>
        <v/>
      </c>
    </row>
    <row r="507" spans="1:4" x14ac:dyDescent="0.3">
      <c r="A507" s="62"/>
      <c r="B507" s="71"/>
      <c r="C507" s="72" t="str">
        <f>IF($B507 = "","",INDEX(Subsystemen!$A$2:$AD$1000,MATCH($B507,Subsystemen!$A$2:$A$1000,0),C$1))</f>
        <v/>
      </c>
      <c r="D507" s="72" t="str">
        <f>IF($B507 = "","",INDEX(Subsystemen!$A$2:$AD$1000,MATCH($B507,Subsystemen!$A$2:$A$1000,0),D$1))</f>
        <v/>
      </c>
    </row>
    <row r="508" spans="1:4" x14ac:dyDescent="0.3">
      <c r="A508" s="62"/>
      <c r="B508" s="71"/>
      <c r="C508" s="72" t="str">
        <f>IF($B508 = "","",INDEX(Subsystemen!$A$2:$AD$1000,MATCH($B508,Subsystemen!$A$2:$A$1000,0),C$1))</f>
        <v/>
      </c>
      <c r="D508" s="72" t="str">
        <f>IF($B508 = "","",INDEX(Subsystemen!$A$2:$AD$1000,MATCH($B508,Subsystemen!$A$2:$A$1000,0),D$1))</f>
        <v/>
      </c>
    </row>
    <row r="509" spans="1:4" x14ac:dyDescent="0.3">
      <c r="A509" s="62"/>
      <c r="B509" s="71"/>
      <c r="C509" s="72" t="str">
        <f>IF($B509 = "","",INDEX(Subsystemen!$A$2:$AD$1000,MATCH($B509,Subsystemen!$A$2:$A$1000,0),C$1))</f>
        <v/>
      </c>
      <c r="D509" s="72" t="str">
        <f>IF($B509 = "","",INDEX(Subsystemen!$A$2:$AD$1000,MATCH($B509,Subsystemen!$A$2:$A$1000,0),D$1))</f>
        <v/>
      </c>
    </row>
    <row r="510" spans="1:4" x14ac:dyDescent="0.3">
      <c r="A510" s="62"/>
      <c r="B510" s="71"/>
      <c r="C510" s="72" t="str">
        <f>IF($B510 = "","",INDEX(Subsystemen!$A$2:$AD$1000,MATCH($B510,Subsystemen!$A$2:$A$1000,0),C$1))</f>
        <v/>
      </c>
      <c r="D510" s="72" t="str">
        <f>IF($B510 = "","",INDEX(Subsystemen!$A$2:$AD$1000,MATCH($B510,Subsystemen!$A$2:$A$1000,0),D$1))</f>
        <v/>
      </c>
    </row>
    <row r="511" spans="1:4" x14ac:dyDescent="0.3">
      <c r="A511" s="62"/>
      <c r="B511" s="71"/>
      <c r="C511" s="72" t="str">
        <f>IF($B511 = "","",INDEX(Subsystemen!$A$2:$AD$1000,MATCH($B511,Subsystemen!$A$2:$A$1000,0),C$1))</f>
        <v/>
      </c>
      <c r="D511" s="72" t="str">
        <f>IF($B511 = "","",INDEX(Subsystemen!$A$2:$AD$1000,MATCH($B511,Subsystemen!$A$2:$A$1000,0),D$1))</f>
        <v/>
      </c>
    </row>
    <row r="512" spans="1:4" x14ac:dyDescent="0.3">
      <c r="A512" s="62"/>
      <c r="B512" s="71"/>
      <c r="C512" s="72" t="str">
        <f>IF($B512 = "","",INDEX(Subsystemen!$A$2:$AD$1000,MATCH($B512,Subsystemen!$A$2:$A$1000,0),C$1))</f>
        <v/>
      </c>
      <c r="D512" s="72" t="str">
        <f>IF($B512 = "","",INDEX(Subsystemen!$A$2:$AD$1000,MATCH($B512,Subsystemen!$A$2:$A$1000,0),D$1))</f>
        <v/>
      </c>
    </row>
    <row r="513" spans="1:4" x14ac:dyDescent="0.3">
      <c r="A513" s="62"/>
      <c r="B513" s="71"/>
      <c r="C513" s="72" t="str">
        <f>IF($B513 = "","",INDEX(Subsystemen!$A$2:$AD$1000,MATCH($B513,Subsystemen!$A$2:$A$1000,0),C$1))</f>
        <v/>
      </c>
      <c r="D513" s="72" t="str">
        <f>IF($B513 = "","",INDEX(Subsystemen!$A$2:$AD$1000,MATCH($B513,Subsystemen!$A$2:$A$1000,0),D$1))</f>
        <v/>
      </c>
    </row>
    <row r="514" spans="1:4" x14ac:dyDescent="0.3">
      <c r="A514" s="62"/>
      <c r="B514" s="71"/>
      <c r="C514" s="72" t="str">
        <f>IF($B514 = "","",INDEX(Subsystemen!$A$2:$AD$1000,MATCH($B514,Subsystemen!$A$2:$A$1000,0),C$1))</f>
        <v/>
      </c>
      <c r="D514" s="72" t="str">
        <f>IF($B514 = "","",INDEX(Subsystemen!$A$2:$AD$1000,MATCH($B514,Subsystemen!$A$2:$A$1000,0),D$1))</f>
        <v/>
      </c>
    </row>
    <row r="515" spans="1:4" x14ac:dyDescent="0.3">
      <c r="A515" s="62"/>
      <c r="B515" s="71"/>
      <c r="C515" s="72" t="str">
        <f>IF($B515 = "","",INDEX(Subsystemen!$A$2:$AD$1000,MATCH($B515,Subsystemen!$A$2:$A$1000,0),C$1))</f>
        <v/>
      </c>
      <c r="D515" s="72" t="str">
        <f>IF($B515 = "","",INDEX(Subsystemen!$A$2:$AD$1000,MATCH($B515,Subsystemen!$A$2:$A$1000,0),D$1))</f>
        <v/>
      </c>
    </row>
    <row r="516" spans="1:4" x14ac:dyDescent="0.3">
      <c r="A516" s="62"/>
      <c r="B516" s="71"/>
      <c r="C516" s="72" t="str">
        <f>IF($B516 = "","",INDEX(Subsystemen!$A$2:$AD$1000,MATCH($B516,Subsystemen!$A$2:$A$1000,0),C$1))</f>
        <v/>
      </c>
      <c r="D516" s="72" t="str">
        <f>IF($B516 = "","",INDEX(Subsystemen!$A$2:$AD$1000,MATCH($B516,Subsystemen!$A$2:$A$1000,0),D$1))</f>
        <v/>
      </c>
    </row>
    <row r="517" spans="1:4" x14ac:dyDescent="0.3">
      <c r="A517" s="62"/>
      <c r="B517" s="71"/>
      <c r="C517" s="72" t="str">
        <f>IF($B517 = "","",INDEX(Subsystemen!$A$2:$AD$1000,MATCH($B517,Subsystemen!$A$2:$A$1000,0),C$1))</f>
        <v/>
      </c>
      <c r="D517" s="72" t="str">
        <f>IF($B517 = "","",INDEX(Subsystemen!$A$2:$AD$1000,MATCH($B517,Subsystemen!$A$2:$A$1000,0),D$1))</f>
        <v/>
      </c>
    </row>
    <row r="518" spans="1:4" x14ac:dyDescent="0.3">
      <c r="A518" s="62"/>
      <c r="B518" s="71"/>
      <c r="C518" s="72" t="str">
        <f>IF($B518 = "","",INDEX(Subsystemen!$A$2:$AD$1000,MATCH($B518,Subsystemen!$A$2:$A$1000,0),C$1))</f>
        <v/>
      </c>
      <c r="D518" s="72" t="str">
        <f>IF($B518 = "","",INDEX(Subsystemen!$A$2:$AD$1000,MATCH($B518,Subsystemen!$A$2:$A$1000,0),D$1))</f>
        <v/>
      </c>
    </row>
    <row r="519" spans="1:4" x14ac:dyDescent="0.3">
      <c r="A519" s="62"/>
      <c r="B519" s="71"/>
      <c r="C519" s="72" t="str">
        <f>IF($B519 = "","",INDEX(Subsystemen!$A$2:$AD$1000,MATCH($B519,Subsystemen!$A$2:$A$1000,0),C$1))</f>
        <v/>
      </c>
      <c r="D519" s="72" t="str">
        <f>IF($B519 = "","",INDEX(Subsystemen!$A$2:$AD$1000,MATCH($B519,Subsystemen!$A$2:$A$1000,0),D$1))</f>
        <v/>
      </c>
    </row>
    <row r="520" spans="1:4" x14ac:dyDescent="0.3">
      <c r="A520" s="62"/>
      <c r="B520" s="71"/>
      <c r="C520" s="72" t="str">
        <f>IF($B520 = "","",INDEX(Subsystemen!$A$2:$AD$1000,MATCH($B520,Subsystemen!$A$2:$A$1000,0),C$1))</f>
        <v/>
      </c>
      <c r="D520" s="72" t="str">
        <f>IF($B520 = "","",INDEX(Subsystemen!$A$2:$AD$1000,MATCH($B520,Subsystemen!$A$2:$A$1000,0),D$1))</f>
        <v/>
      </c>
    </row>
    <row r="521" spans="1:4" x14ac:dyDescent="0.3">
      <c r="A521" s="62"/>
      <c r="B521" s="71"/>
      <c r="C521" s="72" t="str">
        <f>IF($B521 = "","",INDEX(Subsystemen!$A$2:$AD$1000,MATCH($B521,Subsystemen!$A$2:$A$1000,0),C$1))</f>
        <v/>
      </c>
      <c r="D521" s="72" t="str">
        <f>IF($B521 = "","",INDEX(Subsystemen!$A$2:$AD$1000,MATCH($B521,Subsystemen!$A$2:$A$1000,0),D$1))</f>
        <v/>
      </c>
    </row>
    <row r="522" spans="1:4" x14ac:dyDescent="0.3">
      <c r="A522" s="62"/>
      <c r="B522" s="71"/>
      <c r="C522" s="72" t="str">
        <f>IF($B522 = "","",INDEX(Subsystemen!$A$2:$AD$1000,MATCH($B522,Subsystemen!$A$2:$A$1000,0),C$1))</f>
        <v/>
      </c>
      <c r="D522" s="72" t="str">
        <f>IF($B522 = "","",INDEX(Subsystemen!$A$2:$AD$1000,MATCH($B522,Subsystemen!$A$2:$A$1000,0),D$1))</f>
        <v/>
      </c>
    </row>
    <row r="523" spans="1:4" x14ac:dyDescent="0.3">
      <c r="A523" s="62"/>
      <c r="B523" s="71"/>
      <c r="C523" s="72" t="str">
        <f>IF($B523 = "","",INDEX(Subsystemen!$A$2:$AD$1000,MATCH($B523,Subsystemen!$A$2:$A$1000,0),C$1))</f>
        <v/>
      </c>
      <c r="D523" s="72" t="str">
        <f>IF($B523 = "","",INDEX(Subsystemen!$A$2:$AD$1000,MATCH($B523,Subsystemen!$A$2:$A$1000,0),D$1))</f>
        <v/>
      </c>
    </row>
    <row r="524" spans="1:4" x14ac:dyDescent="0.3">
      <c r="A524" s="62"/>
      <c r="B524" s="71"/>
      <c r="C524" s="72" t="str">
        <f>IF($B524 = "","",INDEX(Subsystemen!$A$2:$AD$1000,MATCH($B524,Subsystemen!$A$2:$A$1000,0),C$1))</f>
        <v/>
      </c>
      <c r="D524" s="72" t="str">
        <f>IF($B524 = "","",INDEX(Subsystemen!$A$2:$AD$1000,MATCH($B524,Subsystemen!$A$2:$A$1000,0),D$1))</f>
        <v/>
      </c>
    </row>
    <row r="525" spans="1:4" x14ac:dyDescent="0.3">
      <c r="A525" s="62"/>
      <c r="B525" s="71"/>
      <c r="C525" s="72" t="str">
        <f>IF($B525 = "","",INDEX(Subsystemen!$A$2:$AD$1000,MATCH($B525,Subsystemen!$A$2:$A$1000,0),C$1))</f>
        <v/>
      </c>
      <c r="D525" s="72" t="str">
        <f>IF($B525 = "","",INDEX(Subsystemen!$A$2:$AD$1000,MATCH($B525,Subsystemen!$A$2:$A$1000,0),D$1))</f>
        <v/>
      </c>
    </row>
    <row r="526" spans="1:4" x14ac:dyDescent="0.3">
      <c r="A526" s="62"/>
      <c r="B526" s="71"/>
      <c r="C526" s="72" t="str">
        <f>IF($B526 = "","",INDEX(Subsystemen!$A$2:$AD$1000,MATCH($B526,Subsystemen!$A$2:$A$1000,0),C$1))</f>
        <v/>
      </c>
      <c r="D526" s="72" t="str">
        <f>IF($B526 = "","",INDEX(Subsystemen!$A$2:$AD$1000,MATCH($B526,Subsystemen!$A$2:$A$1000,0),D$1))</f>
        <v/>
      </c>
    </row>
    <row r="527" spans="1:4" x14ac:dyDescent="0.3">
      <c r="A527" s="62"/>
      <c r="B527" s="71"/>
      <c r="C527" s="72" t="str">
        <f>IF($B527 = "","",INDEX(Subsystemen!$A$2:$AD$1000,MATCH($B527,Subsystemen!$A$2:$A$1000,0),C$1))</f>
        <v/>
      </c>
      <c r="D527" s="72" t="str">
        <f>IF($B527 = "","",INDEX(Subsystemen!$A$2:$AD$1000,MATCH($B527,Subsystemen!$A$2:$A$1000,0),D$1))</f>
        <v/>
      </c>
    </row>
    <row r="528" spans="1:4" x14ac:dyDescent="0.3">
      <c r="A528" s="62"/>
      <c r="B528" s="71"/>
      <c r="C528" s="72" t="str">
        <f>IF($B528 = "","",INDEX(Subsystemen!$A$2:$AD$1000,MATCH($B528,Subsystemen!$A$2:$A$1000,0),C$1))</f>
        <v/>
      </c>
      <c r="D528" s="72" t="str">
        <f>IF($B528 = "","",INDEX(Subsystemen!$A$2:$AD$1000,MATCH($B528,Subsystemen!$A$2:$A$1000,0),D$1))</f>
        <v/>
      </c>
    </row>
    <row r="529" spans="1:4" x14ac:dyDescent="0.3">
      <c r="A529" s="62"/>
      <c r="B529" s="71"/>
      <c r="C529" s="72" t="str">
        <f>IF($B529 = "","",INDEX(Subsystemen!$A$2:$AD$1000,MATCH($B529,Subsystemen!$A$2:$A$1000,0),C$1))</f>
        <v/>
      </c>
      <c r="D529" s="72" t="str">
        <f>IF($B529 = "","",INDEX(Subsystemen!$A$2:$AD$1000,MATCH($B529,Subsystemen!$A$2:$A$1000,0),D$1))</f>
        <v/>
      </c>
    </row>
    <row r="530" spans="1:4" x14ac:dyDescent="0.3">
      <c r="A530" s="62"/>
      <c r="B530" s="71"/>
      <c r="C530" s="72" t="str">
        <f>IF($B530 = "","",INDEX(Subsystemen!$A$2:$AD$1000,MATCH($B530,Subsystemen!$A$2:$A$1000,0),C$1))</f>
        <v/>
      </c>
      <c r="D530" s="72" t="str">
        <f>IF($B530 = "","",INDEX(Subsystemen!$A$2:$AD$1000,MATCH($B530,Subsystemen!$A$2:$A$1000,0),D$1))</f>
        <v/>
      </c>
    </row>
    <row r="531" spans="1:4" x14ac:dyDescent="0.3">
      <c r="A531" s="62"/>
      <c r="B531" s="71"/>
      <c r="C531" s="72" t="str">
        <f>IF($B531 = "","",INDEX(Subsystemen!$A$2:$AD$1000,MATCH($B531,Subsystemen!$A$2:$A$1000,0),C$1))</f>
        <v/>
      </c>
      <c r="D531" s="72" t="str">
        <f>IF($B531 = "","",INDEX(Subsystemen!$A$2:$AD$1000,MATCH($B531,Subsystemen!$A$2:$A$1000,0),D$1))</f>
        <v/>
      </c>
    </row>
    <row r="532" spans="1:4" x14ac:dyDescent="0.3">
      <c r="A532" s="62"/>
      <c r="B532" s="71"/>
      <c r="C532" s="72" t="str">
        <f>IF($B532 = "","",INDEX(Subsystemen!$A$2:$AD$1000,MATCH($B532,Subsystemen!$A$2:$A$1000,0),C$1))</f>
        <v/>
      </c>
      <c r="D532" s="72" t="str">
        <f>IF($B532 = "","",INDEX(Subsystemen!$A$2:$AD$1000,MATCH($B532,Subsystemen!$A$2:$A$1000,0),D$1))</f>
        <v/>
      </c>
    </row>
    <row r="533" spans="1:4" x14ac:dyDescent="0.3">
      <c r="A533" s="62"/>
      <c r="B533" s="71"/>
      <c r="C533" s="72" t="str">
        <f>IF($B533 = "","",INDEX(Subsystemen!$A$2:$AD$1000,MATCH($B533,Subsystemen!$A$2:$A$1000,0),C$1))</f>
        <v/>
      </c>
      <c r="D533" s="72" t="str">
        <f>IF($B533 = "","",INDEX(Subsystemen!$A$2:$AD$1000,MATCH($B533,Subsystemen!$A$2:$A$1000,0),D$1))</f>
        <v/>
      </c>
    </row>
    <row r="534" spans="1:4" x14ac:dyDescent="0.3">
      <c r="A534" s="62"/>
      <c r="B534" s="71"/>
      <c r="C534" s="72" t="str">
        <f>IF($B534 = "","",INDEX(Subsystemen!$A$2:$AD$1000,MATCH($B534,Subsystemen!$A$2:$A$1000,0),C$1))</f>
        <v/>
      </c>
      <c r="D534" s="72" t="str">
        <f>IF($B534 = "","",INDEX(Subsystemen!$A$2:$AD$1000,MATCH($B534,Subsystemen!$A$2:$A$1000,0),D$1))</f>
        <v/>
      </c>
    </row>
    <row r="535" spans="1:4" x14ac:dyDescent="0.3">
      <c r="A535" s="62"/>
      <c r="B535" s="71"/>
      <c r="C535" s="72" t="str">
        <f>IF($B535 = "","",INDEX(Subsystemen!$A$2:$AD$1000,MATCH($B535,Subsystemen!$A$2:$A$1000,0),C$1))</f>
        <v/>
      </c>
      <c r="D535" s="72" t="str">
        <f>IF($B535 = "","",INDEX(Subsystemen!$A$2:$AD$1000,MATCH($B535,Subsystemen!$A$2:$A$1000,0),D$1))</f>
        <v/>
      </c>
    </row>
    <row r="536" spans="1:4" x14ac:dyDescent="0.3">
      <c r="A536" s="62"/>
      <c r="B536" s="71"/>
      <c r="C536" s="72" t="str">
        <f>IF($B536 = "","",INDEX(Subsystemen!$A$2:$AD$1000,MATCH($B536,Subsystemen!$A$2:$A$1000,0),C$1))</f>
        <v/>
      </c>
      <c r="D536" s="72" t="str">
        <f>IF($B536 = "","",INDEX(Subsystemen!$A$2:$AD$1000,MATCH($B536,Subsystemen!$A$2:$A$1000,0),D$1))</f>
        <v/>
      </c>
    </row>
    <row r="537" spans="1:4" x14ac:dyDescent="0.3">
      <c r="A537" s="62"/>
      <c r="B537" s="71"/>
      <c r="C537" s="72" t="str">
        <f>IF($B537 = "","",INDEX(Subsystemen!$A$2:$AD$1000,MATCH($B537,Subsystemen!$A$2:$A$1000,0),C$1))</f>
        <v/>
      </c>
      <c r="D537" s="72" t="str">
        <f>IF($B537 = "","",INDEX(Subsystemen!$A$2:$AD$1000,MATCH($B537,Subsystemen!$A$2:$A$1000,0),D$1))</f>
        <v/>
      </c>
    </row>
    <row r="538" spans="1:4" x14ac:dyDescent="0.3">
      <c r="A538" s="62"/>
      <c r="B538" s="71"/>
      <c r="C538" s="72" t="str">
        <f>IF($B538 = "","",INDEX(Subsystemen!$A$2:$AD$1000,MATCH($B538,Subsystemen!$A$2:$A$1000,0),C$1))</f>
        <v/>
      </c>
      <c r="D538" s="72" t="str">
        <f>IF($B538 = "","",INDEX(Subsystemen!$A$2:$AD$1000,MATCH($B538,Subsystemen!$A$2:$A$1000,0),D$1))</f>
        <v/>
      </c>
    </row>
    <row r="539" spans="1:4" x14ac:dyDescent="0.3">
      <c r="A539" s="62"/>
      <c r="B539" s="71"/>
      <c r="C539" s="72" t="str">
        <f>IF($B539 = "","",INDEX(Subsystemen!$A$2:$AD$1000,MATCH($B539,Subsystemen!$A$2:$A$1000,0),C$1))</f>
        <v/>
      </c>
      <c r="D539" s="72" t="str">
        <f>IF($B539 = "","",INDEX(Subsystemen!$A$2:$AD$1000,MATCH($B539,Subsystemen!$A$2:$A$1000,0),D$1))</f>
        <v/>
      </c>
    </row>
    <row r="540" spans="1:4" x14ac:dyDescent="0.3">
      <c r="A540" s="62"/>
      <c r="B540" s="71"/>
      <c r="C540" s="72" t="str">
        <f>IF($B540 = "","",INDEX(Subsystemen!$A$2:$AD$1000,MATCH($B540,Subsystemen!$A$2:$A$1000,0),C$1))</f>
        <v/>
      </c>
      <c r="D540" s="72" t="str">
        <f>IF($B540 = "","",INDEX(Subsystemen!$A$2:$AD$1000,MATCH($B540,Subsystemen!$A$2:$A$1000,0),D$1))</f>
        <v/>
      </c>
    </row>
    <row r="541" spans="1:4" x14ac:dyDescent="0.3">
      <c r="A541" s="62"/>
      <c r="B541" s="71"/>
      <c r="C541" s="72" t="str">
        <f>IF($B541 = "","",INDEX(Subsystemen!$A$2:$AD$1000,MATCH($B541,Subsystemen!$A$2:$A$1000,0),C$1))</f>
        <v/>
      </c>
      <c r="D541" s="72" t="str">
        <f>IF($B541 = "","",INDEX(Subsystemen!$A$2:$AD$1000,MATCH($B541,Subsystemen!$A$2:$A$1000,0),D$1))</f>
        <v/>
      </c>
    </row>
    <row r="542" spans="1:4" x14ac:dyDescent="0.3">
      <c r="A542" s="62"/>
      <c r="B542" s="71"/>
      <c r="C542" s="72" t="str">
        <f>IF($B542 = "","",INDEX(Subsystemen!$A$2:$AD$1000,MATCH($B542,Subsystemen!$A$2:$A$1000,0),C$1))</f>
        <v/>
      </c>
      <c r="D542" s="72" t="str">
        <f>IF($B542 = "","",INDEX(Subsystemen!$A$2:$AD$1000,MATCH($B542,Subsystemen!$A$2:$A$1000,0),D$1))</f>
        <v/>
      </c>
    </row>
    <row r="543" spans="1:4" x14ac:dyDescent="0.3">
      <c r="A543" s="62"/>
      <c r="B543" s="71"/>
      <c r="C543" s="72" t="str">
        <f>IF($B543 = "","",INDEX(Subsystemen!$A$2:$AD$1000,MATCH($B543,Subsystemen!$A$2:$A$1000,0),C$1))</f>
        <v/>
      </c>
      <c r="D543" s="72" t="str">
        <f>IF($B543 = "","",INDEX(Subsystemen!$A$2:$AD$1000,MATCH($B543,Subsystemen!$A$2:$A$1000,0),D$1))</f>
        <v/>
      </c>
    </row>
    <row r="544" spans="1:4" x14ac:dyDescent="0.3">
      <c r="A544" s="62"/>
      <c r="B544" s="71"/>
      <c r="C544" s="72" t="str">
        <f>IF($B544 = "","",INDEX(Subsystemen!$A$2:$AD$1000,MATCH($B544,Subsystemen!$A$2:$A$1000,0),C$1))</f>
        <v/>
      </c>
      <c r="D544" s="72" t="str">
        <f>IF($B544 = "","",INDEX(Subsystemen!$A$2:$AD$1000,MATCH($B544,Subsystemen!$A$2:$A$1000,0),D$1))</f>
        <v/>
      </c>
    </row>
    <row r="545" spans="1:4" x14ac:dyDescent="0.3">
      <c r="A545" s="62"/>
      <c r="B545" s="71"/>
      <c r="C545" s="72" t="str">
        <f>IF($B545 = "","",INDEX(Subsystemen!$A$2:$AD$1000,MATCH($B545,Subsystemen!$A$2:$A$1000,0),C$1))</f>
        <v/>
      </c>
      <c r="D545" s="72" t="str">
        <f>IF($B545 = "","",INDEX(Subsystemen!$A$2:$AD$1000,MATCH($B545,Subsystemen!$A$2:$A$1000,0),D$1))</f>
        <v/>
      </c>
    </row>
    <row r="546" spans="1:4" x14ac:dyDescent="0.3">
      <c r="A546" s="62"/>
      <c r="B546" s="71"/>
      <c r="C546" s="72" t="str">
        <f>IF($B546 = "","",INDEX(Subsystemen!$A$2:$AD$1000,MATCH($B546,Subsystemen!$A$2:$A$1000,0),C$1))</f>
        <v/>
      </c>
      <c r="D546" s="72" t="str">
        <f>IF($B546 = "","",INDEX(Subsystemen!$A$2:$AD$1000,MATCH($B546,Subsystemen!$A$2:$A$1000,0),D$1))</f>
        <v/>
      </c>
    </row>
    <row r="547" spans="1:4" x14ac:dyDescent="0.3">
      <c r="A547" s="62"/>
      <c r="B547" s="71"/>
      <c r="C547" s="72" t="str">
        <f>IF($B547 = "","",INDEX(Subsystemen!$A$2:$AD$1000,MATCH($B547,Subsystemen!$A$2:$A$1000,0),C$1))</f>
        <v/>
      </c>
      <c r="D547" s="72" t="str">
        <f>IF($B547 = "","",INDEX(Subsystemen!$A$2:$AD$1000,MATCH($B547,Subsystemen!$A$2:$A$1000,0),D$1))</f>
        <v/>
      </c>
    </row>
    <row r="548" spans="1:4" x14ac:dyDescent="0.3">
      <c r="A548" s="62"/>
      <c r="B548" s="71"/>
      <c r="C548" s="72" t="str">
        <f>IF($B548 = "","",INDEX(Subsystemen!$A$2:$AD$1000,MATCH($B548,Subsystemen!$A$2:$A$1000,0),C$1))</f>
        <v/>
      </c>
      <c r="D548" s="72" t="str">
        <f>IF($B548 = "","",INDEX(Subsystemen!$A$2:$AD$1000,MATCH($B548,Subsystemen!$A$2:$A$1000,0),D$1))</f>
        <v/>
      </c>
    </row>
    <row r="549" spans="1:4" x14ac:dyDescent="0.3">
      <c r="A549" s="62"/>
      <c r="B549" s="71"/>
      <c r="C549" s="72" t="str">
        <f>IF($B549 = "","",INDEX(Subsystemen!$A$2:$AD$1000,MATCH($B549,Subsystemen!$A$2:$A$1000,0),C$1))</f>
        <v/>
      </c>
      <c r="D549" s="72" t="str">
        <f>IF($B549 = "","",INDEX(Subsystemen!$A$2:$AD$1000,MATCH($B549,Subsystemen!$A$2:$A$1000,0),D$1))</f>
        <v/>
      </c>
    </row>
    <row r="550" spans="1:4" x14ac:dyDescent="0.3">
      <c r="A550" s="62"/>
      <c r="B550" s="71"/>
      <c r="C550" s="72" t="str">
        <f>IF($B550 = "","",INDEX(Subsystemen!$A$2:$AD$1000,MATCH($B550,Subsystemen!$A$2:$A$1000,0),C$1))</f>
        <v/>
      </c>
      <c r="D550" s="72" t="str">
        <f>IF($B550 = "","",INDEX(Subsystemen!$A$2:$AD$1000,MATCH($B550,Subsystemen!$A$2:$A$1000,0),D$1))</f>
        <v/>
      </c>
    </row>
    <row r="551" spans="1:4" x14ac:dyDescent="0.3">
      <c r="A551" s="62"/>
      <c r="B551" s="71"/>
      <c r="C551" s="72" t="str">
        <f>IF($B551 = "","",INDEX(Subsystemen!$A$2:$AD$1000,MATCH($B551,Subsystemen!$A$2:$A$1000,0),C$1))</f>
        <v/>
      </c>
      <c r="D551" s="72" t="str">
        <f>IF($B551 = "","",INDEX(Subsystemen!$A$2:$AD$1000,MATCH($B551,Subsystemen!$A$2:$A$1000,0),D$1))</f>
        <v/>
      </c>
    </row>
    <row r="552" spans="1:4" x14ac:dyDescent="0.3">
      <c r="A552" s="62"/>
      <c r="B552" s="71"/>
      <c r="C552" s="72" t="str">
        <f>IF($B552 = "","",INDEX(Subsystemen!$A$2:$AD$1000,MATCH($B552,Subsystemen!$A$2:$A$1000,0),C$1))</f>
        <v/>
      </c>
      <c r="D552" s="72" t="str">
        <f>IF($B552 = "","",INDEX(Subsystemen!$A$2:$AD$1000,MATCH($B552,Subsystemen!$A$2:$A$1000,0),D$1))</f>
        <v/>
      </c>
    </row>
    <row r="553" spans="1:4" x14ac:dyDescent="0.3">
      <c r="A553" s="62"/>
      <c r="B553" s="71"/>
      <c r="C553" s="72" t="str">
        <f>IF($B553 = "","",INDEX(Subsystemen!$A$2:$AD$1000,MATCH($B553,Subsystemen!$A$2:$A$1000,0),C$1))</f>
        <v/>
      </c>
      <c r="D553" s="72" t="str">
        <f>IF($B553 = "","",INDEX(Subsystemen!$A$2:$AD$1000,MATCH($B553,Subsystemen!$A$2:$A$1000,0),D$1))</f>
        <v/>
      </c>
    </row>
    <row r="554" spans="1:4" x14ac:dyDescent="0.3">
      <c r="A554" s="62"/>
      <c r="B554" s="71"/>
      <c r="C554" s="72" t="str">
        <f>IF($B554 = "","",INDEX(Subsystemen!$A$2:$AD$1000,MATCH($B554,Subsystemen!$A$2:$A$1000,0),C$1))</f>
        <v/>
      </c>
      <c r="D554" s="72" t="str">
        <f>IF($B554 = "","",INDEX(Subsystemen!$A$2:$AD$1000,MATCH($B554,Subsystemen!$A$2:$A$1000,0),D$1))</f>
        <v/>
      </c>
    </row>
    <row r="555" spans="1:4" x14ac:dyDescent="0.3">
      <c r="A555" s="62"/>
      <c r="B555" s="71"/>
      <c r="C555" s="72" t="str">
        <f>IF($B555 = "","",INDEX(Subsystemen!$A$2:$AD$1000,MATCH($B555,Subsystemen!$A$2:$A$1000,0),C$1))</f>
        <v/>
      </c>
      <c r="D555" s="72" t="str">
        <f>IF($B555 = "","",INDEX(Subsystemen!$A$2:$AD$1000,MATCH($B555,Subsystemen!$A$2:$A$1000,0),D$1))</f>
        <v/>
      </c>
    </row>
    <row r="556" spans="1:4" x14ac:dyDescent="0.3">
      <c r="A556" s="62"/>
      <c r="B556" s="71"/>
      <c r="C556" s="72" t="str">
        <f>IF($B556 = "","",INDEX(Subsystemen!$A$2:$AD$1000,MATCH($B556,Subsystemen!$A$2:$A$1000,0),C$1))</f>
        <v/>
      </c>
      <c r="D556" s="72" t="str">
        <f>IF($B556 = "","",INDEX(Subsystemen!$A$2:$AD$1000,MATCH($B556,Subsystemen!$A$2:$A$1000,0),D$1))</f>
        <v/>
      </c>
    </row>
    <row r="557" spans="1:4" x14ac:dyDescent="0.3">
      <c r="A557" s="62"/>
      <c r="B557" s="71"/>
      <c r="C557" s="72" t="str">
        <f>IF($B557 = "","",INDEX(Subsystemen!$A$2:$AD$1000,MATCH($B557,Subsystemen!$A$2:$A$1000,0),C$1))</f>
        <v/>
      </c>
      <c r="D557" s="72" t="str">
        <f>IF($B557 = "","",INDEX(Subsystemen!$A$2:$AD$1000,MATCH($B557,Subsystemen!$A$2:$A$1000,0),D$1))</f>
        <v/>
      </c>
    </row>
    <row r="558" spans="1:4" x14ac:dyDescent="0.3">
      <c r="A558" s="62"/>
      <c r="B558" s="71"/>
      <c r="C558" s="72" t="str">
        <f>IF($B558 = "","",INDEX(Subsystemen!$A$2:$AD$1000,MATCH($B558,Subsystemen!$A$2:$A$1000,0),C$1))</f>
        <v/>
      </c>
      <c r="D558" s="72" t="str">
        <f>IF($B558 = "","",INDEX(Subsystemen!$A$2:$AD$1000,MATCH($B558,Subsystemen!$A$2:$A$1000,0),D$1))</f>
        <v/>
      </c>
    </row>
    <row r="559" spans="1:4" x14ac:dyDescent="0.3">
      <c r="A559" s="62"/>
      <c r="B559" s="71"/>
      <c r="C559" s="72" t="str">
        <f>IF($B559 = "","",INDEX(Subsystemen!$A$2:$AD$1000,MATCH($B559,Subsystemen!$A$2:$A$1000,0),C$1))</f>
        <v/>
      </c>
      <c r="D559" s="72" t="str">
        <f>IF($B559 = "","",INDEX(Subsystemen!$A$2:$AD$1000,MATCH($B559,Subsystemen!$A$2:$A$1000,0),D$1))</f>
        <v/>
      </c>
    </row>
    <row r="560" spans="1:4" x14ac:dyDescent="0.3">
      <c r="A560" s="62"/>
      <c r="B560" s="71"/>
      <c r="C560" s="72" t="str">
        <f>IF($B560 = "","",INDEX(Subsystemen!$A$2:$AD$1000,MATCH($B560,Subsystemen!$A$2:$A$1000,0),C$1))</f>
        <v/>
      </c>
      <c r="D560" s="72" t="str">
        <f>IF($B560 = "","",INDEX(Subsystemen!$A$2:$AD$1000,MATCH($B560,Subsystemen!$A$2:$A$1000,0),D$1))</f>
        <v/>
      </c>
    </row>
    <row r="561" spans="1:4" x14ac:dyDescent="0.3">
      <c r="A561" s="62"/>
      <c r="B561" s="71"/>
      <c r="C561" s="72" t="str">
        <f>IF($B561 = "","",INDEX(Subsystemen!$A$2:$AD$1000,MATCH($B561,Subsystemen!$A$2:$A$1000,0),C$1))</f>
        <v/>
      </c>
      <c r="D561" s="72" t="str">
        <f>IF($B561 = "","",INDEX(Subsystemen!$A$2:$AD$1000,MATCH($B561,Subsystemen!$A$2:$A$1000,0),D$1))</f>
        <v/>
      </c>
    </row>
    <row r="562" spans="1:4" x14ac:dyDescent="0.3">
      <c r="A562" s="62"/>
      <c r="B562" s="71"/>
      <c r="C562" s="72" t="str">
        <f>IF($B562 = "","",INDEX(Subsystemen!$A$2:$AD$1000,MATCH($B562,Subsystemen!$A$2:$A$1000,0),C$1))</f>
        <v/>
      </c>
      <c r="D562" s="72" t="str">
        <f>IF($B562 = "","",INDEX(Subsystemen!$A$2:$AD$1000,MATCH($B562,Subsystemen!$A$2:$A$1000,0),D$1))</f>
        <v/>
      </c>
    </row>
    <row r="563" spans="1:4" x14ac:dyDescent="0.3">
      <c r="A563" s="62"/>
      <c r="B563" s="71"/>
      <c r="C563" s="72" t="str">
        <f>IF($B563 = "","",INDEX(Subsystemen!$A$2:$AD$1000,MATCH($B563,Subsystemen!$A$2:$A$1000,0),C$1))</f>
        <v/>
      </c>
      <c r="D563" s="72" t="str">
        <f>IF($B563 = "","",INDEX(Subsystemen!$A$2:$AD$1000,MATCH($B563,Subsystemen!$A$2:$A$1000,0),D$1))</f>
        <v/>
      </c>
    </row>
    <row r="564" spans="1:4" x14ac:dyDescent="0.3">
      <c r="A564" s="62"/>
      <c r="B564" s="71"/>
      <c r="C564" s="72" t="str">
        <f>IF($B564 = "","",INDEX(Subsystemen!$A$2:$AD$1000,MATCH($B564,Subsystemen!$A$2:$A$1000,0),C$1))</f>
        <v/>
      </c>
      <c r="D564" s="72" t="str">
        <f>IF($B564 = "","",INDEX(Subsystemen!$A$2:$AD$1000,MATCH($B564,Subsystemen!$A$2:$A$1000,0),D$1))</f>
        <v/>
      </c>
    </row>
    <row r="565" spans="1:4" x14ac:dyDescent="0.3">
      <c r="A565" s="62"/>
      <c r="B565" s="71"/>
      <c r="C565" s="72" t="str">
        <f>IF($B565 = "","",INDEX(Subsystemen!$A$2:$AD$1000,MATCH($B565,Subsystemen!$A$2:$A$1000,0),C$1))</f>
        <v/>
      </c>
      <c r="D565" s="72" t="str">
        <f>IF($B565 = "","",INDEX(Subsystemen!$A$2:$AD$1000,MATCH($B565,Subsystemen!$A$2:$A$1000,0),D$1))</f>
        <v/>
      </c>
    </row>
    <row r="566" spans="1:4" x14ac:dyDescent="0.3">
      <c r="A566" s="62"/>
      <c r="B566" s="71"/>
      <c r="C566" s="72" t="str">
        <f>IF($B566 = "","",INDEX(Subsystemen!$A$2:$AD$1000,MATCH($B566,Subsystemen!$A$2:$A$1000,0),C$1))</f>
        <v/>
      </c>
      <c r="D566" s="72" t="str">
        <f>IF($B566 = "","",INDEX(Subsystemen!$A$2:$AD$1000,MATCH($B566,Subsystemen!$A$2:$A$1000,0),D$1))</f>
        <v/>
      </c>
    </row>
    <row r="567" spans="1:4" x14ac:dyDescent="0.3">
      <c r="A567" s="62"/>
      <c r="B567" s="71"/>
      <c r="C567" s="72" t="str">
        <f>IF($B567 = "","",INDEX(Subsystemen!$A$2:$AD$1000,MATCH($B567,Subsystemen!$A$2:$A$1000,0),C$1))</f>
        <v/>
      </c>
      <c r="D567" s="72" t="str">
        <f>IF($B567 = "","",INDEX(Subsystemen!$A$2:$AD$1000,MATCH($B567,Subsystemen!$A$2:$A$1000,0),D$1))</f>
        <v/>
      </c>
    </row>
    <row r="568" spans="1:4" x14ac:dyDescent="0.3">
      <c r="A568" s="62"/>
      <c r="B568" s="71"/>
      <c r="C568" s="72" t="str">
        <f>IF($B568 = "","",INDEX(Subsystemen!$A$2:$AD$1000,MATCH($B568,Subsystemen!$A$2:$A$1000,0),C$1))</f>
        <v/>
      </c>
      <c r="D568" s="72" t="str">
        <f>IF($B568 = "","",INDEX(Subsystemen!$A$2:$AD$1000,MATCH($B568,Subsystemen!$A$2:$A$1000,0),D$1))</f>
        <v/>
      </c>
    </row>
    <row r="569" spans="1:4" x14ac:dyDescent="0.3">
      <c r="A569" s="62"/>
      <c r="B569" s="71"/>
      <c r="C569" s="72" t="str">
        <f>IF($B569 = "","",INDEX(Subsystemen!$A$2:$AD$1000,MATCH($B569,Subsystemen!$A$2:$A$1000,0),C$1))</f>
        <v/>
      </c>
      <c r="D569" s="72" t="str">
        <f>IF($B569 = "","",INDEX(Subsystemen!$A$2:$AD$1000,MATCH($B569,Subsystemen!$A$2:$A$1000,0),D$1))</f>
        <v/>
      </c>
    </row>
    <row r="570" spans="1:4" x14ac:dyDescent="0.3">
      <c r="A570" s="62"/>
      <c r="B570" s="71"/>
      <c r="C570" s="72" t="str">
        <f>IF($B570 = "","",INDEX(Subsystemen!$A$2:$AD$1000,MATCH($B570,Subsystemen!$A$2:$A$1000,0),C$1))</f>
        <v/>
      </c>
      <c r="D570" s="72" t="str">
        <f>IF($B570 = "","",INDEX(Subsystemen!$A$2:$AD$1000,MATCH($B570,Subsystemen!$A$2:$A$1000,0),D$1))</f>
        <v/>
      </c>
    </row>
    <row r="571" spans="1:4" x14ac:dyDescent="0.3">
      <c r="A571" s="62"/>
      <c r="B571" s="71"/>
      <c r="C571" s="72" t="str">
        <f>IF($B571 = "","",INDEX(Subsystemen!$A$2:$AD$1000,MATCH($B571,Subsystemen!$A$2:$A$1000,0),C$1))</f>
        <v/>
      </c>
      <c r="D571" s="72" t="str">
        <f>IF($B571 = "","",INDEX(Subsystemen!$A$2:$AD$1000,MATCH($B571,Subsystemen!$A$2:$A$1000,0),D$1))</f>
        <v/>
      </c>
    </row>
    <row r="572" spans="1:4" x14ac:dyDescent="0.3">
      <c r="A572" s="62"/>
      <c r="B572" s="71"/>
      <c r="C572" s="72" t="str">
        <f>IF($B572 = "","",INDEX(Subsystemen!$A$2:$AD$1000,MATCH($B572,Subsystemen!$A$2:$A$1000,0),C$1))</f>
        <v/>
      </c>
      <c r="D572" s="72" t="str">
        <f>IF($B572 = "","",INDEX(Subsystemen!$A$2:$AD$1000,MATCH($B572,Subsystemen!$A$2:$A$1000,0),D$1))</f>
        <v/>
      </c>
    </row>
    <row r="573" spans="1:4" x14ac:dyDescent="0.3">
      <c r="A573" s="62"/>
      <c r="B573" s="71"/>
      <c r="C573" s="72" t="str">
        <f>IF($B573 = "","",INDEX(Subsystemen!$A$2:$AD$1000,MATCH($B573,Subsystemen!$A$2:$A$1000,0),C$1))</f>
        <v/>
      </c>
      <c r="D573" s="72" t="str">
        <f>IF($B573 = "","",INDEX(Subsystemen!$A$2:$AD$1000,MATCH($B573,Subsystemen!$A$2:$A$1000,0),D$1))</f>
        <v/>
      </c>
    </row>
    <row r="574" spans="1:4" x14ac:dyDescent="0.3">
      <c r="A574" s="62"/>
      <c r="B574" s="71"/>
      <c r="C574" s="72" t="str">
        <f>IF($B574 = "","",INDEX(Subsystemen!$A$2:$AD$1000,MATCH($B574,Subsystemen!$A$2:$A$1000,0),C$1))</f>
        <v/>
      </c>
      <c r="D574" s="72" t="str">
        <f>IF($B574 = "","",INDEX(Subsystemen!$A$2:$AD$1000,MATCH($B574,Subsystemen!$A$2:$A$1000,0),D$1))</f>
        <v/>
      </c>
    </row>
    <row r="575" spans="1:4" x14ac:dyDescent="0.3">
      <c r="A575" s="62"/>
      <c r="B575" s="71"/>
      <c r="C575" s="72" t="str">
        <f>IF($B575 = "","",INDEX(Subsystemen!$A$2:$AD$1000,MATCH($B575,Subsystemen!$A$2:$A$1000,0),C$1))</f>
        <v/>
      </c>
      <c r="D575" s="72" t="str">
        <f>IF($B575 = "","",INDEX(Subsystemen!$A$2:$AD$1000,MATCH($B575,Subsystemen!$A$2:$A$1000,0),D$1))</f>
        <v/>
      </c>
    </row>
    <row r="576" spans="1:4" x14ac:dyDescent="0.3">
      <c r="A576" s="62"/>
      <c r="B576" s="71"/>
      <c r="C576" s="72" t="str">
        <f>IF($B576 = "","",INDEX(Subsystemen!$A$2:$AD$1000,MATCH($B576,Subsystemen!$A$2:$A$1000,0),C$1))</f>
        <v/>
      </c>
      <c r="D576" s="72" t="str">
        <f>IF($B576 = "","",INDEX(Subsystemen!$A$2:$AD$1000,MATCH($B576,Subsystemen!$A$2:$A$1000,0),D$1))</f>
        <v/>
      </c>
    </row>
    <row r="577" spans="1:4" x14ac:dyDescent="0.3">
      <c r="A577" s="62"/>
      <c r="B577" s="71"/>
      <c r="C577" s="72" t="str">
        <f>IF($B577 = "","",INDEX(Subsystemen!$A$2:$AD$1000,MATCH($B577,Subsystemen!$A$2:$A$1000,0),C$1))</f>
        <v/>
      </c>
      <c r="D577" s="72" t="str">
        <f>IF($B577 = "","",INDEX(Subsystemen!$A$2:$AD$1000,MATCH($B577,Subsystemen!$A$2:$A$1000,0),D$1))</f>
        <v/>
      </c>
    </row>
    <row r="578" spans="1:4" x14ac:dyDescent="0.3">
      <c r="A578" s="62"/>
      <c r="B578" s="71"/>
      <c r="C578" s="72" t="str">
        <f>IF($B578 = "","",INDEX(Subsystemen!$A$2:$AD$1000,MATCH($B578,Subsystemen!$A$2:$A$1000,0),C$1))</f>
        <v/>
      </c>
      <c r="D578" s="72" t="str">
        <f>IF($B578 = "","",INDEX(Subsystemen!$A$2:$AD$1000,MATCH($B578,Subsystemen!$A$2:$A$1000,0),D$1))</f>
        <v/>
      </c>
    </row>
    <row r="579" spans="1:4" x14ac:dyDescent="0.3">
      <c r="A579" s="62"/>
      <c r="B579" s="71"/>
      <c r="C579" s="72" t="str">
        <f>IF($B579 = "","",INDEX(Subsystemen!$A$2:$AD$1000,MATCH($B579,Subsystemen!$A$2:$A$1000,0),C$1))</f>
        <v/>
      </c>
      <c r="D579" s="72" t="str">
        <f>IF($B579 = "","",INDEX(Subsystemen!$A$2:$AD$1000,MATCH($B579,Subsystemen!$A$2:$A$1000,0),D$1))</f>
        <v/>
      </c>
    </row>
    <row r="580" spans="1:4" x14ac:dyDescent="0.3">
      <c r="A580" s="62"/>
      <c r="B580" s="71"/>
      <c r="C580" s="72" t="str">
        <f>IF($B580 = "","",INDEX(Subsystemen!$A$2:$AD$1000,MATCH($B580,Subsystemen!$A$2:$A$1000,0),C$1))</f>
        <v/>
      </c>
      <c r="D580" s="72" t="str">
        <f>IF($B580 = "","",INDEX(Subsystemen!$A$2:$AD$1000,MATCH($B580,Subsystemen!$A$2:$A$1000,0),D$1))</f>
        <v/>
      </c>
    </row>
    <row r="581" spans="1:4" x14ac:dyDescent="0.3">
      <c r="A581" s="62"/>
      <c r="B581" s="71"/>
      <c r="C581" s="72" t="str">
        <f>IF($B581 = "","",INDEX(Subsystemen!$A$2:$AD$1000,MATCH($B581,Subsystemen!$A$2:$A$1000,0),C$1))</f>
        <v/>
      </c>
      <c r="D581" s="72" t="str">
        <f>IF($B581 = "","",INDEX(Subsystemen!$A$2:$AD$1000,MATCH($B581,Subsystemen!$A$2:$A$1000,0),D$1))</f>
        <v/>
      </c>
    </row>
    <row r="582" spans="1:4" x14ac:dyDescent="0.3">
      <c r="A582" s="62"/>
      <c r="B582" s="71"/>
      <c r="C582" s="72" t="str">
        <f>IF($B582 = "","",INDEX(Subsystemen!$A$2:$AD$1000,MATCH($B582,Subsystemen!$A$2:$A$1000,0),C$1))</f>
        <v/>
      </c>
      <c r="D582" s="72" t="str">
        <f>IF($B582 = "","",INDEX(Subsystemen!$A$2:$AD$1000,MATCH($B582,Subsystemen!$A$2:$A$1000,0),D$1))</f>
        <v/>
      </c>
    </row>
    <row r="583" spans="1:4" x14ac:dyDescent="0.3">
      <c r="A583" s="62"/>
      <c r="B583" s="71"/>
      <c r="C583" s="72" t="str">
        <f>IF($B583 = "","",INDEX(Subsystemen!$A$2:$AD$1000,MATCH($B583,Subsystemen!$A$2:$A$1000,0),C$1))</f>
        <v/>
      </c>
      <c r="D583" s="72" t="str">
        <f>IF($B583 = "","",INDEX(Subsystemen!$A$2:$AD$1000,MATCH($B583,Subsystemen!$A$2:$A$1000,0),D$1))</f>
        <v/>
      </c>
    </row>
    <row r="584" spans="1:4" x14ac:dyDescent="0.3">
      <c r="A584" s="62"/>
      <c r="B584" s="71"/>
      <c r="C584" s="72" t="str">
        <f>IF($B584 = "","",INDEX(Subsystemen!$A$2:$AD$1000,MATCH($B584,Subsystemen!$A$2:$A$1000,0),C$1))</f>
        <v/>
      </c>
      <c r="D584" s="72" t="str">
        <f>IF($B584 = "","",INDEX(Subsystemen!$A$2:$AD$1000,MATCH($B584,Subsystemen!$A$2:$A$1000,0),D$1))</f>
        <v/>
      </c>
    </row>
    <row r="585" spans="1:4" x14ac:dyDescent="0.3">
      <c r="A585" s="62"/>
      <c r="B585" s="71"/>
      <c r="C585" s="72" t="str">
        <f>IF($B585 = "","",INDEX(Subsystemen!$A$2:$AD$1000,MATCH($B585,Subsystemen!$A$2:$A$1000,0),C$1))</f>
        <v/>
      </c>
      <c r="D585" s="72" t="str">
        <f>IF($B585 = "","",INDEX(Subsystemen!$A$2:$AD$1000,MATCH($B585,Subsystemen!$A$2:$A$1000,0),D$1))</f>
        <v/>
      </c>
    </row>
    <row r="586" spans="1:4" x14ac:dyDescent="0.3">
      <c r="A586" s="62"/>
      <c r="B586" s="71"/>
      <c r="C586" s="72" t="str">
        <f>IF($B586 = "","",INDEX(Subsystemen!$A$2:$AD$1000,MATCH($B586,Subsystemen!$A$2:$A$1000,0),C$1))</f>
        <v/>
      </c>
      <c r="D586" s="72" t="str">
        <f>IF($B586 = "","",INDEX(Subsystemen!$A$2:$AD$1000,MATCH($B586,Subsystemen!$A$2:$A$1000,0),D$1))</f>
        <v/>
      </c>
    </row>
    <row r="587" spans="1:4" x14ac:dyDescent="0.3">
      <c r="A587" s="62"/>
      <c r="B587" s="71"/>
      <c r="C587" s="72" t="str">
        <f>IF($B587 = "","",INDEX(Subsystemen!$A$2:$AD$1000,MATCH($B587,Subsystemen!$A$2:$A$1000,0),C$1))</f>
        <v/>
      </c>
      <c r="D587" s="72" t="str">
        <f>IF($B587 = "","",INDEX(Subsystemen!$A$2:$AD$1000,MATCH($B587,Subsystemen!$A$2:$A$1000,0),D$1))</f>
        <v/>
      </c>
    </row>
    <row r="588" spans="1:4" x14ac:dyDescent="0.3">
      <c r="A588" s="62"/>
      <c r="B588" s="71"/>
      <c r="C588" s="72" t="str">
        <f>IF($B588 = "","",INDEX(Subsystemen!$A$2:$AD$1000,MATCH($B588,Subsystemen!$A$2:$A$1000,0),C$1))</f>
        <v/>
      </c>
      <c r="D588" s="72" t="str">
        <f>IF($B588 = "","",INDEX(Subsystemen!$A$2:$AD$1000,MATCH($B588,Subsystemen!$A$2:$A$1000,0),D$1))</f>
        <v/>
      </c>
    </row>
    <row r="589" spans="1:4" x14ac:dyDescent="0.3">
      <c r="A589" s="62"/>
      <c r="B589" s="71"/>
      <c r="C589" s="72" t="str">
        <f>IF($B589 = "","",INDEX(Subsystemen!$A$2:$AD$1000,MATCH($B589,Subsystemen!$A$2:$A$1000,0),C$1))</f>
        <v/>
      </c>
      <c r="D589" s="72" t="str">
        <f>IF($B589 = "","",INDEX(Subsystemen!$A$2:$AD$1000,MATCH($B589,Subsystemen!$A$2:$A$1000,0),D$1))</f>
        <v/>
      </c>
    </row>
    <row r="590" spans="1:4" x14ac:dyDescent="0.3">
      <c r="A590" s="62"/>
      <c r="B590" s="71"/>
      <c r="C590" s="72" t="str">
        <f>IF($B590 = "","",INDEX(Subsystemen!$A$2:$AD$1000,MATCH($B590,Subsystemen!$A$2:$A$1000,0),C$1))</f>
        <v/>
      </c>
      <c r="D590" s="72" t="str">
        <f>IF($B590 = "","",INDEX(Subsystemen!$A$2:$AD$1000,MATCH($B590,Subsystemen!$A$2:$A$1000,0),D$1))</f>
        <v/>
      </c>
    </row>
    <row r="591" spans="1:4" x14ac:dyDescent="0.3">
      <c r="A591" s="62"/>
      <c r="B591" s="71"/>
      <c r="C591" s="72" t="str">
        <f>IF($B591 = "","",INDEX(Subsystemen!$A$2:$AD$1000,MATCH($B591,Subsystemen!$A$2:$A$1000,0),C$1))</f>
        <v/>
      </c>
      <c r="D591" s="72" t="str">
        <f>IF($B591 = "","",INDEX(Subsystemen!$A$2:$AD$1000,MATCH($B591,Subsystemen!$A$2:$A$1000,0),D$1))</f>
        <v/>
      </c>
    </row>
    <row r="592" spans="1:4" x14ac:dyDescent="0.3">
      <c r="A592" s="62"/>
      <c r="B592" s="71"/>
      <c r="C592" s="72" t="str">
        <f>IF($B592 = "","",INDEX(Subsystemen!$A$2:$AD$1000,MATCH($B592,Subsystemen!$A$2:$A$1000,0),C$1))</f>
        <v/>
      </c>
      <c r="D592" s="72" t="str">
        <f>IF($B592 = "","",INDEX(Subsystemen!$A$2:$AD$1000,MATCH($B592,Subsystemen!$A$2:$A$1000,0),D$1))</f>
        <v/>
      </c>
    </row>
    <row r="593" spans="1:4" x14ac:dyDescent="0.3">
      <c r="A593" s="62"/>
      <c r="B593" s="71"/>
      <c r="C593" s="72" t="str">
        <f>IF($B593 = "","",INDEX(Subsystemen!$A$2:$AD$1000,MATCH($B593,Subsystemen!$A$2:$A$1000,0),C$1))</f>
        <v/>
      </c>
      <c r="D593" s="72" t="str">
        <f>IF($B593 = "","",INDEX(Subsystemen!$A$2:$AD$1000,MATCH($B593,Subsystemen!$A$2:$A$1000,0),D$1))</f>
        <v/>
      </c>
    </row>
    <row r="594" spans="1:4" x14ac:dyDescent="0.3">
      <c r="A594" s="62"/>
      <c r="B594" s="71"/>
      <c r="C594" s="72" t="str">
        <f>IF($B594 = "","",INDEX(Subsystemen!$A$2:$AD$1000,MATCH($B594,Subsystemen!$A$2:$A$1000,0),C$1))</f>
        <v/>
      </c>
      <c r="D594" s="72" t="str">
        <f>IF($B594 = "","",INDEX(Subsystemen!$A$2:$AD$1000,MATCH($B594,Subsystemen!$A$2:$A$1000,0),D$1))</f>
        <v/>
      </c>
    </row>
    <row r="595" spans="1:4" x14ac:dyDescent="0.3">
      <c r="A595" s="62"/>
      <c r="B595" s="71"/>
      <c r="C595" s="72" t="str">
        <f>IF($B595 = "","",INDEX(Subsystemen!$A$2:$AD$1000,MATCH($B595,Subsystemen!$A$2:$A$1000,0),C$1))</f>
        <v/>
      </c>
      <c r="D595" s="72" t="str">
        <f>IF($B595 = "","",INDEX(Subsystemen!$A$2:$AD$1000,MATCH($B595,Subsystemen!$A$2:$A$1000,0),D$1))</f>
        <v/>
      </c>
    </row>
    <row r="596" spans="1:4" x14ac:dyDescent="0.3">
      <c r="A596" s="62"/>
      <c r="B596" s="71"/>
      <c r="C596" s="72" t="str">
        <f>IF($B596 = "","",INDEX(Subsystemen!$A$2:$AD$1000,MATCH($B596,Subsystemen!$A$2:$A$1000,0),C$1))</f>
        <v/>
      </c>
      <c r="D596" s="72" t="str">
        <f>IF($B596 = "","",INDEX(Subsystemen!$A$2:$AD$1000,MATCH($B596,Subsystemen!$A$2:$A$1000,0),D$1))</f>
        <v/>
      </c>
    </row>
    <row r="597" spans="1:4" x14ac:dyDescent="0.3">
      <c r="A597" s="62"/>
      <c r="B597" s="71"/>
      <c r="C597" s="72" t="str">
        <f>IF($B597 = "","",INDEX(Subsystemen!$A$2:$AD$1000,MATCH($B597,Subsystemen!$A$2:$A$1000,0),C$1))</f>
        <v/>
      </c>
      <c r="D597" s="72" t="str">
        <f>IF($B597 = "","",INDEX(Subsystemen!$A$2:$AD$1000,MATCH($B597,Subsystemen!$A$2:$A$1000,0),D$1))</f>
        <v/>
      </c>
    </row>
    <row r="598" spans="1:4" x14ac:dyDescent="0.3">
      <c r="A598" s="62"/>
      <c r="B598" s="71"/>
      <c r="C598" s="72" t="str">
        <f>IF($B598 = "","",INDEX(Subsystemen!$A$2:$AD$1000,MATCH($B598,Subsystemen!$A$2:$A$1000,0),C$1))</f>
        <v/>
      </c>
      <c r="D598" s="72" t="str">
        <f>IF($B598 = "","",INDEX(Subsystemen!$A$2:$AD$1000,MATCH($B598,Subsystemen!$A$2:$A$1000,0),D$1))</f>
        <v/>
      </c>
    </row>
    <row r="599" spans="1:4" x14ac:dyDescent="0.3">
      <c r="A599" s="62"/>
      <c r="B599" s="71"/>
      <c r="C599" s="72" t="str">
        <f>IF($B599 = "","",INDEX(Subsystemen!$A$2:$AD$1000,MATCH($B599,Subsystemen!$A$2:$A$1000,0),C$1))</f>
        <v/>
      </c>
      <c r="D599" s="72" t="str">
        <f>IF($B599 = "","",INDEX(Subsystemen!$A$2:$AD$1000,MATCH($B599,Subsystemen!$A$2:$A$1000,0),D$1))</f>
        <v/>
      </c>
    </row>
    <row r="600" spans="1:4" x14ac:dyDescent="0.3">
      <c r="A600" s="62"/>
      <c r="B600" s="71"/>
      <c r="C600" s="72" t="str">
        <f>IF($B600 = "","",INDEX(Subsystemen!$A$2:$AD$1000,MATCH($B600,Subsystemen!$A$2:$A$1000,0),C$1))</f>
        <v/>
      </c>
      <c r="D600" s="72" t="str">
        <f>IF($B600 = "","",INDEX(Subsystemen!$A$2:$AD$1000,MATCH($B600,Subsystemen!$A$2:$A$1000,0),D$1))</f>
        <v/>
      </c>
    </row>
    <row r="601" spans="1:4" x14ac:dyDescent="0.3">
      <c r="A601" s="62"/>
      <c r="B601" s="71"/>
      <c r="C601" s="72" t="str">
        <f>IF($B601 = "","",INDEX(Subsystemen!$A$2:$AD$1000,MATCH($B601,Subsystemen!$A$2:$A$1000,0),C$1))</f>
        <v/>
      </c>
      <c r="D601" s="72" t="str">
        <f>IF($B601 = "","",INDEX(Subsystemen!$A$2:$AD$1000,MATCH($B601,Subsystemen!$A$2:$A$1000,0),D$1))</f>
        <v/>
      </c>
    </row>
    <row r="602" spans="1:4" x14ac:dyDescent="0.3">
      <c r="A602" s="62"/>
      <c r="B602" s="71"/>
      <c r="C602" s="72" t="str">
        <f>IF($B602 = "","",INDEX(Subsystemen!$A$2:$AD$1000,MATCH($B602,Subsystemen!$A$2:$A$1000,0),C$1))</f>
        <v/>
      </c>
      <c r="D602" s="72" t="str">
        <f>IF($B602 = "","",INDEX(Subsystemen!$A$2:$AD$1000,MATCH($B602,Subsystemen!$A$2:$A$1000,0),D$1))</f>
        <v/>
      </c>
    </row>
    <row r="603" spans="1:4" x14ac:dyDescent="0.3">
      <c r="A603" s="62"/>
      <c r="B603" s="71"/>
      <c r="C603" s="72" t="str">
        <f>IF($B603 = "","",INDEX(Subsystemen!$A$2:$AD$1000,MATCH($B603,Subsystemen!$A$2:$A$1000,0),C$1))</f>
        <v/>
      </c>
      <c r="D603" s="72" t="str">
        <f>IF($B603 = "","",INDEX(Subsystemen!$A$2:$AD$1000,MATCH($B603,Subsystemen!$A$2:$A$1000,0),D$1))</f>
        <v/>
      </c>
    </row>
    <row r="604" spans="1:4" x14ac:dyDescent="0.3">
      <c r="A604" s="62"/>
      <c r="B604" s="71"/>
      <c r="C604" s="72" t="str">
        <f>IF($B604 = "","",INDEX(Subsystemen!$A$2:$AD$1000,MATCH($B604,Subsystemen!$A$2:$A$1000,0),C$1))</f>
        <v/>
      </c>
      <c r="D604" s="72" t="str">
        <f>IF($B604 = "","",INDEX(Subsystemen!$A$2:$AD$1000,MATCH($B604,Subsystemen!$A$2:$A$1000,0),D$1))</f>
        <v/>
      </c>
    </row>
    <row r="605" spans="1:4" x14ac:dyDescent="0.3">
      <c r="A605" s="62"/>
      <c r="B605" s="71"/>
      <c r="C605" s="72" t="str">
        <f>IF($B605 = "","",INDEX(Subsystemen!$A$2:$AD$1000,MATCH($B605,Subsystemen!$A$2:$A$1000,0),C$1))</f>
        <v/>
      </c>
      <c r="D605" s="72" t="str">
        <f>IF($B605 = "","",INDEX(Subsystemen!$A$2:$AD$1000,MATCH($B605,Subsystemen!$A$2:$A$1000,0),D$1))</f>
        <v/>
      </c>
    </row>
    <row r="606" spans="1:4" x14ac:dyDescent="0.3">
      <c r="A606" s="62"/>
      <c r="B606" s="71"/>
      <c r="C606" s="72" t="str">
        <f>IF($B606 = "","",INDEX(Subsystemen!$A$2:$AD$1000,MATCH($B606,Subsystemen!$A$2:$A$1000,0),C$1))</f>
        <v/>
      </c>
      <c r="D606" s="72" t="str">
        <f>IF($B606 = "","",INDEX(Subsystemen!$A$2:$AD$1000,MATCH($B606,Subsystemen!$A$2:$A$1000,0),D$1))</f>
        <v/>
      </c>
    </row>
    <row r="607" spans="1:4" x14ac:dyDescent="0.3">
      <c r="A607" s="62"/>
      <c r="B607" s="71"/>
      <c r="C607" s="72" t="str">
        <f>IF($B607 = "","",INDEX(Subsystemen!$A$2:$AD$1000,MATCH($B607,Subsystemen!$A$2:$A$1000,0),C$1))</f>
        <v/>
      </c>
      <c r="D607" s="72" t="str">
        <f>IF($B607 = "","",INDEX(Subsystemen!$A$2:$AD$1000,MATCH($B607,Subsystemen!$A$2:$A$1000,0),D$1))</f>
        <v/>
      </c>
    </row>
    <row r="608" spans="1:4" x14ac:dyDescent="0.3">
      <c r="A608" s="62"/>
      <c r="B608" s="71"/>
      <c r="C608" s="72" t="str">
        <f>IF($B608 = "","",INDEX(Subsystemen!$A$2:$AD$1000,MATCH($B608,Subsystemen!$A$2:$A$1000,0),C$1))</f>
        <v/>
      </c>
      <c r="D608" s="72" t="str">
        <f>IF($B608 = "","",INDEX(Subsystemen!$A$2:$AD$1000,MATCH($B608,Subsystemen!$A$2:$A$1000,0),D$1))</f>
        <v/>
      </c>
    </row>
    <row r="609" spans="1:4" x14ac:dyDescent="0.3">
      <c r="A609" s="62"/>
      <c r="B609" s="71"/>
      <c r="C609" s="72" t="str">
        <f>IF($B609 = "","",INDEX(Subsystemen!$A$2:$AD$1000,MATCH($B609,Subsystemen!$A$2:$A$1000,0),C$1))</f>
        <v/>
      </c>
      <c r="D609" s="72" t="str">
        <f>IF($B609 = "","",INDEX(Subsystemen!$A$2:$AD$1000,MATCH($B609,Subsystemen!$A$2:$A$1000,0),D$1))</f>
        <v/>
      </c>
    </row>
    <row r="610" spans="1:4" x14ac:dyDescent="0.3">
      <c r="A610" s="62"/>
      <c r="B610" s="71"/>
      <c r="C610" s="72" t="str">
        <f>IF($B610 = "","",INDEX(Subsystemen!$A$2:$AD$1000,MATCH($B610,Subsystemen!$A$2:$A$1000,0),C$1))</f>
        <v/>
      </c>
      <c r="D610" s="72" t="str">
        <f>IF($B610 = "","",INDEX(Subsystemen!$A$2:$AD$1000,MATCH($B610,Subsystemen!$A$2:$A$1000,0),D$1))</f>
        <v/>
      </c>
    </row>
    <row r="611" spans="1:4" x14ac:dyDescent="0.3">
      <c r="A611" s="62"/>
      <c r="B611" s="71"/>
      <c r="C611" s="72" t="str">
        <f>IF($B611 = "","",INDEX(Subsystemen!$A$2:$AD$1000,MATCH($B611,Subsystemen!$A$2:$A$1000,0),C$1))</f>
        <v/>
      </c>
      <c r="D611" s="72" t="str">
        <f>IF($B611 = "","",INDEX(Subsystemen!$A$2:$AD$1000,MATCH($B611,Subsystemen!$A$2:$A$1000,0),D$1))</f>
        <v/>
      </c>
    </row>
    <row r="612" spans="1:4" x14ac:dyDescent="0.3">
      <c r="A612" s="62"/>
      <c r="B612" s="71"/>
      <c r="C612" s="72" t="str">
        <f>IF($B612 = "","",INDEX(Subsystemen!$A$2:$AD$1000,MATCH($B612,Subsystemen!$A$2:$A$1000,0),C$1))</f>
        <v/>
      </c>
      <c r="D612" s="72" t="str">
        <f>IF($B612 = "","",INDEX(Subsystemen!$A$2:$AD$1000,MATCH($B612,Subsystemen!$A$2:$A$1000,0),D$1))</f>
        <v/>
      </c>
    </row>
    <row r="613" spans="1:4" x14ac:dyDescent="0.3">
      <c r="A613" s="62"/>
      <c r="B613" s="71"/>
      <c r="C613" s="72" t="str">
        <f>IF($B613 = "","",INDEX(Subsystemen!$A$2:$AD$1000,MATCH($B613,Subsystemen!$A$2:$A$1000,0),C$1))</f>
        <v/>
      </c>
      <c r="D613" s="72" t="str">
        <f>IF($B613 = "","",INDEX(Subsystemen!$A$2:$AD$1000,MATCH($B613,Subsystemen!$A$2:$A$1000,0),D$1))</f>
        <v/>
      </c>
    </row>
    <row r="614" spans="1:4" x14ac:dyDescent="0.3">
      <c r="A614" s="62"/>
      <c r="B614" s="71"/>
      <c r="C614" s="72" t="str">
        <f>IF($B614 = "","",INDEX(Subsystemen!$A$2:$AD$1000,MATCH($B614,Subsystemen!$A$2:$A$1000,0),C$1))</f>
        <v/>
      </c>
      <c r="D614" s="72" t="str">
        <f>IF($B614 = "","",INDEX(Subsystemen!$A$2:$AD$1000,MATCH($B614,Subsystemen!$A$2:$A$1000,0),D$1))</f>
        <v/>
      </c>
    </row>
    <row r="615" spans="1:4" x14ac:dyDescent="0.3">
      <c r="A615" s="62"/>
      <c r="B615" s="71"/>
      <c r="C615" s="72" t="str">
        <f>IF($B615 = "","",INDEX(Subsystemen!$A$2:$AD$1000,MATCH($B615,Subsystemen!$A$2:$A$1000,0),C$1))</f>
        <v/>
      </c>
      <c r="D615" s="72" t="str">
        <f>IF($B615 = "","",INDEX(Subsystemen!$A$2:$AD$1000,MATCH($B615,Subsystemen!$A$2:$A$1000,0),D$1))</f>
        <v/>
      </c>
    </row>
    <row r="616" spans="1:4" x14ac:dyDescent="0.3">
      <c r="A616" s="62"/>
      <c r="B616" s="71"/>
      <c r="C616" s="72" t="str">
        <f>IF($B616 = "","",INDEX(Subsystemen!$A$2:$AD$1000,MATCH($B616,Subsystemen!$A$2:$A$1000,0),C$1))</f>
        <v/>
      </c>
      <c r="D616" s="72" t="str">
        <f>IF($B616 = "","",INDEX(Subsystemen!$A$2:$AD$1000,MATCH($B616,Subsystemen!$A$2:$A$1000,0),D$1))</f>
        <v/>
      </c>
    </row>
    <row r="617" spans="1:4" x14ac:dyDescent="0.3">
      <c r="A617" s="62"/>
      <c r="B617" s="71"/>
      <c r="C617" s="72" t="str">
        <f>IF($B617 = "","",INDEX(Subsystemen!$A$2:$AD$1000,MATCH($B617,Subsystemen!$A$2:$A$1000,0),C$1))</f>
        <v/>
      </c>
      <c r="D617" s="72" t="str">
        <f>IF($B617 = "","",INDEX(Subsystemen!$A$2:$AD$1000,MATCH($B617,Subsystemen!$A$2:$A$1000,0),D$1))</f>
        <v/>
      </c>
    </row>
    <row r="618" spans="1:4" x14ac:dyDescent="0.3">
      <c r="A618" s="62"/>
      <c r="B618" s="71"/>
      <c r="C618" s="72" t="str">
        <f>IF($B618 = "","",INDEX(Subsystemen!$A$2:$AD$1000,MATCH($B618,Subsystemen!$A$2:$A$1000,0),C$1))</f>
        <v/>
      </c>
      <c r="D618" s="72" t="str">
        <f>IF($B618 = "","",INDEX(Subsystemen!$A$2:$AD$1000,MATCH($B618,Subsystemen!$A$2:$A$1000,0),D$1))</f>
        <v/>
      </c>
    </row>
    <row r="619" spans="1:4" x14ac:dyDescent="0.3">
      <c r="A619" s="62"/>
      <c r="B619" s="71"/>
      <c r="C619" s="72" t="str">
        <f>IF($B619 = "","",INDEX(Subsystemen!$A$2:$AD$1000,MATCH($B619,Subsystemen!$A$2:$A$1000,0),C$1))</f>
        <v/>
      </c>
      <c r="D619" s="72" t="str">
        <f>IF($B619 = "","",INDEX(Subsystemen!$A$2:$AD$1000,MATCH($B619,Subsystemen!$A$2:$A$1000,0),D$1))</f>
        <v/>
      </c>
    </row>
    <row r="620" spans="1:4" x14ac:dyDescent="0.3">
      <c r="A620" s="62"/>
      <c r="B620" s="71"/>
      <c r="C620" s="72" t="str">
        <f>IF($B620 = "","",INDEX(Subsystemen!$A$2:$AD$1000,MATCH($B620,Subsystemen!$A$2:$A$1000,0),C$1))</f>
        <v/>
      </c>
      <c r="D620" s="72" t="str">
        <f>IF($B620 = "","",INDEX(Subsystemen!$A$2:$AD$1000,MATCH($B620,Subsystemen!$A$2:$A$1000,0),D$1))</f>
        <v/>
      </c>
    </row>
    <row r="621" spans="1:4" x14ac:dyDescent="0.3">
      <c r="A621" s="62"/>
      <c r="B621" s="71"/>
      <c r="C621" s="72" t="str">
        <f>IF($B621 = "","",INDEX(Subsystemen!$A$2:$AD$1000,MATCH($B621,Subsystemen!$A$2:$A$1000,0),C$1))</f>
        <v/>
      </c>
      <c r="D621" s="72" t="str">
        <f>IF($B621 = "","",INDEX(Subsystemen!$A$2:$AD$1000,MATCH($B621,Subsystemen!$A$2:$A$1000,0),D$1))</f>
        <v/>
      </c>
    </row>
    <row r="622" spans="1:4" x14ac:dyDescent="0.3">
      <c r="A622" s="62"/>
      <c r="B622" s="71"/>
      <c r="C622" s="72" t="str">
        <f>IF($B622 = "","",INDEX(Subsystemen!$A$2:$AD$1000,MATCH($B622,Subsystemen!$A$2:$A$1000,0),C$1))</f>
        <v/>
      </c>
      <c r="D622" s="72" t="str">
        <f>IF($B622 = "","",INDEX(Subsystemen!$A$2:$AD$1000,MATCH($B622,Subsystemen!$A$2:$A$1000,0),D$1))</f>
        <v/>
      </c>
    </row>
    <row r="623" spans="1:4" x14ac:dyDescent="0.3">
      <c r="A623" s="62"/>
      <c r="B623" s="71"/>
      <c r="C623" s="72" t="str">
        <f>IF($B623 = "","",INDEX(Subsystemen!$A$2:$AD$1000,MATCH($B623,Subsystemen!$A$2:$A$1000,0),C$1))</f>
        <v/>
      </c>
      <c r="D623" s="72" t="str">
        <f>IF($B623 = "","",INDEX(Subsystemen!$A$2:$AD$1000,MATCH($B623,Subsystemen!$A$2:$A$1000,0),D$1))</f>
        <v/>
      </c>
    </row>
    <row r="624" spans="1:4" x14ac:dyDescent="0.3">
      <c r="A624" s="62"/>
      <c r="B624" s="71"/>
      <c r="C624" s="72" t="str">
        <f>IF($B624 = "","",INDEX(Subsystemen!$A$2:$AD$1000,MATCH($B624,Subsystemen!$A$2:$A$1000,0),C$1))</f>
        <v/>
      </c>
      <c r="D624" s="72" t="str">
        <f>IF($B624 = "","",INDEX(Subsystemen!$A$2:$AD$1000,MATCH($B624,Subsystemen!$A$2:$A$1000,0),D$1))</f>
        <v/>
      </c>
    </row>
    <row r="625" spans="1:4" x14ac:dyDescent="0.3">
      <c r="A625" s="62"/>
      <c r="B625" s="71"/>
      <c r="C625" s="72" t="str">
        <f>IF($B625 = "","",INDEX(Subsystemen!$A$2:$AD$1000,MATCH($B625,Subsystemen!$A$2:$A$1000,0),C$1))</f>
        <v/>
      </c>
      <c r="D625" s="72" t="str">
        <f>IF($B625 = "","",INDEX(Subsystemen!$A$2:$AD$1000,MATCH($B625,Subsystemen!$A$2:$A$1000,0),D$1))</f>
        <v/>
      </c>
    </row>
    <row r="626" spans="1:4" x14ac:dyDescent="0.3">
      <c r="A626" s="62"/>
      <c r="B626" s="71"/>
      <c r="C626" s="72" t="str">
        <f>IF($B626 = "","",INDEX(Subsystemen!$A$2:$AD$1000,MATCH($B626,Subsystemen!$A$2:$A$1000,0),C$1))</f>
        <v/>
      </c>
      <c r="D626" s="72" t="str">
        <f>IF($B626 = "","",INDEX(Subsystemen!$A$2:$AD$1000,MATCH($B626,Subsystemen!$A$2:$A$1000,0),D$1))</f>
        <v/>
      </c>
    </row>
    <row r="627" spans="1:4" x14ac:dyDescent="0.3">
      <c r="A627" s="62"/>
      <c r="B627" s="71"/>
      <c r="C627" s="72" t="str">
        <f>IF($B627 = "","",INDEX(Subsystemen!$A$2:$AD$1000,MATCH($B627,Subsystemen!$A$2:$A$1000,0),C$1))</f>
        <v/>
      </c>
      <c r="D627" s="72" t="str">
        <f>IF($B627 = "","",INDEX(Subsystemen!$A$2:$AD$1000,MATCH($B627,Subsystemen!$A$2:$A$1000,0),D$1))</f>
        <v/>
      </c>
    </row>
    <row r="628" spans="1:4" x14ac:dyDescent="0.3">
      <c r="A628" s="62"/>
      <c r="B628" s="71"/>
      <c r="C628" s="72" t="str">
        <f>IF($B628 = "","",INDEX(Subsystemen!$A$2:$AD$1000,MATCH($B628,Subsystemen!$A$2:$A$1000,0),C$1))</f>
        <v/>
      </c>
      <c r="D628" s="72" t="str">
        <f>IF($B628 = "","",INDEX(Subsystemen!$A$2:$AD$1000,MATCH($B628,Subsystemen!$A$2:$A$1000,0),D$1))</f>
        <v/>
      </c>
    </row>
    <row r="629" spans="1:4" x14ac:dyDescent="0.3">
      <c r="A629" s="62"/>
      <c r="B629" s="71"/>
      <c r="C629" s="72" t="str">
        <f>IF($B629 = "","",INDEX(Subsystemen!$A$2:$AD$1000,MATCH($B629,Subsystemen!$A$2:$A$1000,0),C$1))</f>
        <v/>
      </c>
      <c r="D629" s="72" t="str">
        <f>IF($B629 = "","",INDEX(Subsystemen!$A$2:$AD$1000,MATCH($B629,Subsystemen!$A$2:$A$1000,0),D$1))</f>
        <v/>
      </c>
    </row>
    <row r="630" spans="1:4" x14ac:dyDescent="0.3">
      <c r="A630" s="62"/>
      <c r="B630" s="71"/>
      <c r="C630" s="72" t="str">
        <f>IF($B630 = "","",INDEX(Subsystemen!$A$2:$AD$1000,MATCH($B630,Subsystemen!$A$2:$A$1000,0),C$1))</f>
        <v/>
      </c>
      <c r="D630" s="72" t="str">
        <f>IF($B630 = "","",INDEX(Subsystemen!$A$2:$AD$1000,MATCH($B630,Subsystemen!$A$2:$A$1000,0),D$1))</f>
        <v/>
      </c>
    </row>
    <row r="631" spans="1:4" x14ac:dyDescent="0.3">
      <c r="A631" s="62"/>
      <c r="B631" s="71"/>
      <c r="C631" s="72" t="str">
        <f>IF($B631 = "","",INDEX(Subsystemen!$A$2:$AD$1000,MATCH($B631,Subsystemen!$A$2:$A$1000,0),C$1))</f>
        <v/>
      </c>
      <c r="D631" s="72" t="str">
        <f>IF($B631 = "","",INDEX(Subsystemen!$A$2:$AD$1000,MATCH($B631,Subsystemen!$A$2:$A$1000,0),D$1))</f>
        <v/>
      </c>
    </row>
    <row r="632" spans="1:4" x14ac:dyDescent="0.3">
      <c r="A632" s="62"/>
      <c r="B632" s="71"/>
      <c r="C632" s="72" t="str">
        <f>IF($B632 = "","",INDEX(Subsystemen!$A$2:$AD$1000,MATCH($B632,Subsystemen!$A$2:$A$1000,0),C$1))</f>
        <v/>
      </c>
      <c r="D632" s="72" t="str">
        <f>IF($B632 = "","",INDEX(Subsystemen!$A$2:$AD$1000,MATCH($B632,Subsystemen!$A$2:$A$1000,0),D$1))</f>
        <v/>
      </c>
    </row>
    <row r="633" spans="1:4" x14ac:dyDescent="0.3">
      <c r="A633" s="62"/>
      <c r="B633" s="71"/>
      <c r="C633" s="72" t="str">
        <f>IF($B633 = "","",INDEX(Subsystemen!$A$2:$AD$1000,MATCH($B633,Subsystemen!$A$2:$A$1000,0),C$1))</f>
        <v/>
      </c>
      <c r="D633" s="72" t="str">
        <f>IF($B633 = "","",INDEX(Subsystemen!$A$2:$AD$1000,MATCH($B633,Subsystemen!$A$2:$A$1000,0),D$1))</f>
        <v/>
      </c>
    </row>
    <row r="634" spans="1:4" x14ac:dyDescent="0.3">
      <c r="A634" s="62"/>
      <c r="B634" s="71"/>
      <c r="C634" s="72" t="str">
        <f>IF($B634 = "","",INDEX(Subsystemen!$A$2:$AD$1000,MATCH($B634,Subsystemen!$A$2:$A$1000,0),C$1))</f>
        <v/>
      </c>
      <c r="D634" s="72" t="str">
        <f>IF($B634 = "","",INDEX(Subsystemen!$A$2:$AD$1000,MATCH($B634,Subsystemen!$A$2:$A$1000,0),D$1))</f>
        <v/>
      </c>
    </row>
    <row r="635" spans="1:4" x14ac:dyDescent="0.3">
      <c r="A635" s="62"/>
      <c r="B635" s="71"/>
      <c r="C635" s="72" t="str">
        <f>IF($B635 = "","",INDEX(Subsystemen!$A$2:$AD$1000,MATCH($B635,Subsystemen!$A$2:$A$1000,0),C$1))</f>
        <v/>
      </c>
      <c r="D635" s="72" t="str">
        <f>IF($B635 = "","",INDEX(Subsystemen!$A$2:$AD$1000,MATCH($B635,Subsystemen!$A$2:$A$1000,0),D$1))</f>
        <v/>
      </c>
    </row>
    <row r="636" spans="1:4" x14ac:dyDescent="0.3">
      <c r="A636" s="62"/>
      <c r="B636" s="71"/>
      <c r="C636" s="72" t="str">
        <f>IF($B636 = "","",INDEX(Subsystemen!$A$2:$AD$1000,MATCH($B636,Subsystemen!$A$2:$A$1000,0),C$1))</f>
        <v/>
      </c>
      <c r="D636" s="72" t="str">
        <f>IF($B636 = "","",INDEX(Subsystemen!$A$2:$AD$1000,MATCH($B636,Subsystemen!$A$2:$A$1000,0),D$1))</f>
        <v/>
      </c>
    </row>
    <row r="637" spans="1:4" x14ac:dyDescent="0.3">
      <c r="A637" s="62"/>
      <c r="B637" s="71"/>
      <c r="C637" s="72" t="str">
        <f>IF($B637 = "","",INDEX(Subsystemen!$A$2:$AD$1000,MATCH($B637,Subsystemen!$A$2:$A$1000,0),C$1))</f>
        <v/>
      </c>
      <c r="D637" s="72" t="str">
        <f>IF($B637 = "","",INDEX(Subsystemen!$A$2:$AD$1000,MATCH($B637,Subsystemen!$A$2:$A$1000,0),D$1))</f>
        <v/>
      </c>
    </row>
    <row r="638" spans="1:4" x14ac:dyDescent="0.3">
      <c r="A638" s="62"/>
      <c r="B638" s="71"/>
      <c r="C638" s="72" t="str">
        <f>IF($B638 = "","",INDEX(Subsystemen!$A$2:$AD$1000,MATCH($B638,Subsystemen!$A$2:$A$1000,0),C$1))</f>
        <v/>
      </c>
      <c r="D638" s="72" t="str">
        <f>IF($B638 = "","",INDEX(Subsystemen!$A$2:$AD$1000,MATCH($B638,Subsystemen!$A$2:$A$1000,0),D$1))</f>
        <v/>
      </c>
    </row>
    <row r="639" spans="1:4" x14ac:dyDescent="0.3">
      <c r="A639" s="62"/>
      <c r="B639" s="71"/>
      <c r="C639" s="72" t="str">
        <f>IF($B639 = "","",INDEX(Subsystemen!$A$2:$AD$1000,MATCH($B639,Subsystemen!$A$2:$A$1000,0),C$1))</f>
        <v/>
      </c>
      <c r="D639" s="72" t="str">
        <f>IF($B639 = "","",INDEX(Subsystemen!$A$2:$AD$1000,MATCH($B639,Subsystemen!$A$2:$A$1000,0),D$1))</f>
        <v/>
      </c>
    </row>
    <row r="640" spans="1:4" x14ac:dyDescent="0.3">
      <c r="A640" s="62"/>
      <c r="B640" s="71"/>
      <c r="C640" s="72" t="str">
        <f>IF($B640 = "","",INDEX(Subsystemen!$A$2:$AD$1000,MATCH($B640,Subsystemen!$A$2:$A$1000,0),C$1))</f>
        <v/>
      </c>
      <c r="D640" s="72" t="str">
        <f>IF($B640 = "","",INDEX(Subsystemen!$A$2:$AD$1000,MATCH($B640,Subsystemen!$A$2:$A$1000,0),D$1))</f>
        <v/>
      </c>
    </row>
    <row r="641" spans="1:4" x14ac:dyDescent="0.3">
      <c r="A641" s="62"/>
      <c r="B641" s="71"/>
      <c r="C641" s="72" t="str">
        <f>IF($B641 = "","",INDEX(Subsystemen!$A$2:$AD$1000,MATCH($B641,Subsystemen!$A$2:$A$1000,0),C$1))</f>
        <v/>
      </c>
      <c r="D641" s="72" t="str">
        <f>IF($B641 = "","",INDEX(Subsystemen!$A$2:$AD$1000,MATCH($B641,Subsystemen!$A$2:$A$1000,0),D$1))</f>
        <v/>
      </c>
    </row>
    <row r="642" spans="1:4" x14ac:dyDescent="0.3">
      <c r="A642" s="62"/>
      <c r="B642" s="71"/>
      <c r="C642" s="72" t="str">
        <f>IF($B642 = "","",INDEX(Subsystemen!$A$2:$AD$1000,MATCH($B642,Subsystemen!$A$2:$A$1000,0),C$1))</f>
        <v/>
      </c>
      <c r="D642" s="72" t="str">
        <f>IF($B642 = "","",INDEX(Subsystemen!$A$2:$AD$1000,MATCH($B642,Subsystemen!$A$2:$A$1000,0),D$1))</f>
        <v/>
      </c>
    </row>
    <row r="643" spans="1:4" x14ac:dyDescent="0.3">
      <c r="A643" s="62"/>
      <c r="B643" s="71"/>
      <c r="C643" s="72" t="str">
        <f>IF($B643 = "","",INDEX(Subsystemen!$A$2:$AD$1000,MATCH($B643,Subsystemen!$A$2:$A$1000,0),C$1))</f>
        <v/>
      </c>
      <c r="D643" s="72" t="str">
        <f>IF($B643 = "","",INDEX(Subsystemen!$A$2:$AD$1000,MATCH($B643,Subsystemen!$A$2:$A$1000,0),D$1))</f>
        <v/>
      </c>
    </row>
    <row r="644" spans="1:4" x14ac:dyDescent="0.3">
      <c r="A644" s="62"/>
      <c r="B644" s="71"/>
      <c r="C644" s="72" t="str">
        <f>IF($B644 = "","",INDEX(Subsystemen!$A$2:$AD$1000,MATCH($B644,Subsystemen!$A$2:$A$1000,0),C$1))</f>
        <v/>
      </c>
      <c r="D644" s="72" t="str">
        <f>IF($B644 = "","",INDEX(Subsystemen!$A$2:$AD$1000,MATCH($B644,Subsystemen!$A$2:$A$1000,0),D$1))</f>
        <v/>
      </c>
    </row>
    <row r="645" spans="1:4" x14ac:dyDescent="0.3">
      <c r="A645" s="62"/>
      <c r="B645" s="71"/>
      <c r="C645" s="72" t="str">
        <f>IF($B645 = "","",INDEX(Subsystemen!$A$2:$AD$1000,MATCH($B645,Subsystemen!$A$2:$A$1000,0),C$1))</f>
        <v/>
      </c>
      <c r="D645" s="72" t="str">
        <f>IF($B645 = "","",INDEX(Subsystemen!$A$2:$AD$1000,MATCH($B645,Subsystemen!$A$2:$A$1000,0),D$1))</f>
        <v/>
      </c>
    </row>
    <row r="646" spans="1:4" x14ac:dyDescent="0.3">
      <c r="A646" s="62"/>
      <c r="B646" s="71"/>
      <c r="C646" s="72" t="str">
        <f>IF($B646 = "","",INDEX(Subsystemen!$A$2:$AD$1000,MATCH($B646,Subsystemen!$A$2:$A$1000,0),C$1))</f>
        <v/>
      </c>
      <c r="D646" s="72" t="str">
        <f>IF($B646 = "","",INDEX(Subsystemen!$A$2:$AD$1000,MATCH($B646,Subsystemen!$A$2:$A$1000,0),D$1))</f>
        <v/>
      </c>
    </row>
    <row r="647" spans="1:4" x14ac:dyDescent="0.3">
      <c r="A647" s="62"/>
      <c r="B647" s="71"/>
      <c r="C647" s="72" t="str">
        <f>IF($B647 = "","",INDEX(Subsystemen!$A$2:$AD$1000,MATCH($B647,Subsystemen!$A$2:$A$1000,0),C$1))</f>
        <v/>
      </c>
      <c r="D647" s="72" t="str">
        <f>IF($B647 = "","",INDEX(Subsystemen!$A$2:$AD$1000,MATCH($B647,Subsystemen!$A$2:$A$1000,0),D$1))</f>
        <v/>
      </c>
    </row>
    <row r="648" spans="1:4" x14ac:dyDescent="0.3">
      <c r="A648" s="62"/>
      <c r="B648" s="71"/>
      <c r="C648" s="72" t="str">
        <f>IF($B648 = "","",INDEX(Subsystemen!$A$2:$AD$1000,MATCH($B648,Subsystemen!$A$2:$A$1000,0),C$1))</f>
        <v/>
      </c>
      <c r="D648" s="72" t="str">
        <f>IF($B648 = "","",INDEX(Subsystemen!$A$2:$AD$1000,MATCH($B648,Subsystemen!$A$2:$A$1000,0),D$1))</f>
        <v/>
      </c>
    </row>
    <row r="649" spans="1:4" x14ac:dyDescent="0.3">
      <c r="A649" s="62"/>
      <c r="B649" s="71"/>
      <c r="C649" s="72" t="str">
        <f>IF($B649 = "","",INDEX(Subsystemen!$A$2:$AD$1000,MATCH($B649,Subsystemen!$A$2:$A$1000,0),C$1))</f>
        <v/>
      </c>
      <c r="D649" s="72" t="str">
        <f>IF($B649 = "","",INDEX(Subsystemen!$A$2:$AD$1000,MATCH($B649,Subsystemen!$A$2:$A$1000,0),D$1))</f>
        <v/>
      </c>
    </row>
    <row r="650" spans="1:4" x14ac:dyDescent="0.3">
      <c r="A650" s="62"/>
      <c r="B650" s="71"/>
      <c r="C650" s="72" t="str">
        <f>IF($B650 = "","",INDEX(Subsystemen!$A$2:$AD$1000,MATCH($B650,Subsystemen!$A$2:$A$1000,0),C$1))</f>
        <v/>
      </c>
      <c r="D650" s="72" t="str">
        <f>IF($B650 = "","",INDEX(Subsystemen!$A$2:$AD$1000,MATCH($B650,Subsystemen!$A$2:$A$1000,0),D$1))</f>
        <v/>
      </c>
    </row>
    <row r="651" spans="1:4" x14ac:dyDescent="0.3">
      <c r="A651" s="62"/>
      <c r="B651" s="71"/>
      <c r="C651" s="72" t="str">
        <f>IF($B651 = "","",INDEX(Subsystemen!$A$2:$AD$1000,MATCH($B651,Subsystemen!$A$2:$A$1000,0),C$1))</f>
        <v/>
      </c>
      <c r="D651" s="72" t="str">
        <f>IF($B651 = "","",INDEX(Subsystemen!$A$2:$AD$1000,MATCH($B651,Subsystemen!$A$2:$A$1000,0),D$1))</f>
        <v/>
      </c>
    </row>
    <row r="652" spans="1:4" x14ac:dyDescent="0.3">
      <c r="A652" s="62"/>
      <c r="B652" s="71"/>
      <c r="C652" s="72" t="str">
        <f>IF($B652 = "","",INDEX(Subsystemen!$A$2:$AD$1000,MATCH($B652,Subsystemen!$A$2:$A$1000,0),C$1))</f>
        <v/>
      </c>
      <c r="D652" s="72" t="str">
        <f>IF($B652 = "","",INDEX(Subsystemen!$A$2:$AD$1000,MATCH($B652,Subsystemen!$A$2:$A$1000,0),D$1))</f>
        <v/>
      </c>
    </row>
    <row r="653" spans="1:4" x14ac:dyDescent="0.3">
      <c r="A653" s="62"/>
      <c r="B653" s="71"/>
      <c r="C653" s="72" t="str">
        <f>IF($B653 = "","",INDEX(Subsystemen!$A$2:$AD$1000,MATCH($B653,Subsystemen!$A$2:$A$1000,0),C$1))</f>
        <v/>
      </c>
      <c r="D653" s="72" t="str">
        <f>IF($B653 = "","",INDEX(Subsystemen!$A$2:$AD$1000,MATCH($B653,Subsystemen!$A$2:$A$1000,0),D$1))</f>
        <v/>
      </c>
    </row>
    <row r="654" spans="1:4" x14ac:dyDescent="0.3">
      <c r="A654" s="62"/>
      <c r="B654" s="71"/>
      <c r="C654" s="72" t="str">
        <f>IF($B654 = "","",INDEX(Subsystemen!$A$2:$AD$1000,MATCH($B654,Subsystemen!$A$2:$A$1000,0),C$1))</f>
        <v/>
      </c>
      <c r="D654" s="72" t="str">
        <f>IF($B654 = "","",INDEX(Subsystemen!$A$2:$AD$1000,MATCH($B654,Subsystemen!$A$2:$A$1000,0),D$1))</f>
        <v/>
      </c>
    </row>
    <row r="655" spans="1:4" x14ac:dyDescent="0.3">
      <c r="A655" s="62"/>
      <c r="B655" s="71"/>
      <c r="C655" s="72" t="str">
        <f>IF($B655 = "","",INDEX(Subsystemen!$A$2:$AD$1000,MATCH($B655,Subsystemen!$A$2:$A$1000,0),C$1))</f>
        <v/>
      </c>
      <c r="D655" s="72" t="str">
        <f>IF($B655 = "","",INDEX(Subsystemen!$A$2:$AD$1000,MATCH($B655,Subsystemen!$A$2:$A$1000,0),D$1))</f>
        <v/>
      </c>
    </row>
    <row r="656" spans="1:4" x14ac:dyDescent="0.3">
      <c r="A656" s="62"/>
      <c r="B656" s="71"/>
      <c r="C656" s="72" t="str">
        <f>IF($B656 = "","",INDEX(Subsystemen!$A$2:$AD$1000,MATCH($B656,Subsystemen!$A$2:$A$1000,0),C$1))</f>
        <v/>
      </c>
      <c r="D656" s="72" t="str">
        <f>IF($B656 = "","",INDEX(Subsystemen!$A$2:$AD$1000,MATCH($B656,Subsystemen!$A$2:$A$1000,0),D$1))</f>
        <v/>
      </c>
    </row>
    <row r="657" spans="1:4" x14ac:dyDescent="0.3">
      <c r="A657" s="62"/>
      <c r="B657" s="71"/>
      <c r="C657" s="72" t="str">
        <f>IF($B657 = "","",INDEX(Subsystemen!$A$2:$AD$1000,MATCH($B657,Subsystemen!$A$2:$A$1000,0),C$1))</f>
        <v/>
      </c>
      <c r="D657" s="72" t="str">
        <f>IF($B657 = "","",INDEX(Subsystemen!$A$2:$AD$1000,MATCH($B657,Subsystemen!$A$2:$A$1000,0),D$1))</f>
        <v/>
      </c>
    </row>
    <row r="658" spans="1:4" x14ac:dyDescent="0.3">
      <c r="A658" s="62"/>
      <c r="B658" s="71"/>
      <c r="C658" s="72" t="str">
        <f>IF($B658 = "","",INDEX(Subsystemen!$A$2:$AD$1000,MATCH($B658,Subsystemen!$A$2:$A$1000,0),C$1))</f>
        <v/>
      </c>
      <c r="D658" s="72" t="str">
        <f>IF($B658 = "","",INDEX(Subsystemen!$A$2:$AD$1000,MATCH($B658,Subsystemen!$A$2:$A$1000,0),D$1))</f>
        <v/>
      </c>
    </row>
    <row r="659" spans="1:4" x14ac:dyDescent="0.3">
      <c r="A659" s="62"/>
      <c r="B659" s="71"/>
      <c r="C659" s="72" t="str">
        <f>IF($B659 = "","",INDEX(Subsystemen!$A$2:$AD$1000,MATCH($B659,Subsystemen!$A$2:$A$1000,0),C$1))</f>
        <v/>
      </c>
      <c r="D659" s="72" t="str">
        <f>IF($B659 = "","",INDEX(Subsystemen!$A$2:$AD$1000,MATCH($B659,Subsystemen!$A$2:$A$1000,0),D$1))</f>
        <v/>
      </c>
    </row>
    <row r="660" spans="1:4" x14ac:dyDescent="0.3">
      <c r="A660" s="62"/>
      <c r="B660" s="71"/>
      <c r="C660" s="72" t="str">
        <f>IF($B660 = "","",INDEX(Subsystemen!$A$2:$AD$1000,MATCH($B660,Subsystemen!$A$2:$A$1000,0),C$1))</f>
        <v/>
      </c>
      <c r="D660" s="72" t="str">
        <f>IF($B660 = "","",INDEX(Subsystemen!$A$2:$AD$1000,MATCH($B660,Subsystemen!$A$2:$A$1000,0),D$1))</f>
        <v/>
      </c>
    </row>
    <row r="661" spans="1:4" x14ac:dyDescent="0.3">
      <c r="A661" s="62"/>
      <c r="B661" s="71"/>
      <c r="C661" s="72" t="str">
        <f>IF($B661 = "","",INDEX(Subsystemen!$A$2:$AD$1000,MATCH($B661,Subsystemen!$A$2:$A$1000,0),C$1))</f>
        <v/>
      </c>
      <c r="D661" s="72" t="str">
        <f>IF($B661 = "","",INDEX(Subsystemen!$A$2:$AD$1000,MATCH($B661,Subsystemen!$A$2:$A$1000,0),D$1))</f>
        <v/>
      </c>
    </row>
    <row r="662" spans="1:4" x14ac:dyDescent="0.3">
      <c r="A662" s="62"/>
      <c r="B662" s="71"/>
      <c r="C662" s="72" t="str">
        <f>IF($B662 = "","",INDEX(Subsystemen!$A$2:$AD$1000,MATCH($B662,Subsystemen!$A$2:$A$1000,0),C$1))</f>
        <v/>
      </c>
      <c r="D662" s="72" t="str">
        <f>IF($B662 = "","",INDEX(Subsystemen!$A$2:$AD$1000,MATCH($B662,Subsystemen!$A$2:$A$1000,0),D$1))</f>
        <v/>
      </c>
    </row>
    <row r="663" spans="1:4" x14ac:dyDescent="0.3">
      <c r="A663" s="62"/>
      <c r="B663" s="71"/>
      <c r="C663" s="72" t="str">
        <f>IF($B663 = "","",INDEX(Subsystemen!$A$2:$AD$1000,MATCH($B663,Subsystemen!$A$2:$A$1000,0),C$1))</f>
        <v/>
      </c>
      <c r="D663" s="72" t="str">
        <f>IF($B663 = "","",INDEX(Subsystemen!$A$2:$AD$1000,MATCH($B663,Subsystemen!$A$2:$A$1000,0),D$1))</f>
        <v/>
      </c>
    </row>
    <row r="664" spans="1:4" x14ac:dyDescent="0.3">
      <c r="A664" s="62"/>
      <c r="B664" s="71"/>
      <c r="C664" s="72" t="str">
        <f>IF($B664 = "","",INDEX(Subsystemen!$A$2:$AD$1000,MATCH($B664,Subsystemen!$A$2:$A$1000,0),C$1))</f>
        <v/>
      </c>
      <c r="D664" s="72" t="str">
        <f>IF($B664 = "","",INDEX(Subsystemen!$A$2:$AD$1000,MATCH($B664,Subsystemen!$A$2:$A$1000,0),D$1))</f>
        <v/>
      </c>
    </row>
    <row r="665" spans="1:4" x14ac:dyDescent="0.3">
      <c r="A665" s="62"/>
      <c r="B665" s="71"/>
      <c r="C665" s="72" t="str">
        <f>IF($B665 = "","",INDEX(Subsystemen!$A$2:$AD$1000,MATCH($B665,Subsystemen!$A$2:$A$1000,0),C$1))</f>
        <v/>
      </c>
      <c r="D665" s="72" t="str">
        <f>IF($B665 = "","",INDEX(Subsystemen!$A$2:$AD$1000,MATCH($B665,Subsystemen!$A$2:$A$1000,0),D$1))</f>
        <v/>
      </c>
    </row>
    <row r="666" spans="1:4" x14ac:dyDescent="0.3">
      <c r="A666" s="62"/>
      <c r="B666" s="71"/>
      <c r="C666" s="72" t="str">
        <f>IF($B666 = "","",INDEX(Subsystemen!$A$2:$AD$1000,MATCH($B666,Subsystemen!$A$2:$A$1000,0),C$1))</f>
        <v/>
      </c>
      <c r="D666" s="72" t="str">
        <f>IF($B666 = "","",INDEX(Subsystemen!$A$2:$AD$1000,MATCH($B666,Subsystemen!$A$2:$A$1000,0),D$1))</f>
        <v/>
      </c>
    </row>
    <row r="667" spans="1:4" x14ac:dyDescent="0.3">
      <c r="A667" s="62"/>
      <c r="B667" s="71"/>
      <c r="C667" s="72" t="str">
        <f>IF($B667 = "","",INDEX(Subsystemen!$A$2:$AD$1000,MATCH($B667,Subsystemen!$A$2:$A$1000,0),C$1))</f>
        <v/>
      </c>
      <c r="D667" s="72" t="str">
        <f>IF($B667 = "","",INDEX(Subsystemen!$A$2:$AD$1000,MATCH($B667,Subsystemen!$A$2:$A$1000,0),D$1))</f>
        <v/>
      </c>
    </row>
    <row r="668" spans="1:4" x14ac:dyDescent="0.3">
      <c r="A668" s="62"/>
      <c r="B668" s="71"/>
      <c r="C668" s="72" t="str">
        <f>IF($B668 = "","",INDEX(Subsystemen!$A$2:$AD$1000,MATCH($B668,Subsystemen!$A$2:$A$1000,0),C$1))</f>
        <v/>
      </c>
      <c r="D668" s="72" t="str">
        <f>IF($B668 = "","",INDEX(Subsystemen!$A$2:$AD$1000,MATCH($B668,Subsystemen!$A$2:$A$1000,0),D$1))</f>
        <v/>
      </c>
    </row>
    <row r="669" spans="1:4" x14ac:dyDescent="0.3">
      <c r="A669" s="62"/>
      <c r="B669" s="71"/>
      <c r="C669" s="72" t="str">
        <f>IF($B669 = "","",INDEX(Subsystemen!$A$2:$AD$1000,MATCH($B669,Subsystemen!$A$2:$A$1000,0),C$1))</f>
        <v/>
      </c>
      <c r="D669" s="72" t="str">
        <f>IF($B669 = "","",INDEX(Subsystemen!$A$2:$AD$1000,MATCH($B669,Subsystemen!$A$2:$A$1000,0),D$1))</f>
        <v/>
      </c>
    </row>
    <row r="670" spans="1:4" x14ac:dyDescent="0.3">
      <c r="A670" s="62"/>
      <c r="B670" s="71"/>
      <c r="C670" s="72" t="str">
        <f>IF($B670 = "","",INDEX(Subsystemen!$A$2:$AD$1000,MATCH($B670,Subsystemen!$A$2:$A$1000,0),C$1))</f>
        <v/>
      </c>
      <c r="D670" s="72" t="str">
        <f>IF($B670 = "","",INDEX(Subsystemen!$A$2:$AD$1000,MATCH($B670,Subsystemen!$A$2:$A$1000,0),D$1))</f>
        <v/>
      </c>
    </row>
    <row r="671" spans="1:4" x14ac:dyDescent="0.3">
      <c r="A671" s="62"/>
      <c r="B671" s="71"/>
      <c r="C671" s="72" t="str">
        <f>IF($B671 = "","",INDEX(Subsystemen!$A$2:$AD$1000,MATCH($B671,Subsystemen!$A$2:$A$1000,0),C$1))</f>
        <v/>
      </c>
      <c r="D671" s="72" t="str">
        <f>IF($B671 = "","",INDEX(Subsystemen!$A$2:$AD$1000,MATCH($B671,Subsystemen!$A$2:$A$1000,0),D$1))</f>
        <v/>
      </c>
    </row>
    <row r="672" spans="1:4" x14ac:dyDescent="0.3">
      <c r="A672" s="62"/>
      <c r="B672" s="71"/>
      <c r="C672" s="72" t="str">
        <f>IF($B672 = "","",INDEX(Subsystemen!$A$2:$AD$1000,MATCH($B672,Subsystemen!$A$2:$A$1000,0),C$1))</f>
        <v/>
      </c>
      <c r="D672" s="72" t="str">
        <f>IF($B672 = "","",INDEX(Subsystemen!$A$2:$AD$1000,MATCH($B672,Subsystemen!$A$2:$A$1000,0),D$1))</f>
        <v/>
      </c>
    </row>
    <row r="673" spans="1:4" x14ac:dyDescent="0.3">
      <c r="A673" s="62"/>
      <c r="B673" s="71"/>
      <c r="C673" s="72" t="str">
        <f>IF($B673 = "","",INDEX(Subsystemen!$A$2:$AD$1000,MATCH($B673,Subsystemen!$A$2:$A$1000,0),C$1))</f>
        <v/>
      </c>
      <c r="D673" s="72" t="str">
        <f>IF($B673 = "","",INDEX(Subsystemen!$A$2:$AD$1000,MATCH($B673,Subsystemen!$A$2:$A$1000,0),D$1))</f>
        <v/>
      </c>
    </row>
    <row r="674" spans="1:4" x14ac:dyDescent="0.3">
      <c r="A674" s="62"/>
      <c r="B674" s="71"/>
      <c r="C674" s="72" t="str">
        <f>IF($B674 = "","",INDEX(Subsystemen!$A$2:$AD$1000,MATCH($B674,Subsystemen!$A$2:$A$1000,0),C$1))</f>
        <v/>
      </c>
      <c r="D674" s="72" t="str">
        <f>IF($B674 = "","",INDEX(Subsystemen!$A$2:$AD$1000,MATCH($B674,Subsystemen!$A$2:$A$1000,0),D$1))</f>
        <v/>
      </c>
    </row>
    <row r="675" spans="1:4" x14ac:dyDescent="0.3">
      <c r="A675" s="62"/>
      <c r="B675" s="71"/>
      <c r="C675" s="72" t="str">
        <f>IF($B675 = "","",INDEX(Subsystemen!$A$2:$AD$1000,MATCH($B675,Subsystemen!$A$2:$A$1000,0),C$1))</f>
        <v/>
      </c>
      <c r="D675" s="72" t="str">
        <f>IF($B675 = "","",INDEX(Subsystemen!$A$2:$AD$1000,MATCH($B675,Subsystemen!$A$2:$A$1000,0),D$1))</f>
        <v/>
      </c>
    </row>
    <row r="676" spans="1:4" x14ac:dyDescent="0.3">
      <c r="A676" s="62"/>
      <c r="B676" s="71"/>
      <c r="C676" s="72" t="str">
        <f>IF($B676 = "","",INDEX(Subsystemen!$A$2:$AD$1000,MATCH($B676,Subsystemen!$A$2:$A$1000,0),C$1))</f>
        <v/>
      </c>
      <c r="D676" s="72" t="str">
        <f>IF($B676 = "","",INDEX(Subsystemen!$A$2:$AD$1000,MATCH($B676,Subsystemen!$A$2:$A$1000,0),D$1))</f>
        <v/>
      </c>
    </row>
    <row r="677" spans="1:4" x14ac:dyDescent="0.3">
      <c r="A677" s="62"/>
      <c r="B677" s="71"/>
      <c r="C677" s="72" t="str">
        <f>IF($B677 = "","",INDEX(Subsystemen!$A$2:$AD$1000,MATCH($B677,Subsystemen!$A$2:$A$1000,0),C$1))</f>
        <v/>
      </c>
      <c r="D677" s="72" t="str">
        <f>IF($B677 = "","",INDEX(Subsystemen!$A$2:$AD$1000,MATCH($B677,Subsystemen!$A$2:$A$1000,0),D$1))</f>
        <v/>
      </c>
    </row>
    <row r="678" spans="1:4" x14ac:dyDescent="0.3">
      <c r="A678" s="62"/>
      <c r="B678" s="71"/>
      <c r="C678" s="72" t="str">
        <f>IF($B678 = "","",INDEX(Subsystemen!$A$2:$AD$1000,MATCH($B678,Subsystemen!$A$2:$A$1000,0),C$1))</f>
        <v/>
      </c>
      <c r="D678" s="72" t="str">
        <f>IF($B678 = "","",INDEX(Subsystemen!$A$2:$AD$1000,MATCH($B678,Subsystemen!$A$2:$A$1000,0),D$1))</f>
        <v/>
      </c>
    </row>
    <row r="679" spans="1:4" x14ac:dyDescent="0.3">
      <c r="A679" s="62"/>
      <c r="B679" s="71"/>
      <c r="C679" s="72" t="str">
        <f>IF($B679 = "","",INDEX(Subsystemen!$A$2:$AD$1000,MATCH($B679,Subsystemen!$A$2:$A$1000,0),C$1))</f>
        <v/>
      </c>
      <c r="D679" s="72" t="str">
        <f>IF($B679 = "","",INDEX(Subsystemen!$A$2:$AD$1000,MATCH($B679,Subsystemen!$A$2:$A$1000,0),D$1))</f>
        <v/>
      </c>
    </row>
    <row r="680" spans="1:4" x14ac:dyDescent="0.3">
      <c r="A680" s="62"/>
      <c r="B680" s="71"/>
      <c r="C680" s="72" t="str">
        <f>IF($B680 = "","",INDEX(Subsystemen!$A$2:$AD$1000,MATCH($B680,Subsystemen!$A$2:$A$1000,0),C$1))</f>
        <v/>
      </c>
      <c r="D680" s="72" t="str">
        <f>IF($B680 = "","",INDEX(Subsystemen!$A$2:$AD$1000,MATCH($B680,Subsystemen!$A$2:$A$1000,0),D$1))</f>
        <v/>
      </c>
    </row>
    <row r="681" spans="1:4" x14ac:dyDescent="0.3">
      <c r="A681" s="62"/>
      <c r="B681" s="71"/>
      <c r="C681" s="72" t="str">
        <f>IF($B681 = "","",INDEX(Subsystemen!$A$2:$AD$1000,MATCH($B681,Subsystemen!$A$2:$A$1000,0),C$1))</f>
        <v/>
      </c>
      <c r="D681" s="72" t="str">
        <f>IF($B681 = "","",INDEX(Subsystemen!$A$2:$AD$1000,MATCH($B681,Subsystemen!$A$2:$A$1000,0),D$1))</f>
        <v/>
      </c>
    </row>
    <row r="682" spans="1:4" x14ac:dyDescent="0.3">
      <c r="A682" s="62"/>
      <c r="B682" s="71"/>
      <c r="C682" s="72" t="str">
        <f>IF($B682 = "","",INDEX(Subsystemen!$A$2:$AD$1000,MATCH($B682,Subsystemen!$A$2:$A$1000,0),C$1))</f>
        <v/>
      </c>
      <c r="D682" s="72" t="str">
        <f>IF($B682 = "","",INDEX(Subsystemen!$A$2:$AD$1000,MATCH($B682,Subsystemen!$A$2:$A$1000,0),D$1))</f>
        <v/>
      </c>
    </row>
    <row r="683" spans="1:4" x14ac:dyDescent="0.3">
      <c r="A683" s="62"/>
      <c r="B683" s="71"/>
      <c r="C683" s="72" t="str">
        <f>IF($B683 = "","",INDEX(Subsystemen!$A$2:$AD$1000,MATCH($B683,Subsystemen!$A$2:$A$1000,0),C$1))</f>
        <v/>
      </c>
      <c r="D683" s="72" t="str">
        <f>IF($B683 = "","",INDEX(Subsystemen!$A$2:$AD$1000,MATCH($B683,Subsystemen!$A$2:$A$1000,0),D$1))</f>
        <v/>
      </c>
    </row>
    <row r="684" spans="1:4" x14ac:dyDescent="0.3">
      <c r="A684" s="62"/>
      <c r="B684" s="71"/>
      <c r="C684" s="72" t="str">
        <f>IF($B684 = "","",INDEX(Subsystemen!$A$2:$AD$1000,MATCH($B684,Subsystemen!$A$2:$A$1000,0),C$1))</f>
        <v/>
      </c>
      <c r="D684" s="72" t="str">
        <f>IF($B684 = "","",INDEX(Subsystemen!$A$2:$AD$1000,MATCH($B684,Subsystemen!$A$2:$A$1000,0),D$1))</f>
        <v/>
      </c>
    </row>
    <row r="685" spans="1:4" x14ac:dyDescent="0.3">
      <c r="A685" s="62"/>
      <c r="B685" s="71"/>
      <c r="C685" s="72" t="str">
        <f>IF($B685 = "","",INDEX(Subsystemen!$A$2:$AD$1000,MATCH($B685,Subsystemen!$A$2:$A$1000,0),C$1))</f>
        <v/>
      </c>
      <c r="D685" s="72" t="str">
        <f>IF($B685 = "","",INDEX(Subsystemen!$A$2:$AD$1000,MATCH($B685,Subsystemen!$A$2:$A$1000,0),D$1))</f>
        <v/>
      </c>
    </row>
    <row r="686" spans="1:4" x14ac:dyDescent="0.3">
      <c r="A686" s="62"/>
      <c r="B686" s="71"/>
      <c r="C686" s="72" t="str">
        <f>IF($B686 = "","",INDEX(Subsystemen!$A$2:$AD$1000,MATCH($B686,Subsystemen!$A$2:$A$1000,0),C$1))</f>
        <v/>
      </c>
      <c r="D686" s="72" t="str">
        <f>IF($B686 = "","",INDEX(Subsystemen!$A$2:$AD$1000,MATCH($B686,Subsystemen!$A$2:$A$1000,0),D$1))</f>
        <v/>
      </c>
    </row>
    <row r="687" spans="1:4" x14ac:dyDescent="0.3">
      <c r="A687" s="62"/>
      <c r="B687" s="71"/>
      <c r="C687" s="72" t="str">
        <f>IF($B687 = "","",INDEX(Subsystemen!$A$2:$AD$1000,MATCH($B687,Subsystemen!$A$2:$A$1000,0),C$1))</f>
        <v/>
      </c>
      <c r="D687" s="72" t="str">
        <f>IF($B687 = "","",INDEX(Subsystemen!$A$2:$AD$1000,MATCH($B687,Subsystemen!$A$2:$A$1000,0),D$1))</f>
        <v/>
      </c>
    </row>
    <row r="688" spans="1:4" x14ac:dyDescent="0.3">
      <c r="A688" s="62"/>
      <c r="B688" s="71"/>
      <c r="C688" s="72" t="str">
        <f>IF($B688 = "","",INDEX(Subsystemen!$A$2:$AD$1000,MATCH($B688,Subsystemen!$A$2:$A$1000,0),C$1))</f>
        <v/>
      </c>
      <c r="D688" s="72" t="str">
        <f>IF($B688 = "","",INDEX(Subsystemen!$A$2:$AD$1000,MATCH($B688,Subsystemen!$A$2:$A$1000,0),D$1))</f>
        <v/>
      </c>
    </row>
    <row r="689" spans="1:4" x14ac:dyDescent="0.3">
      <c r="A689" s="62"/>
      <c r="B689" s="71"/>
      <c r="C689" s="72" t="str">
        <f>IF($B689 = "","",INDEX(Subsystemen!$A$2:$AD$1000,MATCH($B689,Subsystemen!$A$2:$A$1000,0),C$1))</f>
        <v/>
      </c>
      <c r="D689" s="72" t="str">
        <f>IF($B689 = "","",INDEX(Subsystemen!$A$2:$AD$1000,MATCH($B689,Subsystemen!$A$2:$A$1000,0),D$1))</f>
        <v/>
      </c>
    </row>
    <row r="690" spans="1:4" x14ac:dyDescent="0.3">
      <c r="A690" s="62"/>
      <c r="B690" s="71"/>
      <c r="C690" s="72" t="str">
        <f>IF($B690 = "","",INDEX(Subsystemen!$A$2:$AD$1000,MATCH($B690,Subsystemen!$A$2:$A$1000,0),C$1))</f>
        <v/>
      </c>
      <c r="D690" s="72" t="str">
        <f>IF($B690 = "","",INDEX(Subsystemen!$A$2:$AD$1000,MATCH($B690,Subsystemen!$A$2:$A$1000,0),D$1))</f>
        <v/>
      </c>
    </row>
    <row r="691" spans="1:4" x14ac:dyDescent="0.3">
      <c r="A691" s="62"/>
      <c r="B691" s="71"/>
      <c r="C691" s="72" t="str">
        <f>IF($B691 = "","",INDEX(Subsystemen!$A$2:$AD$1000,MATCH($B691,Subsystemen!$A$2:$A$1000,0),C$1))</f>
        <v/>
      </c>
      <c r="D691" s="72" t="str">
        <f>IF($B691 = "","",INDEX(Subsystemen!$A$2:$AD$1000,MATCH($B691,Subsystemen!$A$2:$A$1000,0),D$1))</f>
        <v/>
      </c>
    </row>
    <row r="692" spans="1:4" x14ac:dyDescent="0.3">
      <c r="A692" s="62"/>
      <c r="B692" s="71"/>
      <c r="C692" s="72" t="str">
        <f>IF($B692 = "","",INDEX(Subsystemen!$A$2:$AD$1000,MATCH($B692,Subsystemen!$A$2:$A$1000,0),C$1))</f>
        <v/>
      </c>
      <c r="D692" s="72" t="str">
        <f>IF($B692 = "","",INDEX(Subsystemen!$A$2:$AD$1000,MATCH($B692,Subsystemen!$A$2:$A$1000,0),D$1))</f>
        <v/>
      </c>
    </row>
    <row r="693" spans="1:4" x14ac:dyDescent="0.3">
      <c r="A693" s="62"/>
      <c r="B693" s="71"/>
      <c r="C693" s="72" t="str">
        <f>IF($B693 = "","",INDEX(Subsystemen!$A$2:$AD$1000,MATCH($B693,Subsystemen!$A$2:$A$1000,0),C$1))</f>
        <v/>
      </c>
      <c r="D693" s="72" t="str">
        <f>IF($B693 = "","",INDEX(Subsystemen!$A$2:$AD$1000,MATCH($B693,Subsystemen!$A$2:$A$1000,0),D$1))</f>
        <v/>
      </c>
    </row>
    <row r="694" spans="1:4" x14ac:dyDescent="0.3">
      <c r="A694" s="62"/>
      <c r="B694" s="71"/>
      <c r="C694" s="72" t="str">
        <f>IF($B694 = "","",INDEX(Subsystemen!$A$2:$AD$1000,MATCH($B694,Subsystemen!$A$2:$A$1000,0),C$1))</f>
        <v/>
      </c>
      <c r="D694" s="72" t="str">
        <f>IF($B694 = "","",INDEX(Subsystemen!$A$2:$AD$1000,MATCH($B694,Subsystemen!$A$2:$A$1000,0),D$1))</f>
        <v/>
      </c>
    </row>
    <row r="695" spans="1:4" x14ac:dyDescent="0.3">
      <c r="A695" s="62"/>
      <c r="B695" s="71"/>
      <c r="C695" s="72" t="str">
        <f>IF($B695 = "","",INDEX(Subsystemen!$A$2:$AD$1000,MATCH($B695,Subsystemen!$A$2:$A$1000,0),C$1))</f>
        <v/>
      </c>
      <c r="D695" s="72" t="str">
        <f>IF($B695 = "","",INDEX(Subsystemen!$A$2:$AD$1000,MATCH($B695,Subsystemen!$A$2:$A$1000,0),D$1))</f>
        <v/>
      </c>
    </row>
    <row r="696" spans="1:4" x14ac:dyDescent="0.3">
      <c r="A696" s="62"/>
      <c r="B696" s="71"/>
      <c r="C696" s="72" t="str">
        <f>IF($B696 = "","",INDEX(Subsystemen!$A$2:$AD$1000,MATCH($B696,Subsystemen!$A$2:$A$1000,0),C$1))</f>
        <v/>
      </c>
      <c r="D696" s="72" t="str">
        <f>IF($B696 = "","",INDEX(Subsystemen!$A$2:$AD$1000,MATCH($B696,Subsystemen!$A$2:$A$1000,0),D$1))</f>
        <v/>
      </c>
    </row>
    <row r="697" spans="1:4" x14ac:dyDescent="0.3">
      <c r="A697" s="62"/>
      <c r="B697" s="71"/>
      <c r="C697" s="72" t="str">
        <f>IF($B697 = "","",INDEX(Subsystemen!$A$2:$AD$1000,MATCH($B697,Subsystemen!$A$2:$A$1000,0),C$1))</f>
        <v/>
      </c>
      <c r="D697" s="72" t="str">
        <f>IF($B697 = "","",INDEX(Subsystemen!$A$2:$AD$1000,MATCH($B697,Subsystemen!$A$2:$A$1000,0),D$1))</f>
        <v/>
      </c>
    </row>
    <row r="698" spans="1:4" x14ac:dyDescent="0.3">
      <c r="A698" s="62"/>
      <c r="B698" s="71"/>
      <c r="C698" s="72" t="str">
        <f>IF($B698 = "","",INDEX(Subsystemen!$A$2:$AD$1000,MATCH($B698,Subsystemen!$A$2:$A$1000,0),C$1))</f>
        <v/>
      </c>
      <c r="D698" s="72" t="str">
        <f>IF($B698 = "","",INDEX(Subsystemen!$A$2:$AD$1000,MATCH($B698,Subsystemen!$A$2:$A$1000,0),D$1))</f>
        <v/>
      </c>
    </row>
    <row r="699" spans="1:4" x14ac:dyDescent="0.3">
      <c r="A699" s="62"/>
      <c r="B699" s="71"/>
      <c r="C699" s="72" t="str">
        <f>IF($B699 = "","",INDEX(Subsystemen!$A$2:$AD$1000,MATCH($B699,Subsystemen!$A$2:$A$1000,0),C$1))</f>
        <v/>
      </c>
      <c r="D699" s="72" t="str">
        <f>IF($B699 = "","",INDEX(Subsystemen!$A$2:$AD$1000,MATCH($B699,Subsystemen!$A$2:$A$1000,0),D$1))</f>
        <v/>
      </c>
    </row>
    <row r="700" spans="1:4" x14ac:dyDescent="0.3">
      <c r="A700" s="62"/>
      <c r="B700" s="71"/>
      <c r="C700" s="72" t="str">
        <f>IF($B700 = "","",INDEX(Subsystemen!$A$2:$AD$1000,MATCH($B700,Subsystemen!$A$2:$A$1000,0),C$1))</f>
        <v/>
      </c>
      <c r="D700" s="72" t="str">
        <f>IF($B700 = "","",INDEX(Subsystemen!$A$2:$AD$1000,MATCH($B700,Subsystemen!$A$2:$A$1000,0),D$1))</f>
        <v/>
      </c>
    </row>
    <row r="701" spans="1:4" x14ac:dyDescent="0.3">
      <c r="A701" s="62"/>
      <c r="B701" s="71"/>
      <c r="C701" s="72" t="str">
        <f>IF($B701 = "","",INDEX(Subsystemen!$A$2:$AD$1000,MATCH($B701,Subsystemen!$A$2:$A$1000,0),C$1))</f>
        <v/>
      </c>
      <c r="D701" s="72" t="str">
        <f>IF($B701 = "","",INDEX(Subsystemen!$A$2:$AD$1000,MATCH($B701,Subsystemen!$A$2:$A$1000,0),D$1))</f>
        <v/>
      </c>
    </row>
    <row r="702" spans="1:4" x14ac:dyDescent="0.3">
      <c r="A702" s="62"/>
      <c r="B702" s="71"/>
      <c r="C702" s="72" t="str">
        <f>IF($B702 = "","",INDEX(Subsystemen!$A$2:$AD$1000,MATCH($B702,Subsystemen!$A$2:$A$1000,0),C$1))</f>
        <v/>
      </c>
      <c r="D702" s="72" t="str">
        <f>IF($B702 = "","",INDEX(Subsystemen!$A$2:$AD$1000,MATCH($B702,Subsystemen!$A$2:$A$1000,0),D$1))</f>
        <v/>
      </c>
    </row>
    <row r="703" spans="1:4" x14ac:dyDescent="0.3">
      <c r="A703" s="62"/>
      <c r="B703" s="71"/>
      <c r="C703" s="72" t="str">
        <f>IF($B703 = "","",INDEX(Subsystemen!$A$2:$AD$1000,MATCH($B703,Subsystemen!$A$2:$A$1000,0),C$1))</f>
        <v/>
      </c>
      <c r="D703" s="72" t="str">
        <f>IF($B703 = "","",INDEX(Subsystemen!$A$2:$AD$1000,MATCH($B703,Subsystemen!$A$2:$A$1000,0),D$1))</f>
        <v/>
      </c>
    </row>
    <row r="704" spans="1:4" x14ac:dyDescent="0.3">
      <c r="A704" s="62"/>
      <c r="B704" s="71"/>
      <c r="C704" s="72" t="str">
        <f>IF($B704 = "","",INDEX(Subsystemen!$A$2:$AD$1000,MATCH($B704,Subsystemen!$A$2:$A$1000,0),C$1))</f>
        <v/>
      </c>
      <c r="D704" s="72" t="str">
        <f>IF($B704 = "","",INDEX(Subsystemen!$A$2:$AD$1000,MATCH($B704,Subsystemen!$A$2:$A$1000,0),D$1))</f>
        <v/>
      </c>
    </row>
    <row r="705" spans="1:4" x14ac:dyDescent="0.3">
      <c r="A705" s="62"/>
      <c r="B705" s="71"/>
      <c r="C705" s="72" t="str">
        <f>IF($B705 = "","",INDEX(Subsystemen!$A$2:$AD$1000,MATCH($B705,Subsystemen!$A$2:$A$1000,0),C$1))</f>
        <v/>
      </c>
      <c r="D705" s="72" t="str">
        <f>IF($B705 = "","",INDEX(Subsystemen!$A$2:$AD$1000,MATCH($B705,Subsystemen!$A$2:$A$1000,0),D$1))</f>
        <v/>
      </c>
    </row>
    <row r="706" spans="1:4" x14ac:dyDescent="0.3">
      <c r="A706" s="62"/>
      <c r="B706" s="71"/>
      <c r="C706" s="72" t="str">
        <f>IF($B706 = "","",INDEX(Subsystemen!$A$2:$AD$1000,MATCH($B706,Subsystemen!$A$2:$A$1000,0),C$1))</f>
        <v/>
      </c>
      <c r="D706" s="72" t="str">
        <f>IF($B706 = "","",INDEX(Subsystemen!$A$2:$AD$1000,MATCH($B706,Subsystemen!$A$2:$A$1000,0),D$1))</f>
        <v/>
      </c>
    </row>
    <row r="707" spans="1:4" x14ac:dyDescent="0.3">
      <c r="A707" s="62"/>
      <c r="B707" s="71"/>
      <c r="C707" s="72" t="str">
        <f>IF($B707 = "","",INDEX(Subsystemen!$A$2:$AD$1000,MATCH($B707,Subsystemen!$A$2:$A$1000,0),C$1))</f>
        <v/>
      </c>
      <c r="D707" s="72" t="str">
        <f>IF($B707 = "","",INDEX(Subsystemen!$A$2:$AD$1000,MATCH($B707,Subsystemen!$A$2:$A$1000,0),D$1))</f>
        <v/>
      </c>
    </row>
    <row r="708" spans="1:4" x14ac:dyDescent="0.3">
      <c r="A708" s="62"/>
      <c r="B708" s="71"/>
      <c r="C708" s="72" t="str">
        <f>IF($B708 = "","",INDEX(Subsystemen!$A$2:$AD$1000,MATCH($B708,Subsystemen!$A$2:$A$1000,0),C$1))</f>
        <v/>
      </c>
      <c r="D708" s="72" t="str">
        <f>IF($B708 = "","",INDEX(Subsystemen!$A$2:$AD$1000,MATCH($B708,Subsystemen!$A$2:$A$1000,0),D$1))</f>
        <v/>
      </c>
    </row>
    <row r="709" spans="1:4" x14ac:dyDescent="0.3">
      <c r="A709" s="62"/>
      <c r="B709" s="71"/>
      <c r="C709" s="72" t="str">
        <f>IF($B709 = "","",INDEX(Subsystemen!$A$2:$AD$1000,MATCH($B709,Subsystemen!$A$2:$A$1000,0),C$1))</f>
        <v/>
      </c>
      <c r="D709" s="72" t="str">
        <f>IF($B709 = "","",INDEX(Subsystemen!$A$2:$AD$1000,MATCH($B709,Subsystemen!$A$2:$A$1000,0),D$1))</f>
        <v/>
      </c>
    </row>
    <row r="710" spans="1:4" x14ac:dyDescent="0.3">
      <c r="A710" s="62"/>
      <c r="B710" s="71"/>
      <c r="C710" s="72" t="str">
        <f>IF($B710 = "","",INDEX(Subsystemen!$A$2:$AD$1000,MATCH($B710,Subsystemen!$A$2:$A$1000,0),C$1))</f>
        <v/>
      </c>
      <c r="D710" s="72" t="str">
        <f>IF($B710 = "","",INDEX(Subsystemen!$A$2:$AD$1000,MATCH($B710,Subsystemen!$A$2:$A$1000,0),D$1))</f>
        <v/>
      </c>
    </row>
    <row r="711" spans="1:4" x14ac:dyDescent="0.3">
      <c r="A711" s="62"/>
      <c r="B711" s="71"/>
      <c r="C711" s="72" t="str">
        <f>IF($B711 = "","",INDEX(Subsystemen!$A$2:$AD$1000,MATCH($B711,Subsystemen!$A$2:$A$1000,0),C$1))</f>
        <v/>
      </c>
      <c r="D711" s="72" t="str">
        <f>IF($B711 = "","",INDEX(Subsystemen!$A$2:$AD$1000,MATCH($B711,Subsystemen!$A$2:$A$1000,0),D$1))</f>
        <v/>
      </c>
    </row>
    <row r="712" spans="1:4" x14ac:dyDescent="0.3">
      <c r="A712" s="62"/>
      <c r="B712" s="71"/>
      <c r="C712" s="72" t="str">
        <f>IF($B712 = "","",INDEX(Subsystemen!$A$2:$AD$1000,MATCH($B712,Subsystemen!$A$2:$A$1000,0),C$1))</f>
        <v/>
      </c>
      <c r="D712" s="72" t="str">
        <f>IF($B712 = "","",INDEX(Subsystemen!$A$2:$AD$1000,MATCH($B712,Subsystemen!$A$2:$A$1000,0),D$1))</f>
        <v/>
      </c>
    </row>
    <row r="713" spans="1:4" x14ac:dyDescent="0.3">
      <c r="A713" s="62"/>
      <c r="B713" s="71"/>
      <c r="C713" s="72" t="str">
        <f>IF($B713 = "","",INDEX(Subsystemen!$A$2:$AD$1000,MATCH($B713,Subsystemen!$A$2:$A$1000,0),C$1))</f>
        <v/>
      </c>
      <c r="D713" s="72" t="str">
        <f>IF($B713 = "","",INDEX(Subsystemen!$A$2:$AD$1000,MATCH($B713,Subsystemen!$A$2:$A$1000,0),D$1))</f>
        <v/>
      </c>
    </row>
    <row r="714" spans="1:4" x14ac:dyDescent="0.3">
      <c r="A714" s="62"/>
      <c r="B714" s="71"/>
      <c r="C714" s="72" t="str">
        <f>IF($B714 = "","",INDEX(Subsystemen!$A$2:$AD$1000,MATCH($B714,Subsystemen!$A$2:$A$1000,0),C$1))</f>
        <v/>
      </c>
      <c r="D714" s="72" t="str">
        <f>IF($B714 = "","",INDEX(Subsystemen!$A$2:$AD$1000,MATCH($B714,Subsystemen!$A$2:$A$1000,0),D$1))</f>
        <v/>
      </c>
    </row>
    <row r="715" spans="1:4" x14ac:dyDescent="0.3">
      <c r="A715" s="62"/>
      <c r="B715" s="71"/>
      <c r="C715" s="72" t="str">
        <f>IF($B715 = "","",INDEX(Subsystemen!$A$2:$AD$1000,MATCH($B715,Subsystemen!$A$2:$A$1000,0),C$1))</f>
        <v/>
      </c>
      <c r="D715" s="72" t="str">
        <f>IF($B715 = "","",INDEX(Subsystemen!$A$2:$AD$1000,MATCH($B715,Subsystemen!$A$2:$A$1000,0),D$1))</f>
        <v/>
      </c>
    </row>
    <row r="716" spans="1:4" x14ac:dyDescent="0.3">
      <c r="A716" s="62"/>
      <c r="B716" s="71"/>
      <c r="C716" s="72" t="str">
        <f>IF($B716 = "","",INDEX(Subsystemen!$A$2:$AD$1000,MATCH($B716,Subsystemen!$A$2:$A$1000,0),C$1))</f>
        <v/>
      </c>
      <c r="D716" s="72" t="str">
        <f>IF($B716 = "","",INDEX(Subsystemen!$A$2:$AD$1000,MATCH($B716,Subsystemen!$A$2:$A$1000,0),D$1))</f>
        <v/>
      </c>
    </row>
    <row r="717" spans="1:4" x14ac:dyDescent="0.3">
      <c r="A717" s="62"/>
      <c r="B717" s="71"/>
      <c r="C717" s="72" t="str">
        <f>IF($B717 = "","",INDEX(Subsystemen!$A$2:$AD$1000,MATCH($B717,Subsystemen!$A$2:$A$1000,0),C$1))</f>
        <v/>
      </c>
      <c r="D717" s="72" t="str">
        <f>IF($B717 = "","",INDEX(Subsystemen!$A$2:$AD$1000,MATCH($B717,Subsystemen!$A$2:$A$1000,0),D$1))</f>
        <v/>
      </c>
    </row>
    <row r="718" spans="1:4" x14ac:dyDescent="0.3">
      <c r="A718" s="62"/>
      <c r="B718" s="71"/>
      <c r="C718" s="72" t="str">
        <f>IF($B718 = "","",INDEX(Subsystemen!$A$2:$AD$1000,MATCH($B718,Subsystemen!$A$2:$A$1000,0),C$1))</f>
        <v/>
      </c>
      <c r="D718" s="72" t="str">
        <f>IF($B718 = "","",INDEX(Subsystemen!$A$2:$AD$1000,MATCH($B718,Subsystemen!$A$2:$A$1000,0),D$1))</f>
        <v/>
      </c>
    </row>
    <row r="719" spans="1:4" x14ac:dyDescent="0.3">
      <c r="A719" s="62"/>
      <c r="B719" s="71"/>
      <c r="C719" s="72" t="str">
        <f>IF($B719 = "","",INDEX(Subsystemen!$A$2:$AD$1000,MATCH($B719,Subsystemen!$A$2:$A$1000,0),C$1))</f>
        <v/>
      </c>
      <c r="D719" s="72" t="str">
        <f>IF($B719 = "","",INDEX(Subsystemen!$A$2:$AD$1000,MATCH($B719,Subsystemen!$A$2:$A$1000,0),D$1))</f>
        <v/>
      </c>
    </row>
    <row r="720" spans="1:4" x14ac:dyDescent="0.3">
      <c r="A720" s="62"/>
      <c r="B720" s="71"/>
      <c r="C720" s="72" t="str">
        <f>IF($B720 = "","",INDEX(Subsystemen!$A$2:$AD$1000,MATCH($B720,Subsystemen!$A$2:$A$1000,0),C$1))</f>
        <v/>
      </c>
      <c r="D720" s="72" t="str">
        <f>IF($B720 = "","",INDEX(Subsystemen!$A$2:$AD$1000,MATCH($B720,Subsystemen!$A$2:$A$1000,0),D$1))</f>
        <v/>
      </c>
    </row>
    <row r="721" spans="1:4" x14ac:dyDescent="0.3">
      <c r="A721" s="62"/>
      <c r="B721" s="71"/>
      <c r="C721" s="72" t="str">
        <f>IF($B721 = "","",INDEX(Subsystemen!$A$2:$AD$1000,MATCH($B721,Subsystemen!$A$2:$A$1000,0),C$1))</f>
        <v/>
      </c>
      <c r="D721" s="72" t="str">
        <f>IF($B721 = "","",INDEX(Subsystemen!$A$2:$AD$1000,MATCH($B721,Subsystemen!$A$2:$A$1000,0),D$1))</f>
        <v/>
      </c>
    </row>
    <row r="722" spans="1:4" x14ac:dyDescent="0.3">
      <c r="A722" s="62"/>
      <c r="B722" s="71"/>
      <c r="C722" s="72" t="str">
        <f>IF($B722 = "","",INDEX(Subsystemen!$A$2:$AD$1000,MATCH($B722,Subsystemen!$A$2:$A$1000,0),C$1))</f>
        <v/>
      </c>
      <c r="D722" s="72" t="str">
        <f>IF($B722 = "","",INDEX(Subsystemen!$A$2:$AD$1000,MATCH($B722,Subsystemen!$A$2:$A$1000,0),D$1))</f>
        <v/>
      </c>
    </row>
    <row r="723" spans="1:4" x14ac:dyDescent="0.3">
      <c r="A723" s="62"/>
      <c r="B723" s="71"/>
      <c r="C723" s="72" t="str">
        <f>IF($B723 = "","",INDEX(Subsystemen!$A$2:$AD$1000,MATCH($B723,Subsystemen!$A$2:$A$1000,0),C$1))</f>
        <v/>
      </c>
      <c r="D723" s="72" t="str">
        <f>IF($B723 = "","",INDEX(Subsystemen!$A$2:$AD$1000,MATCH($B723,Subsystemen!$A$2:$A$1000,0),D$1))</f>
        <v/>
      </c>
    </row>
    <row r="724" spans="1:4" x14ac:dyDescent="0.3">
      <c r="A724" s="62"/>
      <c r="B724" s="71"/>
      <c r="C724" s="72" t="str">
        <f>IF($B724 = "","",INDEX(Subsystemen!$A$2:$AD$1000,MATCH($B724,Subsystemen!$A$2:$A$1000,0),C$1))</f>
        <v/>
      </c>
      <c r="D724" s="72" t="str">
        <f>IF($B724 = "","",INDEX(Subsystemen!$A$2:$AD$1000,MATCH($B724,Subsystemen!$A$2:$A$1000,0),D$1))</f>
        <v/>
      </c>
    </row>
    <row r="725" spans="1:4" x14ac:dyDescent="0.3">
      <c r="A725" s="62"/>
      <c r="B725" s="71"/>
      <c r="C725" s="72" t="str">
        <f>IF($B725 = "","",INDEX(Subsystemen!$A$2:$AD$1000,MATCH($B725,Subsystemen!$A$2:$A$1000,0),C$1))</f>
        <v/>
      </c>
      <c r="D725" s="72" t="str">
        <f>IF($B725 = "","",INDEX(Subsystemen!$A$2:$AD$1000,MATCH($B725,Subsystemen!$A$2:$A$1000,0),D$1))</f>
        <v/>
      </c>
    </row>
    <row r="726" spans="1:4" x14ac:dyDescent="0.3">
      <c r="A726" s="62"/>
      <c r="B726" s="71"/>
      <c r="C726" s="72" t="str">
        <f>IF($B726 = "","",INDEX(Subsystemen!$A$2:$AD$1000,MATCH($B726,Subsystemen!$A$2:$A$1000,0),C$1))</f>
        <v/>
      </c>
      <c r="D726" s="72" t="str">
        <f>IF($B726 = "","",INDEX(Subsystemen!$A$2:$AD$1000,MATCH($B726,Subsystemen!$A$2:$A$1000,0),D$1))</f>
        <v/>
      </c>
    </row>
    <row r="727" spans="1:4" x14ac:dyDescent="0.3">
      <c r="A727" s="62"/>
      <c r="B727" s="71"/>
      <c r="C727" s="72" t="str">
        <f>IF($B727 = "","",INDEX(Subsystemen!$A$2:$AD$1000,MATCH($B727,Subsystemen!$A$2:$A$1000,0),C$1))</f>
        <v/>
      </c>
      <c r="D727" s="72" t="str">
        <f>IF($B727 = "","",INDEX(Subsystemen!$A$2:$AD$1000,MATCH($B727,Subsystemen!$A$2:$A$1000,0),D$1))</f>
        <v/>
      </c>
    </row>
    <row r="728" spans="1:4" x14ac:dyDescent="0.3">
      <c r="A728" s="62"/>
      <c r="B728" s="71"/>
      <c r="C728" s="72" t="str">
        <f>IF($B728 = "","",INDEX(Subsystemen!$A$2:$AD$1000,MATCH($B728,Subsystemen!$A$2:$A$1000,0),C$1))</f>
        <v/>
      </c>
      <c r="D728" s="72" t="str">
        <f>IF($B728 = "","",INDEX(Subsystemen!$A$2:$AD$1000,MATCH($B728,Subsystemen!$A$2:$A$1000,0),D$1))</f>
        <v/>
      </c>
    </row>
    <row r="729" spans="1:4" x14ac:dyDescent="0.3">
      <c r="A729" s="62"/>
      <c r="B729" s="71"/>
      <c r="C729" s="72" t="str">
        <f>IF($B729 = "","",INDEX(Subsystemen!$A$2:$AD$1000,MATCH($B729,Subsystemen!$A$2:$A$1000,0),C$1))</f>
        <v/>
      </c>
      <c r="D729" s="72" t="str">
        <f>IF($B729 = "","",INDEX(Subsystemen!$A$2:$AD$1000,MATCH($B729,Subsystemen!$A$2:$A$1000,0),D$1))</f>
        <v/>
      </c>
    </row>
    <row r="730" spans="1:4" x14ac:dyDescent="0.3">
      <c r="A730" s="62"/>
      <c r="B730" s="71"/>
      <c r="C730" s="72" t="str">
        <f>IF($B730 = "","",INDEX(Subsystemen!$A$2:$AD$1000,MATCH($B730,Subsystemen!$A$2:$A$1000,0),C$1))</f>
        <v/>
      </c>
      <c r="D730" s="72" t="str">
        <f>IF($B730 = "","",INDEX(Subsystemen!$A$2:$AD$1000,MATCH($B730,Subsystemen!$A$2:$A$1000,0),D$1))</f>
        <v/>
      </c>
    </row>
    <row r="731" spans="1:4" x14ac:dyDescent="0.3">
      <c r="A731" s="62"/>
      <c r="B731" s="71"/>
      <c r="C731" s="72" t="str">
        <f>IF($B731 = "","",INDEX(Subsystemen!$A$2:$AD$1000,MATCH($B731,Subsystemen!$A$2:$A$1000,0),C$1))</f>
        <v/>
      </c>
      <c r="D731" s="72" t="str">
        <f>IF($B731 = "","",INDEX(Subsystemen!$A$2:$AD$1000,MATCH($B731,Subsystemen!$A$2:$A$1000,0),D$1))</f>
        <v/>
      </c>
    </row>
    <row r="732" spans="1:4" x14ac:dyDescent="0.3">
      <c r="A732" s="62"/>
      <c r="B732" s="71"/>
      <c r="C732" s="72" t="str">
        <f>IF($B732 = "","",INDEX(Subsystemen!$A$2:$AD$1000,MATCH($B732,Subsystemen!$A$2:$A$1000,0),C$1))</f>
        <v/>
      </c>
      <c r="D732" s="72" t="str">
        <f>IF($B732 = "","",INDEX(Subsystemen!$A$2:$AD$1000,MATCH($B732,Subsystemen!$A$2:$A$1000,0),D$1))</f>
        <v/>
      </c>
    </row>
    <row r="733" spans="1:4" x14ac:dyDescent="0.3">
      <c r="A733" s="62"/>
      <c r="B733" s="71"/>
      <c r="C733" s="72" t="str">
        <f>IF($B733 = "","",INDEX(Subsystemen!$A$2:$AD$1000,MATCH($B733,Subsystemen!$A$2:$A$1000,0),C$1))</f>
        <v/>
      </c>
      <c r="D733" s="72" t="str">
        <f>IF($B733 = "","",INDEX(Subsystemen!$A$2:$AD$1000,MATCH($B733,Subsystemen!$A$2:$A$1000,0),D$1))</f>
        <v/>
      </c>
    </row>
    <row r="734" spans="1:4" x14ac:dyDescent="0.3">
      <c r="A734" s="62"/>
      <c r="B734" s="71"/>
      <c r="C734" s="72" t="str">
        <f>IF($B734 = "","",INDEX(Subsystemen!$A$2:$AD$1000,MATCH($B734,Subsystemen!$A$2:$A$1000,0),C$1))</f>
        <v/>
      </c>
      <c r="D734" s="72" t="str">
        <f>IF($B734 = "","",INDEX(Subsystemen!$A$2:$AD$1000,MATCH($B734,Subsystemen!$A$2:$A$1000,0),D$1))</f>
        <v/>
      </c>
    </row>
    <row r="735" spans="1:4" x14ac:dyDescent="0.3">
      <c r="A735" s="62"/>
      <c r="B735" s="71"/>
      <c r="C735" s="72" t="str">
        <f>IF($B735 = "","",INDEX(Subsystemen!$A$2:$AD$1000,MATCH($B735,Subsystemen!$A$2:$A$1000,0),C$1))</f>
        <v/>
      </c>
      <c r="D735" s="72" t="str">
        <f>IF($B735 = "","",INDEX(Subsystemen!$A$2:$AD$1000,MATCH($B735,Subsystemen!$A$2:$A$1000,0),D$1))</f>
        <v/>
      </c>
    </row>
    <row r="736" spans="1:4" x14ac:dyDescent="0.3">
      <c r="A736" s="62"/>
      <c r="B736" s="71"/>
      <c r="C736" s="72" t="str">
        <f>IF($B736 = "","",INDEX(Subsystemen!$A$2:$AD$1000,MATCH($B736,Subsystemen!$A$2:$A$1000,0),C$1))</f>
        <v/>
      </c>
      <c r="D736" s="72" t="str">
        <f>IF($B736 = "","",INDEX(Subsystemen!$A$2:$AD$1000,MATCH($B736,Subsystemen!$A$2:$A$1000,0),D$1))</f>
        <v/>
      </c>
    </row>
    <row r="737" spans="1:4" x14ac:dyDescent="0.3">
      <c r="A737" s="62"/>
      <c r="B737" s="71"/>
      <c r="C737" s="72" t="str">
        <f>IF($B737 = "","",INDEX(Subsystemen!$A$2:$AD$1000,MATCH($B737,Subsystemen!$A$2:$A$1000,0),C$1))</f>
        <v/>
      </c>
      <c r="D737" s="72" t="str">
        <f>IF($B737 = "","",INDEX(Subsystemen!$A$2:$AD$1000,MATCH($B737,Subsystemen!$A$2:$A$1000,0),D$1))</f>
        <v/>
      </c>
    </row>
    <row r="738" spans="1:4" x14ac:dyDescent="0.3">
      <c r="A738" s="62"/>
      <c r="B738" s="71"/>
      <c r="C738" s="72" t="str">
        <f>IF($B738 = "","",INDEX(Subsystemen!$A$2:$AD$1000,MATCH($B738,Subsystemen!$A$2:$A$1000,0),C$1))</f>
        <v/>
      </c>
      <c r="D738" s="72" t="str">
        <f>IF($B738 = "","",INDEX(Subsystemen!$A$2:$AD$1000,MATCH($B738,Subsystemen!$A$2:$A$1000,0),D$1))</f>
        <v/>
      </c>
    </row>
    <row r="739" spans="1:4" x14ac:dyDescent="0.3">
      <c r="A739" s="62"/>
      <c r="B739" s="71"/>
      <c r="C739" s="72" t="str">
        <f>IF($B739 = "","",INDEX(Subsystemen!$A$2:$AD$1000,MATCH($B739,Subsystemen!$A$2:$A$1000,0),C$1))</f>
        <v/>
      </c>
      <c r="D739" s="72" t="str">
        <f>IF($B739 = "","",INDEX(Subsystemen!$A$2:$AD$1000,MATCH($B739,Subsystemen!$A$2:$A$1000,0),D$1))</f>
        <v/>
      </c>
    </row>
    <row r="740" spans="1:4" x14ac:dyDescent="0.3">
      <c r="A740" s="62"/>
      <c r="B740" s="71"/>
      <c r="C740" s="72" t="str">
        <f>IF($B740 = "","",INDEX(Subsystemen!$A$2:$AD$1000,MATCH($B740,Subsystemen!$A$2:$A$1000,0),C$1))</f>
        <v/>
      </c>
      <c r="D740" s="72" t="str">
        <f>IF($B740 = "","",INDEX(Subsystemen!$A$2:$AD$1000,MATCH($B740,Subsystemen!$A$2:$A$1000,0),D$1))</f>
        <v/>
      </c>
    </row>
    <row r="741" spans="1:4" x14ac:dyDescent="0.3">
      <c r="A741" s="62"/>
      <c r="B741" s="71"/>
      <c r="C741" s="72" t="str">
        <f>IF($B741 = "","",INDEX(Subsystemen!$A$2:$AD$1000,MATCH($B741,Subsystemen!$A$2:$A$1000,0),C$1))</f>
        <v/>
      </c>
      <c r="D741" s="72" t="str">
        <f>IF($B741 = "","",INDEX(Subsystemen!$A$2:$AD$1000,MATCH($B741,Subsystemen!$A$2:$A$1000,0),D$1))</f>
        <v/>
      </c>
    </row>
    <row r="742" spans="1:4" x14ac:dyDescent="0.3">
      <c r="A742" s="62"/>
      <c r="B742" s="71"/>
      <c r="C742" s="72" t="str">
        <f>IF($B742 = "","",INDEX(Subsystemen!$A$2:$AD$1000,MATCH($B742,Subsystemen!$A$2:$A$1000,0),C$1))</f>
        <v/>
      </c>
      <c r="D742" s="72" t="str">
        <f>IF($B742 = "","",INDEX(Subsystemen!$A$2:$AD$1000,MATCH($B742,Subsystemen!$A$2:$A$1000,0),D$1))</f>
        <v/>
      </c>
    </row>
    <row r="743" spans="1:4" x14ac:dyDescent="0.3">
      <c r="A743" s="62"/>
      <c r="B743" s="71"/>
      <c r="C743" s="72" t="str">
        <f>IF($B743 = "","",INDEX(Subsystemen!$A$2:$AD$1000,MATCH($B743,Subsystemen!$A$2:$A$1000,0),C$1))</f>
        <v/>
      </c>
      <c r="D743" s="72" t="str">
        <f>IF($B743 = "","",INDEX(Subsystemen!$A$2:$AD$1000,MATCH($B743,Subsystemen!$A$2:$A$1000,0),D$1))</f>
        <v/>
      </c>
    </row>
    <row r="744" spans="1:4" x14ac:dyDescent="0.3">
      <c r="A744" s="62"/>
      <c r="B744" s="71"/>
      <c r="C744" s="72" t="str">
        <f>IF($B744 = "","",INDEX(Subsystemen!$A$2:$AD$1000,MATCH($B744,Subsystemen!$A$2:$A$1000,0),C$1))</f>
        <v/>
      </c>
      <c r="D744" s="72" t="str">
        <f>IF($B744 = "","",INDEX(Subsystemen!$A$2:$AD$1000,MATCH($B744,Subsystemen!$A$2:$A$1000,0),D$1))</f>
        <v/>
      </c>
    </row>
    <row r="745" spans="1:4" x14ac:dyDescent="0.3">
      <c r="A745" s="62"/>
      <c r="B745" s="71"/>
      <c r="C745" s="72" t="str">
        <f>IF($B745 = "","",INDEX(Subsystemen!$A$2:$AD$1000,MATCH($B745,Subsystemen!$A$2:$A$1000,0),C$1))</f>
        <v/>
      </c>
      <c r="D745" s="72" t="str">
        <f>IF($B745 = "","",INDEX(Subsystemen!$A$2:$AD$1000,MATCH($B745,Subsystemen!$A$2:$A$1000,0),D$1))</f>
        <v/>
      </c>
    </row>
    <row r="746" spans="1:4" x14ac:dyDescent="0.3">
      <c r="A746" s="62"/>
      <c r="B746" s="71"/>
      <c r="C746" s="72" t="str">
        <f>IF($B746 = "","",INDEX(Subsystemen!$A$2:$AD$1000,MATCH($B746,Subsystemen!$A$2:$A$1000,0),C$1))</f>
        <v/>
      </c>
      <c r="D746" s="72" t="str">
        <f>IF($B746 = "","",INDEX(Subsystemen!$A$2:$AD$1000,MATCH($B746,Subsystemen!$A$2:$A$1000,0),D$1))</f>
        <v/>
      </c>
    </row>
    <row r="747" spans="1:4" x14ac:dyDescent="0.3">
      <c r="A747" s="62"/>
      <c r="B747" s="71"/>
      <c r="C747" s="72" t="str">
        <f>IF($B747 = "","",INDEX(Subsystemen!$A$2:$AD$1000,MATCH($B747,Subsystemen!$A$2:$A$1000,0),C$1))</f>
        <v/>
      </c>
      <c r="D747" s="72" t="str">
        <f>IF($B747 = "","",INDEX(Subsystemen!$A$2:$AD$1000,MATCH($B747,Subsystemen!$A$2:$A$1000,0),D$1))</f>
        <v/>
      </c>
    </row>
    <row r="748" spans="1:4" x14ac:dyDescent="0.3">
      <c r="A748" s="62"/>
      <c r="B748" s="71"/>
      <c r="C748" s="72" t="str">
        <f>IF($B748 = "","",INDEX(Subsystemen!$A$2:$AD$1000,MATCH($B748,Subsystemen!$A$2:$A$1000,0),C$1))</f>
        <v/>
      </c>
      <c r="D748" s="72" t="str">
        <f>IF($B748 = "","",INDEX(Subsystemen!$A$2:$AD$1000,MATCH($B748,Subsystemen!$A$2:$A$1000,0),D$1))</f>
        <v/>
      </c>
    </row>
    <row r="749" spans="1:4" x14ac:dyDescent="0.3">
      <c r="A749" s="62"/>
      <c r="B749" s="71"/>
      <c r="C749" s="72" t="str">
        <f>IF($B749 = "","",INDEX(Subsystemen!$A$2:$AD$1000,MATCH($B749,Subsystemen!$A$2:$A$1000,0),C$1))</f>
        <v/>
      </c>
      <c r="D749" s="72" t="str">
        <f>IF($B749 = "","",INDEX(Subsystemen!$A$2:$AD$1000,MATCH($B749,Subsystemen!$A$2:$A$1000,0),D$1))</f>
        <v/>
      </c>
    </row>
    <row r="750" spans="1:4" x14ac:dyDescent="0.3">
      <c r="A750" s="62"/>
      <c r="B750" s="71"/>
      <c r="C750" s="72" t="str">
        <f>IF($B750 = "","",INDEX(Subsystemen!$A$2:$AD$1000,MATCH($B750,Subsystemen!$A$2:$A$1000,0),C$1))</f>
        <v/>
      </c>
      <c r="D750" s="72" t="str">
        <f>IF($B750 = "","",INDEX(Subsystemen!$A$2:$AD$1000,MATCH($B750,Subsystemen!$A$2:$A$1000,0),D$1))</f>
        <v/>
      </c>
    </row>
    <row r="751" spans="1:4" x14ac:dyDescent="0.3">
      <c r="A751" s="62"/>
      <c r="B751" s="71"/>
      <c r="C751" s="72" t="str">
        <f>IF($B751 = "","",INDEX(Subsystemen!$A$2:$AD$1000,MATCH($B751,Subsystemen!$A$2:$A$1000,0),C$1))</f>
        <v/>
      </c>
      <c r="D751" s="72" t="str">
        <f>IF($B751 = "","",INDEX(Subsystemen!$A$2:$AD$1000,MATCH($B751,Subsystemen!$A$2:$A$1000,0),D$1))</f>
        <v/>
      </c>
    </row>
    <row r="752" spans="1:4" x14ac:dyDescent="0.3">
      <c r="A752" s="62"/>
      <c r="B752" s="71"/>
      <c r="C752" s="72" t="str">
        <f>IF($B752 = "","",INDEX(Subsystemen!$A$2:$AD$1000,MATCH($B752,Subsystemen!$A$2:$A$1000,0),C$1))</f>
        <v/>
      </c>
      <c r="D752" s="72" t="str">
        <f>IF($B752 = "","",INDEX(Subsystemen!$A$2:$AD$1000,MATCH($B752,Subsystemen!$A$2:$A$1000,0),D$1))</f>
        <v/>
      </c>
    </row>
    <row r="753" spans="1:4" x14ac:dyDescent="0.3">
      <c r="A753" s="62"/>
      <c r="B753" s="71"/>
      <c r="C753" s="72" t="str">
        <f>IF($B753 = "","",INDEX(Subsystemen!$A$2:$AD$1000,MATCH($B753,Subsystemen!$A$2:$A$1000,0),C$1))</f>
        <v/>
      </c>
      <c r="D753" s="72" t="str">
        <f>IF($B753 = "","",INDEX(Subsystemen!$A$2:$AD$1000,MATCH($B753,Subsystemen!$A$2:$A$1000,0),D$1))</f>
        <v/>
      </c>
    </row>
    <row r="754" spans="1:4" x14ac:dyDescent="0.3">
      <c r="A754" s="62"/>
      <c r="B754" s="71"/>
      <c r="C754" s="72" t="str">
        <f>IF($B754 = "","",INDEX(Subsystemen!$A$2:$AD$1000,MATCH($B754,Subsystemen!$A$2:$A$1000,0),C$1))</f>
        <v/>
      </c>
      <c r="D754" s="72" t="str">
        <f>IF($B754 = "","",INDEX(Subsystemen!$A$2:$AD$1000,MATCH($B754,Subsystemen!$A$2:$A$1000,0),D$1))</f>
        <v/>
      </c>
    </row>
    <row r="755" spans="1:4" x14ac:dyDescent="0.3">
      <c r="A755" s="62"/>
      <c r="B755" s="71"/>
      <c r="C755" s="72" t="str">
        <f>IF($B755 = "","",INDEX(Subsystemen!$A$2:$AD$1000,MATCH($B755,Subsystemen!$A$2:$A$1000,0),C$1))</f>
        <v/>
      </c>
      <c r="D755" s="72" t="str">
        <f>IF($B755 = "","",INDEX(Subsystemen!$A$2:$AD$1000,MATCH($B755,Subsystemen!$A$2:$A$1000,0),D$1))</f>
        <v/>
      </c>
    </row>
    <row r="756" spans="1:4" x14ac:dyDescent="0.3">
      <c r="A756" s="62"/>
      <c r="B756" s="71"/>
      <c r="C756" s="72" t="str">
        <f>IF($B756 = "","",INDEX(Subsystemen!$A$2:$AD$1000,MATCH($B756,Subsystemen!$A$2:$A$1000,0),C$1))</f>
        <v/>
      </c>
      <c r="D756" s="72" t="str">
        <f>IF($B756 = "","",INDEX(Subsystemen!$A$2:$AD$1000,MATCH($B756,Subsystemen!$A$2:$A$1000,0),D$1))</f>
        <v/>
      </c>
    </row>
    <row r="757" spans="1:4" x14ac:dyDescent="0.3">
      <c r="A757" s="62"/>
      <c r="B757" s="71"/>
      <c r="C757" s="72" t="str">
        <f>IF($B757 = "","",INDEX(Subsystemen!$A$2:$AD$1000,MATCH($B757,Subsystemen!$A$2:$A$1000,0),C$1))</f>
        <v/>
      </c>
      <c r="D757" s="72" t="str">
        <f>IF($B757 = "","",INDEX(Subsystemen!$A$2:$AD$1000,MATCH($B757,Subsystemen!$A$2:$A$1000,0),D$1))</f>
        <v/>
      </c>
    </row>
    <row r="758" spans="1:4" x14ac:dyDescent="0.3">
      <c r="A758" s="62"/>
      <c r="B758" s="71"/>
      <c r="C758" s="72" t="str">
        <f>IF($B758 = "","",INDEX(Subsystemen!$A$2:$AD$1000,MATCH($B758,Subsystemen!$A$2:$A$1000,0),C$1))</f>
        <v/>
      </c>
      <c r="D758" s="72" t="str">
        <f>IF($B758 = "","",INDEX(Subsystemen!$A$2:$AD$1000,MATCH($B758,Subsystemen!$A$2:$A$1000,0),D$1))</f>
        <v/>
      </c>
    </row>
    <row r="759" spans="1:4" x14ac:dyDescent="0.3">
      <c r="A759" s="62"/>
      <c r="B759" s="71"/>
      <c r="C759" s="72" t="str">
        <f>IF($B759 = "","",INDEX(Subsystemen!$A$2:$AD$1000,MATCH($B759,Subsystemen!$A$2:$A$1000,0),C$1))</f>
        <v/>
      </c>
      <c r="D759" s="72" t="str">
        <f>IF($B759 = "","",INDEX(Subsystemen!$A$2:$AD$1000,MATCH($B759,Subsystemen!$A$2:$A$1000,0),D$1))</f>
        <v/>
      </c>
    </row>
    <row r="760" spans="1:4" x14ac:dyDescent="0.3">
      <c r="A760" s="62"/>
      <c r="B760" s="71"/>
      <c r="C760" s="72" t="str">
        <f>IF($B760 = "","",INDEX(Subsystemen!$A$2:$AD$1000,MATCH($B760,Subsystemen!$A$2:$A$1000,0),C$1))</f>
        <v/>
      </c>
      <c r="D760" s="72" t="str">
        <f>IF($B760 = "","",INDEX(Subsystemen!$A$2:$AD$1000,MATCH($B760,Subsystemen!$A$2:$A$1000,0),D$1))</f>
        <v/>
      </c>
    </row>
    <row r="761" spans="1:4" x14ac:dyDescent="0.3">
      <c r="A761" s="62"/>
      <c r="B761" s="71"/>
      <c r="C761" s="72" t="str">
        <f>IF($B761 = "","",INDEX(Subsystemen!$A$2:$AD$1000,MATCH($B761,Subsystemen!$A$2:$A$1000,0),C$1))</f>
        <v/>
      </c>
      <c r="D761" s="72" t="str">
        <f>IF($B761 = "","",INDEX(Subsystemen!$A$2:$AD$1000,MATCH($B761,Subsystemen!$A$2:$A$1000,0),D$1))</f>
        <v/>
      </c>
    </row>
    <row r="762" spans="1:4" x14ac:dyDescent="0.3">
      <c r="A762" s="62"/>
      <c r="B762" s="71"/>
      <c r="C762" s="72" t="str">
        <f>IF($B762 = "","",INDEX(Subsystemen!$A$2:$AD$1000,MATCH($B762,Subsystemen!$A$2:$A$1000,0),C$1))</f>
        <v/>
      </c>
      <c r="D762" s="72" t="str">
        <f>IF($B762 = "","",INDEX(Subsystemen!$A$2:$AD$1000,MATCH($B762,Subsystemen!$A$2:$A$1000,0),D$1))</f>
        <v/>
      </c>
    </row>
    <row r="763" spans="1:4" x14ac:dyDescent="0.3">
      <c r="A763" s="62"/>
      <c r="B763" s="71"/>
      <c r="C763" s="72" t="str">
        <f>IF($B763 = "","",INDEX(Subsystemen!$A$2:$AD$1000,MATCH($B763,Subsystemen!$A$2:$A$1000,0),C$1))</f>
        <v/>
      </c>
      <c r="D763" s="72" t="str">
        <f>IF($B763 = "","",INDEX(Subsystemen!$A$2:$AD$1000,MATCH($B763,Subsystemen!$A$2:$A$1000,0),D$1))</f>
        <v/>
      </c>
    </row>
    <row r="764" spans="1:4" x14ac:dyDescent="0.3">
      <c r="A764" s="62"/>
      <c r="B764" s="71"/>
      <c r="C764" s="72" t="str">
        <f>IF($B764 = "","",INDEX(Subsystemen!$A$2:$AD$1000,MATCH($B764,Subsystemen!$A$2:$A$1000,0),C$1))</f>
        <v/>
      </c>
      <c r="D764" s="72" t="str">
        <f>IF($B764 = "","",INDEX(Subsystemen!$A$2:$AD$1000,MATCH($B764,Subsystemen!$A$2:$A$1000,0),D$1))</f>
        <v/>
      </c>
    </row>
    <row r="765" spans="1:4" x14ac:dyDescent="0.3">
      <c r="A765" s="62"/>
      <c r="B765" s="71"/>
      <c r="C765" s="72" t="str">
        <f>IF($B765 = "","",INDEX(Subsystemen!$A$2:$AD$1000,MATCH($B765,Subsystemen!$A$2:$A$1000,0),C$1))</f>
        <v/>
      </c>
      <c r="D765" s="72" t="str">
        <f>IF($B765 = "","",INDEX(Subsystemen!$A$2:$AD$1000,MATCH($B765,Subsystemen!$A$2:$A$1000,0),D$1))</f>
        <v/>
      </c>
    </row>
    <row r="766" spans="1:4" x14ac:dyDescent="0.3">
      <c r="A766" s="62"/>
      <c r="B766" s="71"/>
      <c r="C766" s="72" t="str">
        <f>IF($B766 = "","",INDEX(Subsystemen!$A$2:$AD$1000,MATCH($B766,Subsystemen!$A$2:$A$1000,0),C$1))</f>
        <v/>
      </c>
      <c r="D766" s="72" t="str">
        <f>IF($B766 = "","",INDEX(Subsystemen!$A$2:$AD$1000,MATCH($B766,Subsystemen!$A$2:$A$1000,0),D$1))</f>
        <v/>
      </c>
    </row>
    <row r="767" spans="1:4" x14ac:dyDescent="0.3">
      <c r="A767" s="62"/>
      <c r="B767" s="71"/>
      <c r="C767" s="72" t="str">
        <f>IF($B767 = "","",INDEX(Subsystemen!$A$2:$AD$1000,MATCH($B767,Subsystemen!$A$2:$A$1000,0),C$1))</f>
        <v/>
      </c>
      <c r="D767" s="72" t="str">
        <f>IF($B767 = "","",INDEX(Subsystemen!$A$2:$AD$1000,MATCH($B767,Subsystemen!$A$2:$A$1000,0),D$1))</f>
        <v/>
      </c>
    </row>
    <row r="768" spans="1:4" x14ac:dyDescent="0.3">
      <c r="A768" s="62"/>
      <c r="B768" s="71"/>
      <c r="C768" s="72" t="str">
        <f>IF($B768 = "","",INDEX(Subsystemen!$A$2:$AD$1000,MATCH($B768,Subsystemen!$A$2:$A$1000,0),C$1))</f>
        <v/>
      </c>
      <c r="D768" s="72" t="str">
        <f>IF($B768 = "","",INDEX(Subsystemen!$A$2:$AD$1000,MATCH($B768,Subsystemen!$A$2:$A$1000,0),D$1))</f>
        <v/>
      </c>
    </row>
    <row r="769" spans="1:4" x14ac:dyDescent="0.3">
      <c r="A769" s="62"/>
      <c r="B769" s="71"/>
      <c r="C769" s="72" t="str">
        <f>IF($B769 = "","",INDEX(Subsystemen!$A$2:$AD$1000,MATCH($B769,Subsystemen!$A$2:$A$1000,0),C$1))</f>
        <v/>
      </c>
      <c r="D769" s="72" t="str">
        <f>IF($B769 = "","",INDEX(Subsystemen!$A$2:$AD$1000,MATCH($B769,Subsystemen!$A$2:$A$1000,0),D$1))</f>
        <v/>
      </c>
    </row>
    <row r="770" spans="1:4" x14ac:dyDescent="0.3">
      <c r="A770" s="62"/>
      <c r="B770" s="71"/>
      <c r="C770" s="72" t="str">
        <f>IF($B770 = "","",INDEX(Subsystemen!$A$2:$AD$1000,MATCH($B770,Subsystemen!$A$2:$A$1000,0),C$1))</f>
        <v/>
      </c>
      <c r="D770" s="72" t="str">
        <f>IF($B770 = "","",INDEX(Subsystemen!$A$2:$AD$1000,MATCH($B770,Subsystemen!$A$2:$A$1000,0),D$1))</f>
        <v/>
      </c>
    </row>
    <row r="771" spans="1:4" x14ac:dyDescent="0.3">
      <c r="A771" s="62"/>
      <c r="B771" s="71"/>
      <c r="C771" s="72" t="str">
        <f>IF($B771 = "","",INDEX(Subsystemen!$A$2:$AD$1000,MATCH($B771,Subsystemen!$A$2:$A$1000,0),C$1))</f>
        <v/>
      </c>
      <c r="D771" s="72" t="str">
        <f>IF($B771 = "","",INDEX(Subsystemen!$A$2:$AD$1000,MATCH($B771,Subsystemen!$A$2:$A$1000,0),D$1))</f>
        <v/>
      </c>
    </row>
    <row r="772" spans="1:4" x14ac:dyDescent="0.3">
      <c r="A772" s="62"/>
      <c r="B772" s="71"/>
      <c r="C772" s="72" t="str">
        <f>IF($B772 = "","",INDEX(Subsystemen!$A$2:$AD$1000,MATCH($B772,Subsystemen!$A$2:$A$1000,0),C$1))</f>
        <v/>
      </c>
      <c r="D772" s="72" t="str">
        <f>IF($B772 = "","",INDEX(Subsystemen!$A$2:$AD$1000,MATCH($B772,Subsystemen!$A$2:$A$1000,0),D$1))</f>
        <v/>
      </c>
    </row>
    <row r="773" spans="1:4" x14ac:dyDescent="0.3">
      <c r="A773" s="62"/>
      <c r="B773" s="71"/>
      <c r="C773" s="72" t="str">
        <f>IF($B773 = "","",INDEX(Subsystemen!$A$2:$AD$1000,MATCH($B773,Subsystemen!$A$2:$A$1000,0),C$1))</f>
        <v/>
      </c>
      <c r="D773" s="72" t="str">
        <f>IF($B773 = "","",INDEX(Subsystemen!$A$2:$AD$1000,MATCH($B773,Subsystemen!$A$2:$A$1000,0),D$1))</f>
        <v/>
      </c>
    </row>
    <row r="774" spans="1:4" x14ac:dyDescent="0.3">
      <c r="A774" s="62"/>
      <c r="B774" s="71"/>
      <c r="C774" s="72" t="str">
        <f>IF($B774 = "","",INDEX(Subsystemen!$A$2:$AD$1000,MATCH($B774,Subsystemen!$A$2:$A$1000,0),C$1))</f>
        <v/>
      </c>
      <c r="D774" s="72" t="str">
        <f>IF($B774 = "","",INDEX(Subsystemen!$A$2:$AD$1000,MATCH($B774,Subsystemen!$A$2:$A$1000,0),D$1))</f>
        <v/>
      </c>
    </row>
    <row r="775" spans="1:4" x14ac:dyDescent="0.3">
      <c r="A775" s="62"/>
      <c r="B775" s="71"/>
      <c r="C775" s="72" t="str">
        <f>IF($B775 = "","",INDEX(Subsystemen!$A$2:$AD$1000,MATCH($B775,Subsystemen!$A$2:$A$1000,0),C$1))</f>
        <v/>
      </c>
      <c r="D775" s="72" t="str">
        <f>IF($B775 = "","",INDEX(Subsystemen!$A$2:$AD$1000,MATCH($B775,Subsystemen!$A$2:$A$1000,0),D$1))</f>
        <v/>
      </c>
    </row>
    <row r="776" spans="1:4" x14ac:dyDescent="0.3">
      <c r="A776" s="62"/>
      <c r="B776" s="71"/>
      <c r="C776" s="72" t="str">
        <f>IF($B776 = "","",INDEX(Subsystemen!$A$2:$AD$1000,MATCH($B776,Subsystemen!$A$2:$A$1000,0),C$1))</f>
        <v/>
      </c>
      <c r="D776" s="72" t="str">
        <f>IF($B776 = "","",INDEX(Subsystemen!$A$2:$AD$1000,MATCH($B776,Subsystemen!$A$2:$A$1000,0),D$1))</f>
        <v/>
      </c>
    </row>
    <row r="777" spans="1:4" x14ac:dyDescent="0.3">
      <c r="A777" s="62"/>
      <c r="B777" s="71"/>
      <c r="C777" s="72" t="str">
        <f>IF($B777 = "","",INDEX(Subsystemen!$A$2:$AD$1000,MATCH($B777,Subsystemen!$A$2:$A$1000,0),C$1))</f>
        <v/>
      </c>
      <c r="D777" s="72" t="str">
        <f>IF($B777 = "","",INDEX(Subsystemen!$A$2:$AD$1000,MATCH($B777,Subsystemen!$A$2:$A$1000,0),D$1))</f>
        <v/>
      </c>
    </row>
    <row r="778" spans="1:4" x14ac:dyDescent="0.3">
      <c r="A778" s="62"/>
      <c r="B778" s="71"/>
      <c r="C778" s="72" t="str">
        <f>IF($B778 = "","",INDEX(Subsystemen!$A$2:$AD$1000,MATCH($B778,Subsystemen!$A$2:$A$1000,0),C$1))</f>
        <v/>
      </c>
      <c r="D778" s="72" t="str">
        <f>IF($B778 = "","",INDEX(Subsystemen!$A$2:$AD$1000,MATCH($B778,Subsystemen!$A$2:$A$1000,0),D$1))</f>
        <v/>
      </c>
    </row>
    <row r="779" spans="1:4" x14ac:dyDescent="0.3">
      <c r="A779" s="62"/>
      <c r="B779" s="71"/>
      <c r="C779" s="72" t="str">
        <f>IF($B779 = "","",INDEX(Subsystemen!$A$2:$AD$1000,MATCH($B779,Subsystemen!$A$2:$A$1000,0),C$1))</f>
        <v/>
      </c>
      <c r="D779" s="72" t="str">
        <f>IF($B779 = "","",INDEX(Subsystemen!$A$2:$AD$1000,MATCH($B779,Subsystemen!$A$2:$A$1000,0),D$1))</f>
        <v/>
      </c>
    </row>
    <row r="780" spans="1:4" x14ac:dyDescent="0.3">
      <c r="A780" s="62"/>
      <c r="B780" s="71"/>
      <c r="C780" s="72" t="str">
        <f>IF($B780 = "","",INDEX(Subsystemen!$A$2:$AD$1000,MATCH($B780,Subsystemen!$A$2:$A$1000,0),C$1))</f>
        <v/>
      </c>
      <c r="D780" s="72" t="str">
        <f>IF($B780 = "","",INDEX(Subsystemen!$A$2:$AD$1000,MATCH($B780,Subsystemen!$A$2:$A$1000,0),D$1))</f>
        <v/>
      </c>
    </row>
    <row r="781" spans="1:4" x14ac:dyDescent="0.3">
      <c r="A781" s="62"/>
      <c r="B781" s="71"/>
      <c r="C781" s="72" t="str">
        <f>IF($B781 = "","",INDEX(Subsystemen!$A$2:$AD$1000,MATCH($B781,Subsystemen!$A$2:$A$1000,0),C$1))</f>
        <v/>
      </c>
      <c r="D781" s="72" t="str">
        <f>IF($B781 = "","",INDEX(Subsystemen!$A$2:$AD$1000,MATCH($B781,Subsystemen!$A$2:$A$1000,0),D$1))</f>
        <v/>
      </c>
    </row>
    <row r="782" spans="1:4" x14ac:dyDescent="0.3">
      <c r="A782" s="62"/>
      <c r="B782" s="71"/>
      <c r="C782" s="72" t="str">
        <f>IF($B782 = "","",INDEX(Subsystemen!$A$2:$AD$1000,MATCH($B782,Subsystemen!$A$2:$A$1000,0),C$1))</f>
        <v/>
      </c>
      <c r="D782" s="72" t="str">
        <f>IF($B782 = "","",INDEX(Subsystemen!$A$2:$AD$1000,MATCH($B782,Subsystemen!$A$2:$A$1000,0),D$1))</f>
        <v/>
      </c>
    </row>
    <row r="783" spans="1:4" x14ac:dyDescent="0.3">
      <c r="A783" s="62"/>
      <c r="B783" s="71"/>
      <c r="C783" s="72" t="str">
        <f>IF($B783 = "","",INDEX(Subsystemen!$A$2:$AD$1000,MATCH($B783,Subsystemen!$A$2:$A$1000,0),C$1))</f>
        <v/>
      </c>
      <c r="D783" s="72" t="str">
        <f>IF($B783 = "","",INDEX(Subsystemen!$A$2:$AD$1000,MATCH($B783,Subsystemen!$A$2:$A$1000,0),D$1))</f>
        <v/>
      </c>
    </row>
    <row r="784" spans="1:4" x14ac:dyDescent="0.3">
      <c r="A784" s="62"/>
      <c r="B784" s="71"/>
      <c r="C784" s="72" t="str">
        <f>IF($B784 = "","",INDEX(Subsystemen!$A$2:$AD$1000,MATCH($B784,Subsystemen!$A$2:$A$1000,0),C$1))</f>
        <v/>
      </c>
      <c r="D784" s="72" t="str">
        <f>IF($B784 = "","",INDEX(Subsystemen!$A$2:$AD$1000,MATCH($B784,Subsystemen!$A$2:$A$1000,0),D$1))</f>
        <v/>
      </c>
    </row>
    <row r="785" spans="1:4" x14ac:dyDescent="0.3">
      <c r="A785" s="62"/>
      <c r="B785" s="71"/>
      <c r="C785" s="72" t="str">
        <f>IF($B785 = "","",INDEX(Subsystemen!$A$2:$AD$1000,MATCH($B785,Subsystemen!$A$2:$A$1000,0),C$1))</f>
        <v/>
      </c>
      <c r="D785" s="72" t="str">
        <f>IF($B785 = "","",INDEX(Subsystemen!$A$2:$AD$1000,MATCH($B785,Subsystemen!$A$2:$A$1000,0),D$1))</f>
        <v/>
      </c>
    </row>
    <row r="786" spans="1:4" x14ac:dyDescent="0.3">
      <c r="A786" s="62"/>
      <c r="B786" s="71"/>
      <c r="C786" s="72" t="str">
        <f>IF($B786 = "","",INDEX(Subsystemen!$A$2:$AD$1000,MATCH($B786,Subsystemen!$A$2:$A$1000,0),C$1))</f>
        <v/>
      </c>
      <c r="D786" s="72" t="str">
        <f>IF($B786 = "","",INDEX(Subsystemen!$A$2:$AD$1000,MATCH($B786,Subsystemen!$A$2:$A$1000,0),D$1))</f>
        <v/>
      </c>
    </row>
    <row r="787" spans="1:4" x14ac:dyDescent="0.3">
      <c r="A787" s="62"/>
      <c r="B787" s="71"/>
      <c r="C787" s="72" t="str">
        <f>IF($B787 = "","",INDEX(Subsystemen!$A$2:$AD$1000,MATCH($B787,Subsystemen!$A$2:$A$1000,0),C$1))</f>
        <v/>
      </c>
      <c r="D787" s="72" t="str">
        <f>IF($B787 = "","",INDEX(Subsystemen!$A$2:$AD$1000,MATCH($B787,Subsystemen!$A$2:$A$1000,0),D$1))</f>
        <v/>
      </c>
    </row>
    <row r="788" spans="1:4" x14ac:dyDescent="0.3">
      <c r="A788" s="62"/>
      <c r="B788" s="71"/>
      <c r="C788" s="72" t="str">
        <f>IF($B788 = "","",INDEX(Subsystemen!$A$2:$AD$1000,MATCH($B788,Subsystemen!$A$2:$A$1000,0),C$1))</f>
        <v/>
      </c>
      <c r="D788" s="72" t="str">
        <f>IF($B788 = "","",INDEX(Subsystemen!$A$2:$AD$1000,MATCH($B788,Subsystemen!$A$2:$A$1000,0),D$1))</f>
        <v/>
      </c>
    </row>
    <row r="789" spans="1:4" x14ac:dyDescent="0.3">
      <c r="A789" s="62"/>
      <c r="B789" s="71"/>
      <c r="C789" s="72" t="str">
        <f>IF($B789 = "","",INDEX(Subsystemen!$A$2:$AD$1000,MATCH($B789,Subsystemen!$A$2:$A$1000,0),C$1))</f>
        <v/>
      </c>
      <c r="D789" s="72" t="str">
        <f>IF($B789 = "","",INDEX(Subsystemen!$A$2:$AD$1000,MATCH($B789,Subsystemen!$A$2:$A$1000,0),D$1))</f>
        <v/>
      </c>
    </row>
    <row r="790" spans="1:4" x14ac:dyDescent="0.3">
      <c r="A790" s="62"/>
      <c r="B790" s="71"/>
      <c r="C790" s="72" t="str">
        <f>IF($B790 = "","",INDEX(Subsystemen!$A$2:$AD$1000,MATCH($B790,Subsystemen!$A$2:$A$1000,0),C$1))</f>
        <v/>
      </c>
      <c r="D790" s="72" t="str">
        <f>IF($B790 = "","",INDEX(Subsystemen!$A$2:$AD$1000,MATCH($B790,Subsystemen!$A$2:$A$1000,0),D$1))</f>
        <v/>
      </c>
    </row>
    <row r="791" spans="1:4" x14ac:dyDescent="0.3">
      <c r="A791" s="62"/>
      <c r="B791" s="71"/>
      <c r="C791" s="72" t="str">
        <f>IF($B791 = "","",INDEX(Subsystemen!$A$2:$AD$1000,MATCH($B791,Subsystemen!$A$2:$A$1000,0),C$1))</f>
        <v/>
      </c>
      <c r="D791" s="72" t="str">
        <f>IF($B791 = "","",INDEX(Subsystemen!$A$2:$AD$1000,MATCH($B791,Subsystemen!$A$2:$A$1000,0),D$1))</f>
        <v/>
      </c>
    </row>
    <row r="792" spans="1:4" x14ac:dyDescent="0.3">
      <c r="A792" s="62"/>
      <c r="B792" s="71"/>
      <c r="C792" s="72" t="str">
        <f>IF($B792 = "","",INDEX(Subsystemen!$A$2:$AD$1000,MATCH($B792,Subsystemen!$A$2:$A$1000,0),C$1))</f>
        <v/>
      </c>
      <c r="D792" s="72" t="str">
        <f>IF($B792 = "","",INDEX(Subsystemen!$A$2:$AD$1000,MATCH($B792,Subsystemen!$A$2:$A$1000,0),D$1))</f>
        <v/>
      </c>
    </row>
    <row r="793" spans="1:4" x14ac:dyDescent="0.3">
      <c r="A793" s="62"/>
      <c r="B793" s="71"/>
      <c r="C793" s="72" t="str">
        <f>IF($B793 = "","",INDEX(Subsystemen!$A$2:$AD$1000,MATCH($B793,Subsystemen!$A$2:$A$1000,0),C$1))</f>
        <v/>
      </c>
      <c r="D793" s="72" t="str">
        <f>IF($B793 = "","",INDEX(Subsystemen!$A$2:$AD$1000,MATCH($B793,Subsystemen!$A$2:$A$1000,0),D$1))</f>
        <v/>
      </c>
    </row>
    <row r="794" spans="1:4" x14ac:dyDescent="0.3">
      <c r="A794" s="62"/>
      <c r="B794" s="71"/>
      <c r="C794" s="72" t="str">
        <f>IF($B794 = "","",INDEX(Subsystemen!$A$2:$AD$1000,MATCH($B794,Subsystemen!$A$2:$A$1000,0),C$1))</f>
        <v/>
      </c>
      <c r="D794" s="72" t="str">
        <f>IF($B794 = "","",INDEX(Subsystemen!$A$2:$AD$1000,MATCH($B794,Subsystemen!$A$2:$A$1000,0),D$1))</f>
        <v/>
      </c>
    </row>
    <row r="795" spans="1:4" x14ac:dyDescent="0.3">
      <c r="A795" s="62"/>
      <c r="B795" s="71"/>
      <c r="C795" s="72" t="str">
        <f>IF($B795 = "","",INDEX(Subsystemen!$A$2:$AD$1000,MATCH($B795,Subsystemen!$A$2:$A$1000,0),C$1))</f>
        <v/>
      </c>
      <c r="D795" s="72" t="str">
        <f>IF($B795 = "","",INDEX(Subsystemen!$A$2:$AD$1000,MATCH($B795,Subsystemen!$A$2:$A$1000,0),D$1))</f>
        <v/>
      </c>
    </row>
    <row r="796" spans="1:4" x14ac:dyDescent="0.3">
      <c r="A796" s="62"/>
      <c r="B796" s="71"/>
      <c r="C796" s="72" t="str">
        <f>IF($B796 = "","",INDEX(Subsystemen!$A$2:$AD$1000,MATCH($B796,Subsystemen!$A$2:$A$1000,0),C$1))</f>
        <v/>
      </c>
      <c r="D796" s="72" t="str">
        <f>IF($B796 = "","",INDEX(Subsystemen!$A$2:$AD$1000,MATCH($B796,Subsystemen!$A$2:$A$1000,0),D$1))</f>
        <v/>
      </c>
    </row>
    <row r="797" spans="1:4" x14ac:dyDescent="0.3">
      <c r="A797" s="62"/>
      <c r="B797" s="71"/>
      <c r="C797" s="72" t="str">
        <f>IF($B797 = "","",INDEX(Subsystemen!$A$2:$AD$1000,MATCH($B797,Subsystemen!$A$2:$A$1000,0),C$1))</f>
        <v/>
      </c>
      <c r="D797" s="72" t="str">
        <f>IF($B797 = "","",INDEX(Subsystemen!$A$2:$AD$1000,MATCH($B797,Subsystemen!$A$2:$A$1000,0),D$1))</f>
        <v/>
      </c>
    </row>
    <row r="798" spans="1:4" x14ac:dyDescent="0.3">
      <c r="A798" s="62"/>
      <c r="B798" s="71"/>
      <c r="C798" s="72" t="str">
        <f>IF($B798 = "","",INDEX(Subsystemen!$A$2:$AD$1000,MATCH($B798,Subsystemen!$A$2:$A$1000,0),C$1))</f>
        <v/>
      </c>
      <c r="D798" s="72" t="str">
        <f>IF($B798 = "","",INDEX(Subsystemen!$A$2:$AD$1000,MATCH($B798,Subsystemen!$A$2:$A$1000,0),D$1))</f>
        <v/>
      </c>
    </row>
    <row r="799" spans="1:4" x14ac:dyDescent="0.3">
      <c r="A799" s="62"/>
      <c r="B799" s="71"/>
      <c r="C799" s="72" t="str">
        <f>IF($B799 = "","",INDEX(Subsystemen!$A$2:$AD$1000,MATCH($B799,Subsystemen!$A$2:$A$1000,0),C$1))</f>
        <v/>
      </c>
      <c r="D799" s="72" t="str">
        <f>IF($B799 = "","",INDEX(Subsystemen!$A$2:$AD$1000,MATCH($B799,Subsystemen!$A$2:$A$1000,0),D$1))</f>
        <v/>
      </c>
    </row>
    <row r="800" spans="1:4" x14ac:dyDescent="0.3">
      <c r="A800" s="62"/>
      <c r="B800" s="71"/>
      <c r="C800" s="72" t="str">
        <f>IF($B800 = "","",INDEX(Subsystemen!$A$2:$AD$1000,MATCH($B800,Subsystemen!$A$2:$A$1000,0),C$1))</f>
        <v/>
      </c>
      <c r="D800" s="72" t="str">
        <f>IF($B800 = "","",INDEX(Subsystemen!$A$2:$AD$1000,MATCH($B800,Subsystemen!$A$2:$A$1000,0),D$1))</f>
        <v/>
      </c>
    </row>
    <row r="801" spans="1:4" x14ac:dyDescent="0.3">
      <c r="A801" s="62"/>
      <c r="B801" s="71"/>
      <c r="C801" s="72" t="str">
        <f>IF($B801 = "","",INDEX(Subsystemen!$A$2:$AD$1000,MATCH($B801,Subsystemen!$A$2:$A$1000,0),C$1))</f>
        <v/>
      </c>
      <c r="D801" s="72" t="str">
        <f>IF($B801 = "","",INDEX(Subsystemen!$A$2:$AD$1000,MATCH($B801,Subsystemen!$A$2:$A$1000,0),D$1))</f>
        <v/>
      </c>
    </row>
    <row r="802" spans="1:4" x14ac:dyDescent="0.3">
      <c r="A802" s="62"/>
      <c r="B802" s="71"/>
      <c r="C802" s="72" t="str">
        <f>IF($B802 = "","",INDEX(Subsystemen!$A$2:$AD$1000,MATCH($B802,Subsystemen!$A$2:$A$1000,0),C$1))</f>
        <v/>
      </c>
      <c r="D802" s="72" t="str">
        <f>IF($B802 = "","",INDEX(Subsystemen!$A$2:$AD$1000,MATCH($B802,Subsystemen!$A$2:$A$1000,0),D$1))</f>
        <v/>
      </c>
    </row>
    <row r="803" spans="1:4" x14ac:dyDescent="0.3">
      <c r="A803" s="62"/>
      <c r="B803" s="71"/>
      <c r="C803" s="72" t="str">
        <f>IF($B803 = "","",INDEX(Subsystemen!$A$2:$AD$1000,MATCH($B803,Subsystemen!$A$2:$A$1000,0),C$1))</f>
        <v/>
      </c>
      <c r="D803" s="72" t="str">
        <f>IF($B803 = "","",INDEX(Subsystemen!$A$2:$AD$1000,MATCH($B803,Subsystemen!$A$2:$A$1000,0),D$1))</f>
        <v/>
      </c>
    </row>
    <row r="804" spans="1:4" x14ac:dyDescent="0.3">
      <c r="A804" s="62"/>
      <c r="B804" s="71"/>
      <c r="C804" s="72" t="str">
        <f>IF($B804 = "","",INDEX(Subsystemen!$A$2:$AD$1000,MATCH($B804,Subsystemen!$A$2:$A$1000,0),C$1))</f>
        <v/>
      </c>
      <c r="D804" s="72" t="str">
        <f>IF($B804 = "","",INDEX(Subsystemen!$A$2:$AD$1000,MATCH($B804,Subsystemen!$A$2:$A$1000,0),D$1))</f>
        <v/>
      </c>
    </row>
    <row r="805" spans="1:4" x14ac:dyDescent="0.3">
      <c r="A805" s="62"/>
      <c r="B805" s="71"/>
      <c r="C805" s="72" t="str">
        <f>IF($B805 = "","",INDEX(Subsystemen!$A$2:$AD$1000,MATCH($B805,Subsystemen!$A$2:$A$1000,0),C$1))</f>
        <v/>
      </c>
      <c r="D805" s="72" t="str">
        <f>IF($B805 = "","",INDEX(Subsystemen!$A$2:$AD$1000,MATCH($B805,Subsystemen!$A$2:$A$1000,0),D$1))</f>
        <v/>
      </c>
    </row>
    <row r="806" spans="1:4" x14ac:dyDescent="0.3">
      <c r="A806" s="62"/>
      <c r="B806" s="71"/>
      <c r="C806" s="72" t="str">
        <f>IF($B806 = "","",INDEX(Subsystemen!$A$2:$AD$1000,MATCH($B806,Subsystemen!$A$2:$A$1000,0),C$1))</f>
        <v/>
      </c>
      <c r="D806" s="72" t="str">
        <f>IF($B806 = "","",INDEX(Subsystemen!$A$2:$AD$1000,MATCH($B806,Subsystemen!$A$2:$A$1000,0),D$1))</f>
        <v/>
      </c>
    </row>
    <row r="807" spans="1:4" x14ac:dyDescent="0.3">
      <c r="A807" s="62"/>
      <c r="B807" s="71"/>
      <c r="C807" s="72" t="str">
        <f>IF($B807 = "","",INDEX(Subsystemen!$A$2:$AD$1000,MATCH($B807,Subsystemen!$A$2:$A$1000,0),C$1))</f>
        <v/>
      </c>
      <c r="D807" s="72" t="str">
        <f>IF($B807 = "","",INDEX(Subsystemen!$A$2:$AD$1000,MATCH($B807,Subsystemen!$A$2:$A$1000,0),D$1))</f>
        <v/>
      </c>
    </row>
    <row r="808" spans="1:4" x14ac:dyDescent="0.3">
      <c r="A808" s="62"/>
      <c r="B808" s="71"/>
      <c r="C808" s="72" t="str">
        <f>IF($B808 = "","",INDEX(Subsystemen!$A$2:$AD$1000,MATCH($B808,Subsystemen!$A$2:$A$1000,0),C$1))</f>
        <v/>
      </c>
      <c r="D808" s="72" t="str">
        <f>IF($B808 = "","",INDEX(Subsystemen!$A$2:$AD$1000,MATCH($B808,Subsystemen!$A$2:$A$1000,0),D$1))</f>
        <v/>
      </c>
    </row>
    <row r="809" spans="1:4" x14ac:dyDescent="0.3">
      <c r="A809" s="62"/>
      <c r="B809" s="71"/>
      <c r="C809" s="72" t="str">
        <f>IF($B809 = "","",INDEX(Subsystemen!$A$2:$AD$1000,MATCH($B809,Subsystemen!$A$2:$A$1000,0),C$1))</f>
        <v/>
      </c>
      <c r="D809" s="72" t="str">
        <f>IF($B809 = "","",INDEX(Subsystemen!$A$2:$AD$1000,MATCH($B809,Subsystemen!$A$2:$A$1000,0),D$1))</f>
        <v/>
      </c>
    </row>
    <row r="810" spans="1:4" x14ac:dyDescent="0.3">
      <c r="A810" s="62"/>
      <c r="B810" s="71"/>
      <c r="C810" s="72" t="str">
        <f>IF($B810 = "","",INDEX(Subsystemen!$A$2:$AD$1000,MATCH($B810,Subsystemen!$A$2:$A$1000,0),C$1))</f>
        <v/>
      </c>
      <c r="D810" s="72" t="str">
        <f>IF($B810 = "","",INDEX(Subsystemen!$A$2:$AD$1000,MATCH($B810,Subsystemen!$A$2:$A$1000,0),D$1))</f>
        <v/>
      </c>
    </row>
    <row r="811" spans="1:4" x14ac:dyDescent="0.3">
      <c r="A811" s="62"/>
      <c r="B811" s="71"/>
      <c r="C811" s="72" t="str">
        <f>IF($B811 = "","",INDEX(Subsystemen!$A$2:$AD$1000,MATCH($B811,Subsystemen!$A$2:$A$1000,0),C$1))</f>
        <v/>
      </c>
      <c r="D811" s="72" t="str">
        <f>IF($B811 = "","",INDEX(Subsystemen!$A$2:$AD$1000,MATCH($B811,Subsystemen!$A$2:$A$1000,0),D$1))</f>
        <v/>
      </c>
    </row>
    <row r="812" spans="1:4" x14ac:dyDescent="0.3">
      <c r="A812" s="62"/>
      <c r="B812" s="71"/>
      <c r="C812" s="72" t="str">
        <f>IF($B812 = "","",INDEX(Subsystemen!$A$2:$AD$1000,MATCH($B812,Subsystemen!$A$2:$A$1000,0),C$1))</f>
        <v/>
      </c>
      <c r="D812" s="72" t="str">
        <f>IF($B812 = "","",INDEX(Subsystemen!$A$2:$AD$1000,MATCH($B812,Subsystemen!$A$2:$A$1000,0),D$1))</f>
        <v/>
      </c>
    </row>
    <row r="813" spans="1:4" x14ac:dyDescent="0.3">
      <c r="A813" s="62"/>
      <c r="B813" s="71"/>
      <c r="C813" s="72" t="str">
        <f>IF($B813 = "","",INDEX(Subsystemen!$A$2:$AD$1000,MATCH($B813,Subsystemen!$A$2:$A$1000,0),C$1))</f>
        <v/>
      </c>
      <c r="D813" s="72" t="str">
        <f>IF($B813 = "","",INDEX(Subsystemen!$A$2:$AD$1000,MATCH($B813,Subsystemen!$A$2:$A$1000,0),D$1))</f>
        <v/>
      </c>
    </row>
    <row r="814" spans="1:4" x14ac:dyDescent="0.3">
      <c r="A814" s="62"/>
      <c r="B814" s="71"/>
      <c r="C814" s="72" t="str">
        <f>IF($B814 = "","",INDEX(Subsystemen!$A$2:$AD$1000,MATCH($B814,Subsystemen!$A$2:$A$1000,0),C$1))</f>
        <v/>
      </c>
      <c r="D814" s="72" t="str">
        <f>IF($B814 = "","",INDEX(Subsystemen!$A$2:$AD$1000,MATCH($B814,Subsystemen!$A$2:$A$1000,0),D$1))</f>
        <v/>
      </c>
    </row>
    <row r="815" spans="1:4" x14ac:dyDescent="0.3">
      <c r="A815" s="62"/>
      <c r="B815" s="71"/>
      <c r="C815" s="72" t="str">
        <f>IF($B815 = "","",INDEX(Subsystemen!$A$2:$AD$1000,MATCH($B815,Subsystemen!$A$2:$A$1000,0),C$1))</f>
        <v/>
      </c>
      <c r="D815" s="72" t="str">
        <f>IF($B815 = "","",INDEX(Subsystemen!$A$2:$AD$1000,MATCH($B815,Subsystemen!$A$2:$A$1000,0),D$1))</f>
        <v/>
      </c>
    </row>
    <row r="816" spans="1:4" x14ac:dyDescent="0.3">
      <c r="A816" s="62"/>
      <c r="B816" s="71"/>
      <c r="C816" s="72" t="str">
        <f>IF($B816 = "","",INDEX(Subsystemen!$A$2:$AD$1000,MATCH($B816,Subsystemen!$A$2:$A$1000,0),C$1))</f>
        <v/>
      </c>
      <c r="D816" s="72" t="str">
        <f>IF($B816 = "","",INDEX(Subsystemen!$A$2:$AD$1000,MATCH($B816,Subsystemen!$A$2:$A$1000,0),D$1))</f>
        <v/>
      </c>
    </row>
    <row r="817" spans="1:4" x14ac:dyDescent="0.3">
      <c r="A817" s="62"/>
      <c r="B817" s="71"/>
      <c r="C817" s="72" t="str">
        <f>IF($B817 = "","",INDEX(Subsystemen!$A$2:$AD$1000,MATCH($B817,Subsystemen!$A$2:$A$1000,0),C$1))</f>
        <v/>
      </c>
      <c r="D817" s="72" t="str">
        <f>IF($B817 = "","",INDEX(Subsystemen!$A$2:$AD$1000,MATCH($B817,Subsystemen!$A$2:$A$1000,0),D$1))</f>
        <v/>
      </c>
    </row>
    <row r="818" spans="1:4" x14ac:dyDescent="0.3">
      <c r="A818" s="62"/>
      <c r="B818" s="71"/>
      <c r="C818" s="72" t="str">
        <f>IF($B818 = "","",INDEX(Subsystemen!$A$2:$AD$1000,MATCH($B818,Subsystemen!$A$2:$A$1000,0),C$1))</f>
        <v/>
      </c>
      <c r="D818" s="72" t="str">
        <f>IF($B818 = "","",INDEX(Subsystemen!$A$2:$AD$1000,MATCH($B818,Subsystemen!$A$2:$A$1000,0),D$1))</f>
        <v/>
      </c>
    </row>
    <row r="819" spans="1:4" x14ac:dyDescent="0.3">
      <c r="A819" s="62"/>
      <c r="B819" s="71"/>
      <c r="C819" s="72" t="str">
        <f>IF($B819 = "","",INDEX(Subsystemen!$A$2:$AD$1000,MATCH($B819,Subsystemen!$A$2:$A$1000,0),C$1))</f>
        <v/>
      </c>
      <c r="D819" s="72" t="str">
        <f>IF($B819 = "","",INDEX(Subsystemen!$A$2:$AD$1000,MATCH($B819,Subsystemen!$A$2:$A$1000,0),D$1))</f>
        <v/>
      </c>
    </row>
    <row r="820" spans="1:4" x14ac:dyDescent="0.3">
      <c r="A820" s="62"/>
      <c r="B820" s="71"/>
      <c r="C820" s="72" t="str">
        <f>IF($B820 = "","",INDEX(Subsystemen!$A$2:$AD$1000,MATCH($B820,Subsystemen!$A$2:$A$1000,0),C$1))</f>
        <v/>
      </c>
      <c r="D820" s="72" t="str">
        <f>IF($B820 = "","",INDEX(Subsystemen!$A$2:$AD$1000,MATCH($B820,Subsystemen!$A$2:$A$1000,0),D$1))</f>
        <v/>
      </c>
    </row>
    <row r="821" spans="1:4" x14ac:dyDescent="0.3">
      <c r="A821" s="62"/>
      <c r="B821" s="71"/>
      <c r="C821" s="72" t="str">
        <f>IF($B821 = "","",INDEX(Subsystemen!$A$2:$AD$1000,MATCH($B821,Subsystemen!$A$2:$A$1000,0),C$1))</f>
        <v/>
      </c>
      <c r="D821" s="72" t="str">
        <f>IF($B821 = "","",INDEX(Subsystemen!$A$2:$AD$1000,MATCH($B821,Subsystemen!$A$2:$A$1000,0),D$1))</f>
        <v/>
      </c>
    </row>
    <row r="822" spans="1:4" x14ac:dyDescent="0.3">
      <c r="A822" s="62"/>
      <c r="B822" s="71"/>
      <c r="C822" s="72" t="str">
        <f>IF($B822 = "","",INDEX(Subsystemen!$A$2:$AD$1000,MATCH($B822,Subsystemen!$A$2:$A$1000,0),C$1))</f>
        <v/>
      </c>
      <c r="D822" s="72" t="str">
        <f>IF($B822 = "","",INDEX(Subsystemen!$A$2:$AD$1000,MATCH($B822,Subsystemen!$A$2:$A$1000,0),D$1))</f>
        <v/>
      </c>
    </row>
    <row r="823" spans="1:4" x14ac:dyDescent="0.3">
      <c r="A823" s="62"/>
      <c r="B823" s="71"/>
      <c r="C823" s="72" t="str">
        <f>IF($B823 = "","",INDEX(Subsystemen!$A$2:$AD$1000,MATCH($B823,Subsystemen!$A$2:$A$1000,0),C$1))</f>
        <v/>
      </c>
      <c r="D823" s="72" t="str">
        <f>IF($B823 = "","",INDEX(Subsystemen!$A$2:$AD$1000,MATCH($B823,Subsystemen!$A$2:$A$1000,0),D$1))</f>
        <v/>
      </c>
    </row>
    <row r="824" spans="1:4" x14ac:dyDescent="0.3">
      <c r="A824" s="62"/>
      <c r="B824" s="71"/>
      <c r="C824" s="72" t="str">
        <f>IF($B824 = "","",INDEX(Subsystemen!$A$2:$AD$1000,MATCH($B824,Subsystemen!$A$2:$A$1000,0),C$1))</f>
        <v/>
      </c>
      <c r="D824" s="72" t="str">
        <f>IF($B824 = "","",INDEX(Subsystemen!$A$2:$AD$1000,MATCH($B824,Subsystemen!$A$2:$A$1000,0),D$1))</f>
        <v/>
      </c>
    </row>
    <row r="825" spans="1:4" x14ac:dyDescent="0.3">
      <c r="A825" s="62"/>
      <c r="B825" s="71"/>
      <c r="C825" s="72" t="str">
        <f>IF($B825 = "","",INDEX(Subsystemen!$A$2:$AD$1000,MATCH($B825,Subsystemen!$A$2:$A$1000,0),C$1))</f>
        <v/>
      </c>
      <c r="D825" s="72" t="str">
        <f>IF($B825 = "","",INDEX(Subsystemen!$A$2:$AD$1000,MATCH($B825,Subsystemen!$A$2:$A$1000,0),D$1))</f>
        <v/>
      </c>
    </row>
    <row r="826" spans="1:4" x14ac:dyDescent="0.3">
      <c r="A826" s="62"/>
      <c r="B826" s="71"/>
      <c r="C826" s="72" t="str">
        <f>IF($B826 = "","",INDEX(Subsystemen!$A$2:$AD$1000,MATCH($B826,Subsystemen!$A$2:$A$1000,0),C$1))</f>
        <v/>
      </c>
      <c r="D826" s="72" t="str">
        <f>IF($B826 = "","",INDEX(Subsystemen!$A$2:$AD$1000,MATCH($B826,Subsystemen!$A$2:$A$1000,0),D$1))</f>
        <v/>
      </c>
    </row>
    <row r="827" spans="1:4" x14ac:dyDescent="0.3">
      <c r="A827" s="62"/>
      <c r="B827" s="71"/>
      <c r="C827" s="72" t="str">
        <f>IF($B827 = "","",INDEX(Subsystemen!$A$2:$AD$1000,MATCH($B827,Subsystemen!$A$2:$A$1000,0),C$1))</f>
        <v/>
      </c>
      <c r="D827" s="72" t="str">
        <f>IF($B827 = "","",INDEX(Subsystemen!$A$2:$AD$1000,MATCH($B827,Subsystemen!$A$2:$A$1000,0),D$1))</f>
        <v/>
      </c>
    </row>
    <row r="828" spans="1:4" x14ac:dyDescent="0.3">
      <c r="A828" s="62"/>
      <c r="B828" s="71"/>
      <c r="C828" s="72" t="str">
        <f>IF($B828 = "","",INDEX(Subsystemen!$A$2:$AD$1000,MATCH($B828,Subsystemen!$A$2:$A$1000,0),C$1))</f>
        <v/>
      </c>
      <c r="D828" s="72" t="str">
        <f>IF($B828 = "","",INDEX(Subsystemen!$A$2:$AD$1000,MATCH($B828,Subsystemen!$A$2:$A$1000,0),D$1))</f>
        <v/>
      </c>
    </row>
    <row r="829" spans="1:4" x14ac:dyDescent="0.3">
      <c r="A829" s="62"/>
      <c r="B829" s="71"/>
      <c r="C829" s="72" t="str">
        <f>IF($B829 = "","",INDEX(Subsystemen!$A$2:$AD$1000,MATCH($B829,Subsystemen!$A$2:$A$1000,0),C$1))</f>
        <v/>
      </c>
      <c r="D829" s="72" t="str">
        <f>IF($B829 = "","",INDEX(Subsystemen!$A$2:$AD$1000,MATCH($B829,Subsystemen!$A$2:$A$1000,0),D$1))</f>
        <v/>
      </c>
    </row>
    <row r="830" spans="1:4" x14ac:dyDescent="0.3">
      <c r="A830" s="62"/>
      <c r="B830" s="71"/>
      <c r="C830" s="72" t="str">
        <f>IF($B830 = "","",INDEX(Subsystemen!$A$2:$AD$1000,MATCH($B830,Subsystemen!$A$2:$A$1000,0),C$1))</f>
        <v/>
      </c>
      <c r="D830" s="72" t="str">
        <f>IF($B830 = "","",INDEX(Subsystemen!$A$2:$AD$1000,MATCH($B830,Subsystemen!$A$2:$A$1000,0),D$1))</f>
        <v/>
      </c>
    </row>
    <row r="831" spans="1:4" x14ac:dyDescent="0.3">
      <c r="A831" s="62"/>
      <c r="B831" s="71"/>
      <c r="C831" s="72" t="str">
        <f>IF($B831 = "","",INDEX(Subsystemen!$A$2:$AD$1000,MATCH($B831,Subsystemen!$A$2:$A$1000,0),C$1))</f>
        <v/>
      </c>
      <c r="D831" s="72" t="str">
        <f>IF($B831 = "","",INDEX(Subsystemen!$A$2:$AD$1000,MATCH($B831,Subsystemen!$A$2:$A$1000,0),D$1))</f>
        <v/>
      </c>
    </row>
    <row r="832" spans="1:4" x14ac:dyDescent="0.3">
      <c r="A832" s="62"/>
      <c r="B832" s="71"/>
      <c r="C832" s="72" t="str">
        <f>IF($B832 = "","",INDEX(Subsystemen!$A$2:$AD$1000,MATCH($B832,Subsystemen!$A$2:$A$1000,0),C$1))</f>
        <v/>
      </c>
      <c r="D832" s="72" t="str">
        <f>IF($B832 = "","",INDEX(Subsystemen!$A$2:$AD$1000,MATCH($B832,Subsystemen!$A$2:$A$1000,0),D$1))</f>
        <v/>
      </c>
    </row>
    <row r="833" spans="1:4" x14ac:dyDescent="0.3">
      <c r="A833" s="62"/>
      <c r="B833" s="71"/>
      <c r="C833" s="72" t="str">
        <f>IF($B833 = "","",INDEX(Subsystemen!$A$2:$AD$1000,MATCH($B833,Subsystemen!$A$2:$A$1000,0),C$1))</f>
        <v/>
      </c>
      <c r="D833" s="72" t="str">
        <f>IF($B833 = "","",INDEX(Subsystemen!$A$2:$AD$1000,MATCH($B833,Subsystemen!$A$2:$A$1000,0),D$1))</f>
        <v/>
      </c>
    </row>
    <row r="834" spans="1:4" x14ac:dyDescent="0.3">
      <c r="A834" s="62"/>
      <c r="B834" s="71"/>
      <c r="C834" s="72" t="str">
        <f>IF($B834 = "","",INDEX(Subsystemen!$A$2:$AD$1000,MATCH($B834,Subsystemen!$A$2:$A$1000,0),C$1))</f>
        <v/>
      </c>
      <c r="D834" s="72" t="str">
        <f>IF($B834 = "","",INDEX(Subsystemen!$A$2:$AD$1000,MATCH($B834,Subsystemen!$A$2:$A$1000,0),D$1))</f>
        <v/>
      </c>
    </row>
    <row r="835" spans="1:4" x14ac:dyDescent="0.3">
      <c r="A835" s="62"/>
      <c r="B835" s="71"/>
      <c r="C835" s="72" t="str">
        <f>IF($B835 = "","",INDEX(Subsystemen!$A$2:$AD$1000,MATCH($B835,Subsystemen!$A$2:$A$1000,0),C$1))</f>
        <v/>
      </c>
      <c r="D835" s="72" t="str">
        <f>IF($B835 = "","",INDEX(Subsystemen!$A$2:$AD$1000,MATCH($B835,Subsystemen!$A$2:$A$1000,0),D$1))</f>
        <v/>
      </c>
    </row>
    <row r="836" spans="1:4" x14ac:dyDescent="0.3">
      <c r="A836" s="62"/>
      <c r="B836" s="71"/>
      <c r="C836" s="72" t="str">
        <f>IF($B836 = "","",INDEX(Subsystemen!$A$2:$AD$1000,MATCH($B836,Subsystemen!$A$2:$A$1000,0),C$1))</f>
        <v/>
      </c>
      <c r="D836" s="72" t="str">
        <f>IF($B836 = "","",INDEX(Subsystemen!$A$2:$AD$1000,MATCH($B836,Subsystemen!$A$2:$A$1000,0),D$1))</f>
        <v/>
      </c>
    </row>
    <row r="837" spans="1:4" x14ac:dyDescent="0.3">
      <c r="A837" s="62"/>
      <c r="B837" s="71"/>
      <c r="C837" s="72" t="str">
        <f>IF($B837 = "","",INDEX(Subsystemen!$A$2:$AD$1000,MATCH($B837,Subsystemen!$A$2:$A$1000,0),C$1))</f>
        <v/>
      </c>
      <c r="D837" s="72" t="str">
        <f>IF($B837 = "","",INDEX(Subsystemen!$A$2:$AD$1000,MATCH($B837,Subsystemen!$A$2:$A$1000,0),D$1))</f>
        <v/>
      </c>
    </row>
    <row r="838" spans="1:4" x14ac:dyDescent="0.3">
      <c r="A838" s="62"/>
      <c r="B838" s="71"/>
      <c r="C838" s="72" t="str">
        <f>IF($B838 = "","",INDEX(Subsystemen!$A$2:$AD$1000,MATCH($B838,Subsystemen!$A$2:$A$1000,0),C$1))</f>
        <v/>
      </c>
      <c r="D838" s="72" t="str">
        <f>IF($B838 = "","",INDEX(Subsystemen!$A$2:$AD$1000,MATCH($B838,Subsystemen!$A$2:$A$1000,0),D$1))</f>
        <v/>
      </c>
    </row>
    <row r="839" spans="1:4" x14ac:dyDescent="0.3">
      <c r="A839" s="62"/>
      <c r="B839" s="71"/>
      <c r="C839" s="72" t="str">
        <f>IF($B839 = "","",INDEX(Subsystemen!$A$2:$AD$1000,MATCH($B839,Subsystemen!$A$2:$A$1000,0),C$1))</f>
        <v/>
      </c>
      <c r="D839" s="72" t="str">
        <f>IF($B839 = "","",INDEX(Subsystemen!$A$2:$AD$1000,MATCH($B839,Subsystemen!$A$2:$A$1000,0),D$1))</f>
        <v/>
      </c>
    </row>
    <row r="840" spans="1:4" x14ac:dyDescent="0.3">
      <c r="A840" s="62"/>
      <c r="B840" s="71"/>
      <c r="C840" s="72" t="str">
        <f>IF($B840 = "","",INDEX(Subsystemen!$A$2:$AD$1000,MATCH($B840,Subsystemen!$A$2:$A$1000,0),C$1))</f>
        <v/>
      </c>
      <c r="D840" s="72" t="str">
        <f>IF($B840 = "","",INDEX(Subsystemen!$A$2:$AD$1000,MATCH($B840,Subsystemen!$A$2:$A$1000,0),D$1))</f>
        <v/>
      </c>
    </row>
    <row r="841" spans="1:4" x14ac:dyDescent="0.3">
      <c r="A841" s="62"/>
      <c r="B841" s="71"/>
      <c r="C841" s="72" t="str">
        <f>IF($B841 = "","",INDEX(Subsystemen!$A$2:$AD$1000,MATCH($B841,Subsystemen!$A$2:$A$1000,0),C$1))</f>
        <v/>
      </c>
      <c r="D841" s="72" t="str">
        <f>IF($B841 = "","",INDEX(Subsystemen!$A$2:$AD$1000,MATCH($B841,Subsystemen!$A$2:$A$1000,0),D$1))</f>
        <v/>
      </c>
    </row>
    <row r="842" spans="1:4" x14ac:dyDescent="0.3">
      <c r="A842" s="62"/>
      <c r="B842" s="71"/>
      <c r="C842" s="72" t="str">
        <f>IF($B842 = "","",INDEX(Subsystemen!$A$2:$AD$1000,MATCH($B842,Subsystemen!$A$2:$A$1000,0),C$1))</f>
        <v/>
      </c>
      <c r="D842" s="72" t="str">
        <f>IF($B842 = "","",INDEX(Subsystemen!$A$2:$AD$1000,MATCH($B842,Subsystemen!$A$2:$A$1000,0),D$1))</f>
        <v/>
      </c>
    </row>
    <row r="843" spans="1:4" x14ac:dyDescent="0.3">
      <c r="A843" s="62"/>
      <c r="B843" s="71"/>
      <c r="C843" s="72" t="str">
        <f>IF($B843 = "","",INDEX(Subsystemen!$A$2:$AD$1000,MATCH($B843,Subsystemen!$A$2:$A$1000,0),C$1))</f>
        <v/>
      </c>
      <c r="D843" s="72" t="str">
        <f>IF($B843 = "","",INDEX(Subsystemen!$A$2:$AD$1000,MATCH($B843,Subsystemen!$A$2:$A$1000,0),D$1))</f>
        <v/>
      </c>
    </row>
    <row r="844" spans="1:4" x14ac:dyDescent="0.3">
      <c r="A844" s="62"/>
      <c r="B844" s="71"/>
      <c r="C844" s="72" t="str">
        <f>IF($B844 = "","",INDEX(Subsystemen!$A$2:$AD$1000,MATCH($B844,Subsystemen!$A$2:$A$1000,0),C$1))</f>
        <v/>
      </c>
      <c r="D844" s="72" t="str">
        <f>IF($B844 = "","",INDEX(Subsystemen!$A$2:$AD$1000,MATCH($B844,Subsystemen!$A$2:$A$1000,0),D$1))</f>
        <v/>
      </c>
    </row>
    <row r="845" spans="1:4" x14ac:dyDescent="0.3">
      <c r="A845" s="62"/>
      <c r="B845" s="71"/>
      <c r="C845" s="72" t="str">
        <f>IF($B845 = "","",INDEX(Subsystemen!$A$2:$AD$1000,MATCH($B845,Subsystemen!$A$2:$A$1000,0),C$1))</f>
        <v/>
      </c>
      <c r="D845" s="72" t="str">
        <f>IF($B845 = "","",INDEX(Subsystemen!$A$2:$AD$1000,MATCH($B845,Subsystemen!$A$2:$A$1000,0),D$1))</f>
        <v/>
      </c>
    </row>
    <row r="846" spans="1:4" x14ac:dyDescent="0.3">
      <c r="A846" s="62"/>
      <c r="B846" s="71"/>
      <c r="C846" s="72" t="str">
        <f>IF($B846 = "","",INDEX(Subsystemen!$A$2:$AD$1000,MATCH($B846,Subsystemen!$A$2:$A$1000,0),C$1))</f>
        <v/>
      </c>
      <c r="D846" s="72" t="str">
        <f>IF($B846 = "","",INDEX(Subsystemen!$A$2:$AD$1000,MATCH($B846,Subsystemen!$A$2:$A$1000,0),D$1))</f>
        <v/>
      </c>
    </row>
    <row r="847" spans="1:4" x14ac:dyDescent="0.3">
      <c r="A847" s="62"/>
      <c r="B847" s="71"/>
      <c r="C847" s="72" t="str">
        <f>IF($B847 = "","",INDEX(Subsystemen!$A$2:$AD$1000,MATCH($B847,Subsystemen!$A$2:$A$1000,0),C$1))</f>
        <v/>
      </c>
      <c r="D847" s="72" t="str">
        <f>IF($B847 = "","",INDEX(Subsystemen!$A$2:$AD$1000,MATCH($B847,Subsystemen!$A$2:$A$1000,0),D$1))</f>
        <v/>
      </c>
    </row>
    <row r="848" spans="1:4" x14ac:dyDescent="0.3">
      <c r="A848" s="62"/>
      <c r="B848" s="71"/>
      <c r="C848" s="72" t="str">
        <f>IF($B848 = "","",INDEX(Subsystemen!$A$2:$AD$1000,MATCH($B848,Subsystemen!$A$2:$A$1000,0),C$1))</f>
        <v/>
      </c>
      <c r="D848" s="72" t="str">
        <f>IF($B848 = "","",INDEX(Subsystemen!$A$2:$AD$1000,MATCH($B848,Subsystemen!$A$2:$A$1000,0),D$1))</f>
        <v/>
      </c>
    </row>
    <row r="849" spans="1:4" x14ac:dyDescent="0.3">
      <c r="A849" s="62"/>
      <c r="B849" s="71"/>
      <c r="C849" s="72" t="str">
        <f>IF($B849 = "","",INDEX(Subsystemen!$A$2:$AD$1000,MATCH($B849,Subsystemen!$A$2:$A$1000,0),C$1))</f>
        <v/>
      </c>
      <c r="D849" s="72" t="str">
        <f>IF($B849 = "","",INDEX(Subsystemen!$A$2:$AD$1000,MATCH($B849,Subsystemen!$A$2:$A$1000,0),D$1))</f>
        <v/>
      </c>
    </row>
    <row r="850" spans="1:4" x14ac:dyDescent="0.3">
      <c r="A850" s="62"/>
      <c r="B850" s="71"/>
      <c r="C850" s="72" t="str">
        <f>IF($B850 = "","",INDEX(Subsystemen!$A$2:$AD$1000,MATCH($B850,Subsystemen!$A$2:$A$1000,0),C$1))</f>
        <v/>
      </c>
      <c r="D850" s="72" t="str">
        <f>IF($B850 = "","",INDEX(Subsystemen!$A$2:$AD$1000,MATCH($B850,Subsystemen!$A$2:$A$1000,0),D$1))</f>
        <v/>
      </c>
    </row>
    <row r="851" spans="1:4" x14ac:dyDescent="0.3">
      <c r="A851" s="62"/>
      <c r="B851" s="71"/>
      <c r="C851" s="72" t="str">
        <f>IF($B851 = "","",INDEX(Subsystemen!$A$2:$AD$1000,MATCH($B851,Subsystemen!$A$2:$A$1000,0),C$1))</f>
        <v/>
      </c>
      <c r="D851" s="72" t="str">
        <f>IF($B851 = "","",INDEX(Subsystemen!$A$2:$AD$1000,MATCH($B851,Subsystemen!$A$2:$A$1000,0),D$1))</f>
        <v/>
      </c>
    </row>
    <row r="852" spans="1:4" x14ac:dyDescent="0.3">
      <c r="A852" s="62"/>
      <c r="B852" s="71"/>
      <c r="C852" s="72" t="str">
        <f>IF($B852 = "","",INDEX(Subsystemen!$A$2:$AD$1000,MATCH($B852,Subsystemen!$A$2:$A$1000,0),C$1))</f>
        <v/>
      </c>
      <c r="D852" s="72" t="str">
        <f>IF($B852 = "","",INDEX(Subsystemen!$A$2:$AD$1000,MATCH($B852,Subsystemen!$A$2:$A$1000,0),D$1))</f>
        <v/>
      </c>
    </row>
    <row r="853" spans="1:4" x14ac:dyDescent="0.3">
      <c r="A853" s="62"/>
      <c r="B853" s="71"/>
      <c r="C853" s="72" t="str">
        <f>IF($B853 = "","",INDEX(Subsystemen!$A$2:$AD$1000,MATCH($B853,Subsystemen!$A$2:$A$1000,0),C$1))</f>
        <v/>
      </c>
      <c r="D853" s="72" t="str">
        <f>IF($B853 = "","",INDEX(Subsystemen!$A$2:$AD$1000,MATCH($B853,Subsystemen!$A$2:$A$1000,0),D$1))</f>
        <v/>
      </c>
    </row>
    <row r="854" spans="1:4" x14ac:dyDescent="0.3">
      <c r="A854" s="62"/>
      <c r="B854" s="71"/>
      <c r="C854" s="72" t="str">
        <f>IF($B854 = "","",INDEX(Subsystemen!$A$2:$AD$1000,MATCH($B854,Subsystemen!$A$2:$A$1000,0),C$1))</f>
        <v/>
      </c>
      <c r="D854" s="72" t="str">
        <f>IF($B854 = "","",INDEX(Subsystemen!$A$2:$AD$1000,MATCH($B854,Subsystemen!$A$2:$A$1000,0),D$1))</f>
        <v/>
      </c>
    </row>
    <row r="855" spans="1:4" x14ac:dyDescent="0.3">
      <c r="A855" s="62"/>
      <c r="B855" s="71"/>
      <c r="C855" s="72" t="str">
        <f>IF($B855 = "","",INDEX(Subsystemen!$A$2:$AD$1000,MATCH($B855,Subsystemen!$A$2:$A$1000,0),C$1))</f>
        <v/>
      </c>
      <c r="D855" s="72" t="str">
        <f>IF($B855 = "","",INDEX(Subsystemen!$A$2:$AD$1000,MATCH($B855,Subsystemen!$A$2:$A$1000,0),D$1))</f>
        <v/>
      </c>
    </row>
    <row r="856" spans="1:4" x14ac:dyDescent="0.3">
      <c r="A856" s="62"/>
      <c r="B856" s="71"/>
      <c r="C856" s="72" t="str">
        <f>IF($B856 = "","",INDEX(Subsystemen!$A$2:$AD$1000,MATCH($B856,Subsystemen!$A$2:$A$1000,0),C$1))</f>
        <v/>
      </c>
      <c r="D856" s="72" t="str">
        <f>IF($B856 = "","",INDEX(Subsystemen!$A$2:$AD$1000,MATCH($B856,Subsystemen!$A$2:$A$1000,0),D$1))</f>
        <v/>
      </c>
    </row>
    <row r="857" spans="1:4" x14ac:dyDescent="0.3">
      <c r="A857" s="62"/>
      <c r="B857" s="71"/>
      <c r="C857" s="72" t="str">
        <f>IF($B857 = "","",INDEX(Subsystemen!$A$2:$AD$1000,MATCH($B857,Subsystemen!$A$2:$A$1000,0),C$1))</f>
        <v/>
      </c>
      <c r="D857" s="72" t="str">
        <f>IF($B857 = "","",INDEX(Subsystemen!$A$2:$AD$1000,MATCH($B857,Subsystemen!$A$2:$A$1000,0),D$1))</f>
        <v/>
      </c>
    </row>
    <row r="858" spans="1:4" x14ac:dyDescent="0.3">
      <c r="A858" s="62"/>
      <c r="B858" s="71"/>
      <c r="C858" s="72" t="str">
        <f>IF($B858 = "","",INDEX(Subsystemen!$A$2:$AD$1000,MATCH($B858,Subsystemen!$A$2:$A$1000,0),C$1))</f>
        <v/>
      </c>
      <c r="D858" s="72" t="str">
        <f>IF($B858 = "","",INDEX(Subsystemen!$A$2:$AD$1000,MATCH($B858,Subsystemen!$A$2:$A$1000,0),D$1))</f>
        <v/>
      </c>
    </row>
    <row r="859" spans="1:4" x14ac:dyDescent="0.3">
      <c r="A859" s="62"/>
      <c r="B859" s="71"/>
      <c r="C859" s="72" t="str">
        <f>IF($B859 = "","",INDEX(Subsystemen!$A$2:$AD$1000,MATCH($B859,Subsystemen!$A$2:$A$1000,0),C$1))</f>
        <v/>
      </c>
      <c r="D859" s="72" t="str">
        <f>IF($B859 = "","",INDEX(Subsystemen!$A$2:$AD$1000,MATCH($B859,Subsystemen!$A$2:$A$1000,0),D$1))</f>
        <v/>
      </c>
    </row>
    <row r="860" spans="1:4" x14ac:dyDescent="0.3">
      <c r="A860" s="62"/>
      <c r="B860" s="71"/>
      <c r="C860" s="72" t="str">
        <f>IF($B860 = "","",INDEX(Subsystemen!$A$2:$AD$1000,MATCH($B860,Subsystemen!$A$2:$A$1000,0),C$1))</f>
        <v/>
      </c>
      <c r="D860" s="72" t="str">
        <f>IF($B860 = "","",INDEX(Subsystemen!$A$2:$AD$1000,MATCH($B860,Subsystemen!$A$2:$A$1000,0),D$1))</f>
        <v/>
      </c>
    </row>
    <row r="861" spans="1:4" x14ac:dyDescent="0.3">
      <c r="A861" s="62"/>
      <c r="B861" s="71"/>
      <c r="C861" s="72" t="str">
        <f>IF($B861 = "","",INDEX(Subsystemen!$A$2:$AD$1000,MATCH($B861,Subsystemen!$A$2:$A$1000,0),C$1))</f>
        <v/>
      </c>
      <c r="D861" s="72" t="str">
        <f>IF($B861 = "","",INDEX(Subsystemen!$A$2:$AD$1000,MATCH($B861,Subsystemen!$A$2:$A$1000,0),D$1))</f>
        <v/>
      </c>
    </row>
    <row r="862" spans="1:4" x14ac:dyDescent="0.3">
      <c r="A862" s="62"/>
      <c r="B862" s="71"/>
      <c r="C862" s="72" t="str">
        <f>IF($B862 = "","",INDEX(Subsystemen!$A$2:$AD$1000,MATCH($B862,Subsystemen!$A$2:$A$1000,0),C$1))</f>
        <v/>
      </c>
      <c r="D862" s="72" t="str">
        <f>IF($B862 = "","",INDEX(Subsystemen!$A$2:$AD$1000,MATCH($B862,Subsystemen!$A$2:$A$1000,0),D$1))</f>
        <v/>
      </c>
    </row>
    <row r="863" spans="1:4" x14ac:dyDescent="0.3">
      <c r="A863" s="62"/>
      <c r="B863" s="71"/>
      <c r="C863" s="72" t="str">
        <f>IF($B863 = "","",INDEX(Subsystemen!$A$2:$AD$1000,MATCH($B863,Subsystemen!$A$2:$A$1000,0),C$1))</f>
        <v/>
      </c>
      <c r="D863" s="72" t="str">
        <f>IF($B863 = "","",INDEX(Subsystemen!$A$2:$AD$1000,MATCH($B863,Subsystemen!$A$2:$A$1000,0),D$1))</f>
        <v/>
      </c>
    </row>
    <row r="864" spans="1:4" x14ac:dyDescent="0.3">
      <c r="A864" s="62"/>
      <c r="B864" s="71"/>
      <c r="C864" s="72" t="str">
        <f>IF($B864 = "","",INDEX(Subsystemen!$A$2:$AD$1000,MATCH($B864,Subsystemen!$A$2:$A$1000,0),C$1))</f>
        <v/>
      </c>
      <c r="D864" s="72" t="str">
        <f>IF($B864 = "","",INDEX(Subsystemen!$A$2:$AD$1000,MATCH($B864,Subsystemen!$A$2:$A$1000,0),D$1))</f>
        <v/>
      </c>
    </row>
    <row r="865" spans="1:4" x14ac:dyDescent="0.3">
      <c r="A865" s="62"/>
      <c r="B865" s="71"/>
      <c r="C865" s="72" t="str">
        <f>IF($B865 = "","",INDEX(Subsystemen!$A$2:$AD$1000,MATCH($B865,Subsystemen!$A$2:$A$1000,0),C$1))</f>
        <v/>
      </c>
      <c r="D865" s="72" t="str">
        <f>IF($B865 = "","",INDEX(Subsystemen!$A$2:$AD$1000,MATCH($B865,Subsystemen!$A$2:$A$1000,0),D$1))</f>
        <v/>
      </c>
    </row>
    <row r="866" spans="1:4" x14ac:dyDescent="0.3">
      <c r="A866" s="62"/>
      <c r="B866" s="71"/>
      <c r="C866" s="72" t="str">
        <f>IF($B866 = "","",INDEX(Subsystemen!$A$2:$AD$1000,MATCH($B866,Subsystemen!$A$2:$A$1000,0),C$1))</f>
        <v/>
      </c>
      <c r="D866" s="72" t="str">
        <f>IF($B866 = "","",INDEX(Subsystemen!$A$2:$AD$1000,MATCH($B866,Subsystemen!$A$2:$A$1000,0),D$1))</f>
        <v/>
      </c>
    </row>
    <row r="867" spans="1:4" x14ac:dyDescent="0.3">
      <c r="A867" s="62"/>
      <c r="B867" s="71"/>
      <c r="C867" s="72" t="str">
        <f>IF($B867 = "","",INDEX(Subsystemen!$A$2:$AD$1000,MATCH($B867,Subsystemen!$A$2:$A$1000,0),C$1))</f>
        <v/>
      </c>
      <c r="D867" s="72" t="str">
        <f>IF($B867 = "","",INDEX(Subsystemen!$A$2:$AD$1000,MATCH($B867,Subsystemen!$A$2:$A$1000,0),D$1))</f>
        <v/>
      </c>
    </row>
    <row r="868" spans="1:4" x14ac:dyDescent="0.3">
      <c r="A868" s="62"/>
      <c r="B868" s="71"/>
      <c r="C868" s="72" t="str">
        <f>IF($B868 = "","",INDEX(Subsystemen!$A$2:$AD$1000,MATCH($B868,Subsystemen!$A$2:$A$1000,0),C$1))</f>
        <v/>
      </c>
      <c r="D868" s="72" t="str">
        <f>IF($B868 = "","",INDEX(Subsystemen!$A$2:$AD$1000,MATCH($B868,Subsystemen!$A$2:$A$1000,0),D$1))</f>
        <v/>
      </c>
    </row>
    <row r="869" spans="1:4" x14ac:dyDescent="0.3">
      <c r="A869" s="62"/>
      <c r="B869" s="71"/>
      <c r="C869" s="72" t="str">
        <f>IF($B869 = "","",INDEX(Subsystemen!$A$2:$AD$1000,MATCH($B869,Subsystemen!$A$2:$A$1000,0),C$1))</f>
        <v/>
      </c>
      <c r="D869" s="72" t="str">
        <f>IF($B869 = "","",INDEX(Subsystemen!$A$2:$AD$1000,MATCH($B869,Subsystemen!$A$2:$A$1000,0),D$1))</f>
        <v/>
      </c>
    </row>
    <row r="870" spans="1:4" x14ac:dyDescent="0.3">
      <c r="A870" s="62"/>
      <c r="B870" s="71"/>
      <c r="C870" s="72" t="str">
        <f>IF($B870 = "","",INDEX(Subsystemen!$A$2:$AD$1000,MATCH($B870,Subsystemen!$A$2:$A$1000,0),C$1))</f>
        <v/>
      </c>
      <c r="D870" s="72" t="str">
        <f>IF($B870 = "","",INDEX(Subsystemen!$A$2:$AD$1000,MATCH($B870,Subsystemen!$A$2:$A$1000,0),D$1))</f>
        <v/>
      </c>
    </row>
    <row r="871" spans="1:4" x14ac:dyDescent="0.3">
      <c r="A871" s="62"/>
      <c r="B871" s="71"/>
      <c r="C871" s="72" t="str">
        <f>IF($B871 = "","",INDEX(Subsystemen!$A$2:$AD$1000,MATCH($B871,Subsystemen!$A$2:$A$1000,0),C$1))</f>
        <v/>
      </c>
      <c r="D871" s="72" t="str">
        <f>IF($B871 = "","",INDEX(Subsystemen!$A$2:$AD$1000,MATCH($B871,Subsystemen!$A$2:$A$1000,0),D$1))</f>
        <v/>
      </c>
    </row>
    <row r="872" spans="1:4" x14ac:dyDescent="0.3">
      <c r="A872" s="62"/>
      <c r="B872" s="71"/>
      <c r="C872" s="72" t="str">
        <f>IF($B872 = "","",INDEX(Subsystemen!$A$2:$AD$1000,MATCH($B872,Subsystemen!$A$2:$A$1000,0),C$1))</f>
        <v/>
      </c>
      <c r="D872" s="72" t="str">
        <f>IF($B872 = "","",INDEX(Subsystemen!$A$2:$AD$1000,MATCH($B872,Subsystemen!$A$2:$A$1000,0),D$1))</f>
        <v/>
      </c>
    </row>
    <row r="873" spans="1:4" x14ac:dyDescent="0.3">
      <c r="A873" s="62"/>
      <c r="B873" s="71"/>
      <c r="C873" s="72" t="str">
        <f>IF($B873 = "","",INDEX(Subsystemen!$A$2:$AD$1000,MATCH($B873,Subsystemen!$A$2:$A$1000,0),C$1))</f>
        <v/>
      </c>
      <c r="D873" s="72" t="str">
        <f>IF($B873 = "","",INDEX(Subsystemen!$A$2:$AD$1000,MATCH($B873,Subsystemen!$A$2:$A$1000,0),D$1))</f>
        <v/>
      </c>
    </row>
    <row r="874" spans="1:4" x14ac:dyDescent="0.3">
      <c r="A874" s="62"/>
      <c r="B874" s="71"/>
      <c r="C874" s="72" t="str">
        <f>IF($B874 = "","",INDEX(Subsystemen!$A$2:$AD$1000,MATCH($B874,Subsystemen!$A$2:$A$1000,0),C$1))</f>
        <v/>
      </c>
      <c r="D874" s="72" t="str">
        <f>IF($B874 = "","",INDEX(Subsystemen!$A$2:$AD$1000,MATCH($B874,Subsystemen!$A$2:$A$1000,0),D$1))</f>
        <v/>
      </c>
    </row>
    <row r="875" spans="1:4" x14ac:dyDescent="0.3">
      <c r="A875" s="62"/>
      <c r="B875" s="71"/>
      <c r="C875" s="72" t="str">
        <f>IF($B875 = "","",INDEX(Subsystemen!$A$2:$AD$1000,MATCH($B875,Subsystemen!$A$2:$A$1000,0),C$1))</f>
        <v/>
      </c>
      <c r="D875" s="72" t="str">
        <f>IF($B875 = "","",INDEX(Subsystemen!$A$2:$AD$1000,MATCH($B875,Subsystemen!$A$2:$A$1000,0),D$1))</f>
        <v/>
      </c>
    </row>
    <row r="876" spans="1:4" x14ac:dyDescent="0.3">
      <c r="A876" s="62"/>
      <c r="B876" s="71"/>
      <c r="C876" s="72" t="str">
        <f>IF($B876 = "","",INDEX(Subsystemen!$A$2:$AD$1000,MATCH($B876,Subsystemen!$A$2:$A$1000,0),C$1))</f>
        <v/>
      </c>
      <c r="D876" s="72" t="str">
        <f>IF($B876 = "","",INDEX(Subsystemen!$A$2:$AD$1000,MATCH($B876,Subsystemen!$A$2:$A$1000,0),D$1))</f>
        <v/>
      </c>
    </row>
    <row r="877" spans="1:4" x14ac:dyDescent="0.3">
      <c r="A877" s="62"/>
      <c r="B877" s="71"/>
      <c r="C877" s="72" t="str">
        <f>IF($B877 = "","",INDEX(Subsystemen!$A$2:$AD$1000,MATCH($B877,Subsystemen!$A$2:$A$1000,0),C$1))</f>
        <v/>
      </c>
      <c r="D877" s="72" t="str">
        <f>IF($B877 = "","",INDEX(Subsystemen!$A$2:$AD$1000,MATCH($B877,Subsystemen!$A$2:$A$1000,0),D$1))</f>
        <v/>
      </c>
    </row>
    <row r="878" spans="1:4" x14ac:dyDescent="0.3">
      <c r="A878" s="62"/>
      <c r="B878" s="71"/>
      <c r="C878" s="72" t="str">
        <f>IF($B878 = "","",INDEX(Subsystemen!$A$2:$AD$1000,MATCH($B878,Subsystemen!$A$2:$A$1000,0),C$1))</f>
        <v/>
      </c>
      <c r="D878" s="72" t="str">
        <f>IF($B878 = "","",INDEX(Subsystemen!$A$2:$AD$1000,MATCH($B878,Subsystemen!$A$2:$A$1000,0),D$1))</f>
        <v/>
      </c>
    </row>
    <row r="879" spans="1:4" x14ac:dyDescent="0.3">
      <c r="A879" s="62"/>
      <c r="B879" s="71"/>
      <c r="C879" s="72" t="str">
        <f>IF($B879 = "","",INDEX(Subsystemen!$A$2:$AD$1000,MATCH($B879,Subsystemen!$A$2:$A$1000,0),C$1))</f>
        <v/>
      </c>
      <c r="D879" s="72" t="str">
        <f>IF($B879 = "","",INDEX(Subsystemen!$A$2:$AD$1000,MATCH($B879,Subsystemen!$A$2:$A$1000,0),D$1))</f>
        <v/>
      </c>
    </row>
    <row r="880" spans="1:4" x14ac:dyDescent="0.3">
      <c r="A880" s="62"/>
      <c r="B880" s="71"/>
      <c r="C880" s="72" t="str">
        <f>IF($B880 = "","",INDEX(Subsystemen!$A$2:$AD$1000,MATCH($B880,Subsystemen!$A$2:$A$1000,0),C$1))</f>
        <v/>
      </c>
      <c r="D880" s="72" t="str">
        <f>IF($B880 = "","",INDEX(Subsystemen!$A$2:$AD$1000,MATCH($B880,Subsystemen!$A$2:$A$1000,0),D$1))</f>
        <v/>
      </c>
    </row>
    <row r="881" spans="1:4" x14ac:dyDescent="0.3">
      <c r="A881" s="62"/>
      <c r="B881" s="71"/>
      <c r="C881" s="72" t="str">
        <f>IF($B881 = "","",INDEX(Subsystemen!$A$2:$AD$1000,MATCH($B881,Subsystemen!$A$2:$A$1000,0),C$1))</f>
        <v/>
      </c>
      <c r="D881" s="72" t="str">
        <f>IF($B881 = "","",INDEX(Subsystemen!$A$2:$AD$1000,MATCH($B881,Subsystemen!$A$2:$A$1000,0),D$1))</f>
        <v/>
      </c>
    </row>
    <row r="882" spans="1:4" x14ac:dyDescent="0.3">
      <c r="A882" s="62"/>
      <c r="B882" s="71"/>
      <c r="C882" s="72" t="str">
        <f>IF($B882 = "","",INDEX(Subsystemen!$A$2:$AD$1000,MATCH($B882,Subsystemen!$A$2:$A$1000,0),C$1))</f>
        <v/>
      </c>
      <c r="D882" s="72" t="str">
        <f>IF($B882 = "","",INDEX(Subsystemen!$A$2:$AD$1000,MATCH($B882,Subsystemen!$A$2:$A$1000,0),D$1))</f>
        <v/>
      </c>
    </row>
    <row r="883" spans="1:4" x14ac:dyDescent="0.3">
      <c r="A883" s="62"/>
      <c r="B883" s="71"/>
      <c r="C883" s="72" t="str">
        <f>IF($B883 = "","",INDEX(Subsystemen!$A$2:$AD$1000,MATCH($B883,Subsystemen!$A$2:$A$1000,0),C$1))</f>
        <v/>
      </c>
      <c r="D883" s="72" t="str">
        <f>IF($B883 = "","",INDEX(Subsystemen!$A$2:$AD$1000,MATCH($B883,Subsystemen!$A$2:$A$1000,0),D$1))</f>
        <v/>
      </c>
    </row>
    <row r="884" spans="1:4" x14ac:dyDescent="0.3">
      <c r="A884" s="62"/>
      <c r="B884" s="71"/>
      <c r="C884" s="72" t="str">
        <f>IF($B884 = "","",INDEX(Subsystemen!$A$2:$AD$1000,MATCH($B884,Subsystemen!$A$2:$A$1000,0),C$1))</f>
        <v/>
      </c>
      <c r="D884" s="72" t="str">
        <f>IF($B884 = "","",INDEX(Subsystemen!$A$2:$AD$1000,MATCH($B884,Subsystemen!$A$2:$A$1000,0),D$1))</f>
        <v/>
      </c>
    </row>
    <row r="885" spans="1:4" x14ac:dyDescent="0.3">
      <c r="A885" s="62"/>
      <c r="B885" s="71"/>
      <c r="C885" s="72" t="str">
        <f>IF($B885 = "","",INDEX(Subsystemen!$A$2:$AD$1000,MATCH($B885,Subsystemen!$A$2:$A$1000,0),C$1))</f>
        <v/>
      </c>
      <c r="D885" s="72" t="str">
        <f>IF($B885 = "","",INDEX(Subsystemen!$A$2:$AD$1000,MATCH($B885,Subsystemen!$A$2:$A$1000,0),D$1))</f>
        <v/>
      </c>
    </row>
    <row r="886" spans="1:4" x14ac:dyDescent="0.3">
      <c r="A886" s="62"/>
      <c r="B886" s="71"/>
      <c r="C886" s="72" t="str">
        <f>IF($B886 = "","",INDEX(Subsystemen!$A$2:$AD$1000,MATCH($B886,Subsystemen!$A$2:$A$1000,0),C$1))</f>
        <v/>
      </c>
      <c r="D886" s="72" t="str">
        <f>IF($B886 = "","",INDEX(Subsystemen!$A$2:$AD$1000,MATCH($B886,Subsystemen!$A$2:$A$1000,0),D$1))</f>
        <v/>
      </c>
    </row>
    <row r="887" spans="1:4" x14ac:dyDescent="0.3">
      <c r="A887" s="62"/>
      <c r="B887" s="71"/>
      <c r="C887" s="72" t="str">
        <f>IF($B887 = "","",INDEX(Subsystemen!$A$2:$AD$1000,MATCH($B887,Subsystemen!$A$2:$A$1000,0),C$1))</f>
        <v/>
      </c>
      <c r="D887" s="72" t="str">
        <f>IF($B887 = "","",INDEX(Subsystemen!$A$2:$AD$1000,MATCH($B887,Subsystemen!$A$2:$A$1000,0),D$1))</f>
        <v/>
      </c>
    </row>
    <row r="888" spans="1:4" x14ac:dyDescent="0.3">
      <c r="A888" s="62"/>
      <c r="B888" s="71"/>
      <c r="C888" s="72" t="str">
        <f>IF($B888 = "","",INDEX(Subsystemen!$A$2:$AD$1000,MATCH($B888,Subsystemen!$A$2:$A$1000,0),C$1))</f>
        <v/>
      </c>
      <c r="D888" s="72" t="str">
        <f>IF($B888 = "","",INDEX(Subsystemen!$A$2:$AD$1000,MATCH($B888,Subsystemen!$A$2:$A$1000,0),D$1))</f>
        <v/>
      </c>
    </row>
    <row r="889" spans="1:4" x14ac:dyDescent="0.3">
      <c r="A889" s="62"/>
      <c r="B889" s="71"/>
      <c r="C889" s="72" t="str">
        <f>IF($B889 = "","",INDEX(Subsystemen!$A$2:$AD$1000,MATCH($B889,Subsystemen!$A$2:$A$1000,0),C$1))</f>
        <v/>
      </c>
      <c r="D889" s="72" t="str">
        <f>IF($B889 = "","",INDEX(Subsystemen!$A$2:$AD$1000,MATCH($B889,Subsystemen!$A$2:$A$1000,0),D$1))</f>
        <v/>
      </c>
    </row>
    <row r="890" spans="1:4" x14ac:dyDescent="0.3">
      <c r="A890" s="62"/>
      <c r="B890" s="71"/>
      <c r="C890" s="72" t="str">
        <f>IF($B890 = "","",INDEX(Subsystemen!$A$2:$AD$1000,MATCH($B890,Subsystemen!$A$2:$A$1000,0),C$1))</f>
        <v/>
      </c>
      <c r="D890" s="72" t="str">
        <f>IF($B890 = "","",INDEX(Subsystemen!$A$2:$AD$1000,MATCH($B890,Subsystemen!$A$2:$A$1000,0),D$1))</f>
        <v/>
      </c>
    </row>
    <row r="891" spans="1:4" x14ac:dyDescent="0.3">
      <c r="A891" s="62"/>
      <c r="B891" s="71"/>
      <c r="C891" s="72" t="str">
        <f>IF($B891 = "","",INDEX(Subsystemen!$A$2:$AD$1000,MATCH($B891,Subsystemen!$A$2:$A$1000,0),C$1))</f>
        <v/>
      </c>
      <c r="D891" s="72" t="str">
        <f>IF($B891 = "","",INDEX(Subsystemen!$A$2:$AD$1000,MATCH($B891,Subsystemen!$A$2:$A$1000,0),D$1))</f>
        <v/>
      </c>
    </row>
    <row r="892" spans="1:4" x14ac:dyDescent="0.3">
      <c r="A892" s="62"/>
      <c r="B892" s="71"/>
      <c r="C892" s="72" t="str">
        <f>IF($B892 = "","",INDEX(Subsystemen!$A$2:$AD$1000,MATCH($B892,Subsystemen!$A$2:$A$1000,0),C$1))</f>
        <v/>
      </c>
      <c r="D892" s="72" t="str">
        <f>IF($B892 = "","",INDEX(Subsystemen!$A$2:$AD$1000,MATCH($B892,Subsystemen!$A$2:$A$1000,0),D$1))</f>
        <v/>
      </c>
    </row>
    <row r="893" spans="1:4" x14ac:dyDescent="0.3">
      <c r="A893" s="62"/>
      <c r="B893" s="71"/>
      <c r="C893" s="72" t="str">
        <f>IF($B893 = "","",INDEX(Subsystemen!$A$2:$AD$1000,MATCH($B893,Subsystemen!$A$2:$A$1000,0),C$1))</f>
        <v/>
      </c>
      <c r="D893" s="72" t="str">
        <f>IF($B893 = "","",INDEX(Subsystemen!$A$2:$AD$1000,MATCH($B893,Subsystemen!$A$2:$A$1000,0),D$1))</f>
        <v/>
      </c>
    </row>
    <row r="894" spans="1:4" x14ac:dyDescent="0.3">
      <c r="A894" s="62"/>
      <c r="B894" s="71"/>
      <c r="C894" s="72" t="str">
        <f>IF($B894 = "","",INDEX(Subsystemen!$A$2:$AD$1000,MATCH($B894,Subsystemen!$A$2:$A$1000,0),C$1))</f>
        <v/>
      </c>
      <c r="D894" s="72" t="str">
        <f>IF($B894 = "","",INDEX(Subsystemen!$A$2:$AD$1000,MATCH($B894,Subsystemen!$A$2:$A$1000,0),D$1))</f>
        <v/>
      </c>
    </row>
    <row r="895" spans="1:4" x14ac:dyDescent="0.3">
      <c r="A895" s="62"/>
      <c r="B895" s="71"/>
      <c r="C895" s="72" t="str">
        <f>IF($B895 = "","",INDEX(Subsystemen!$A$2:$AD$1000,MATCH($B895,Subsystemen!$A$2:$A$1000,0),C$1))</f>
        <v/>
      </c>
      <c r="D895" s="72" t="str">
        <f>IF($B895 = "","",INDEX(Subsystemen!$A$2:$AD$1000,MATCH($B895,Subsystemen!$A$2:$A$1000,0),D$1))</f>
        <v/>
      </c>
    </row>
    <row r="896" spans="1:4" x14ac:dyDescent="0.3">
      <c r="A896" s="62"/>
      <c r="B896" s="71"/>
      <c r="C896" s="72" t="str">
        <f>IF($B896 = "","",INDEX(Subsystemen!$A$2:$AD$1000,MATCH($B896,Subsystemen!$A$2:$A$1000,0),C$1))</f>
        <v/>
      </c>
      <c r="D896" s="72" t="str">
        <f>IF($B896 = "","",INDEX(Subsystemen!$A$2:$AD$1000,MATCH($B896,Subsystemen!$A$2:$A$1000,0),D$1))</f>
        <v/>
      </c>
    </row>
    <row r="897" spans="1:4" x14ac:dyDescent="0.3">
      <c r="A897" s="62"/>
      <c r="B897" s="71"/>
      <c r="C897" s="72" t="str">
        <f>IF($B897 = "","",INDEX(Subsystemen!$A$2:$AD$1000,MATCH($B897,Subsystemen!$A$2:$A$1000,0),C$1))</f>
        <v/>
      </c>
      <c r="D897" s="72" t="str">
        <f>IF($B897 = "","",INDEX(Subsystemen!$A$2:$AD$1000,MATCH($B897,Subsystemen!$A$2:$A$1000,0),D$1))</f>
        <v/>
      </c>
    </row>
    <row r="898" spans="1:4" x14ac:dyDescent="0.3">
      <c r="A898" s="62"/>
      <c r="B898" s="71"/>
      <c r="C898" s="72" t="str">
        <f>IF($B898 = "","",INDEX(Subsystemen!$A$2:$AD$1000,MATCH($B898,Subsystemen!$A$2:$A$1000,0),C$1))</f>
        <v/>
      </c>
      <c r="D898" s="72" t="str">
        <f>IF($B898 = "","",INDEX(Subsystemen!$A$2:$AD$1000,MATCH($B898,Subsystemen!$A$2:$A$1000,0),D$1))</f>
        <v/>
      </c>
    </row>
    <row r="899" spans="1:4" x14ac:dyDescent="0.3">
      <c r="A899" s="62"/>
      <c r="B899" s="71"/>
      <c r="C899" s="72" t="str">
        <f>IF($B899 = "","",INDEX(Subsystemen!$A$2:$AD$1000,MATCH($B899,Subsystemen!$A$2:$A$1000,0),C$1))</f>
        <v/>
      </c>
      <c r="D899" s="72" t="str">
        <f>IF($B899 = "","",INDEX(Subsystemen!$A$2:$AD$1000,MATCH($B899,Subsystemen!$A$2:$A$1000,0),D$1))</f>
        <v/>
      </c>
    </row>
    <row r="900" spans="1:4" x14ac:dyDescent="0.3">
      <c r="A900" s="62"/>
      <c r="B900" s="71"/>
      <c r="C900" s="72" t="str">
        <f>IF($B900 = "","",INDEX(Subsystemen!$A$2:$AD$1000,MATCH($B900,Subsystemen!$A$2:$A$1000,0),C$1))</f>
        <v/>
      </c>
      <c r="D900" s="72" t="str">
        <f>IF($B900 = "","",INDEX(Subsystemen!$A$2:$AD$1000,MATCH($B900,Subsystemen!$A$2:$A$1000,0),D$1))</f>
        <v/>
      </c>
    </row>
    <row r="901" spans="1:4" x14ac:dyDescent="0.3">
      <c r="A901" s="62"/>
      <c r="B901" s="71"/>
      <c r="C901" s="72" t="str">
        <f>IF($B901 = "","",INDEX(Subsystemen!$A$2:$AD$1000,MATCH($B901,Subsystemen!$A$2:$A$1000,0),C$1))</f>
        <v/>
      </c>
      <c r="D901" s="72" t="str">
        <f>IF($B901 = "","",INDEX(Subsystemen!$A$2:$AD$1000,MATCH($B901,Subsystemen!$A$2:$A$1000,0),D$1))</f>
        <v/>
      </c>
    </row>
    <row r="902" spans="1:4" x14ac:dyDescent="0.3">
      <c r="A902" s="62"/>
      <c r="B902" s="71"/>
      <c r="C902" s="72" t="str">
        <f>IF($B902 = "","",INDEX(Subsystemen!$A$2:$AD$1000,MATCH($B902,Subsystemen!$A$2:$A$1000,0),C$1))</f>
        <v/>
      </c>
      <c r="D902" s="72" t="str">
        <f>IF($B902 = "","",INDEX(Subsystemen!$A$2:$AD$1000,MATCH($B902,Subsystemen!$A$2:$A$1000,0),D$1))</f>
        <v/>
      </c>
    </row>
    <row r="903" spans="1:4" x14ac:dyDescent="0.3">
      <c r="A903" s="62"/>
      <c r="B903" s="71"/>
      <c r="C903" s="72" t="str">
        <f>IF($B903 = "","",INDEX(Subsystemen!$A$2:$AD$1000,MATCH($B903,Subsystemen!$A$2:$A$1000,0),C$1))</f>
        <v/>
      </c>
      <c r="D903" s="72" t="str">
        <f>IF($B903 = "","",INDEX(Subsystemen!$A$2:$AD$1000,MATCH($B903,Subsystemen!$A$2:$A$1000,0),D$1))</f>
        <v/>
      </c>
    </row>
    <row r="904" spans="1:4" x14ac:dyDescent="0.3">
      <c r="A904" s="62"/>
      <c r="B904" s="71"/>
      <c r="C904" s="72" t="str">
        <f>IF($B904 = "","",INDEX(Subsystemen!$A$2:$AD$1000,MATCH($B904,Subsystemen!$A$2:$A$1000,0),C$1))</f>
        <v/>
      </c>
      <c r="D904" s="72" t="str">
        <f>IF($B904 = "","",INDEX(Subsystemen!$A$2:$AD$1000,MATCH($B904,Subsystemen!$A$2:$A$1000,0),D$1))</f>
        <v/>
      </c>
    </row>
    <row r="905" spans="1:4" x14ac:dyDescent="0.3">
      <c r="A905" s="62"/>
      <c r="B905" s="71"/>
      <c r="C905" s="72" t="str">
        <f>IF($B905 = "","",INDEX(Subsystemen!$A$2:$AD$1000,MATCH($B905,Subsystemen!$A$2:$A$1000,0),C$1))</f>
        <v/>
      </c>
      <c r="D905" s="72" t="str">
        <f>IF($B905 = "","",INDEX(Subsystemen!$A$2:$AD$1000,MATCH($B905,Subsystemen!$A$2:$A$1000,0),D$1))</f>
        <v/>
      </c>
    </row>
    <row r="906" spans="1:4" x14ac:dyDescent="0.3">
      <c r="A906" s="62"/>
      <c r="B906" s="71"/>
      <c r="C906" s="72" t="str">
        <f>IF($B906 = "","",INDEX(Subsystemen!$A$2:$AD$1000,MATCH($B906,Subsystemen!$A$2:$A$1000,0),C$1))</f>
        <v/>
      </c>
      <c r="D906" s="72" t="str">
        <f>IF($B906 = "","",INDEX(Subsystemen!$A$2:$AD$1000,MATCH($B906,Subsystemen!$A$2:$A$1000,0),D$1))</f>
        <v/>
      </c>
    </row>
    <row r="907" spans="1:4" x14ac:dyDescent="0.3">
      <c r="A907" s="62"/>
      <c r="B907" s="71"/>
      <c r="C907" s="72" t="str">
        <f>IF($B907 = "","",INDEX(Subsystemen!$A$2:$AD$1000,MATCH($B907,Subsystemen!$A$2:$A$1000,0),C$1))</f>
        <v/>
      </c>
      <c r="D907" s="72" t="str">
        <f>IF($B907 = "","",INDEX(Subsystemen!$A$2:$AD$1000,MATCH($B907,Subsystemen!$A$2:$A$1000,0),D$1))</f>
        <v/>
      </c>
    </row>
    <row r="908" spans="1:4" x14ac:dyDescent="0.3">
      <c r="A908" s="62"/>
      <c r="B908" s="71"/>
      <c r="C908" s="72" t="str">
        <f>IF($B908 = "","",INDEX(Subsystemen!$A$2:$AD$1000,MATCH($B908,Subsystemen!$A$2:$A$1000,0),C$1))</f>
        <v/>
      </c>
      <c r="D908" s="72" t="str">
        <f>IF($B908 = "","",INDEX(Subsystemen!$A$2:$AD$1000,MATCH($B908,Subsystemen!$A$2:$A$1000,0),D$1))</f>
        <v/>
      </c>
    </row>
    <row r="909" spans="1:4" x14ac:dyDescent="0.3">
      <c r="A909" s="62"/>
      <c r="B909" s="71"/>
      <c r="C909" s="72" t="str">
        <f>IF($B909 = "","",INDEX(Subsystemen!$A$2:$AD$1000,MATCH($B909,Subsystemen!$A$2:$A$1000,0),C$1))</f>
        <v/>
      </c>
      <c r="D909" s="72" t="str">
        <f>IF($B909 = "","",INDEX(Subsystemen!$A$2:$AD$1000,MATCH($B909,Subsystemen!$A$2:$A$1000,0),D$1))</f>
        <v/>
      </c>
    </row>
    <row r="910" spans="1:4" x14ac:dyDescent="0.3">
      <c r="A910" s="62"/>
      <c r="B910" s="71"/>
      <c r="C910" s="72" t="str">
        <f>IF($B910 = "","",INDEX(Subsystemen!$A$2:$AD$1000,MATCH($B910,Subsystemen!$A$2:$A$1000,0),C$1))</f>
        <v/>
      </c>
      <c r="D910" s="72" t="str">
        <f>IF($B910 = "","",INDEX(Subsystemen!$A$2:$AD$1000,MATCH($B910,Subsystemen!$A$2:$A$1000,0),D$1))</f>
        <v/>
      </c>
    </row>
    <row r="911" spans="1:4" x14ac:dyDescent="0.3">
      <c r="A911" s="62"/>
      <c r="B911" s="71"/>
      <c r="C911" s="72" t="str">
        <f>IF($B911 = "","",INDEX(Subsystemen!$A$2:$AD$1000,MATCH($B911,Subsystemen!$A$2:$A$1000,0),C$1))</f>
        <v/>
      </c>
      <c r="D911" s="72" t="str">
        <f>IF($B911 = "","",INDEX(Subsystemen!$A$2:$AD$1000,MATCH($B911,Subsystemen!$A$2:$A$1000,0),D$1))</f>
        <v/>
      </c>
    </row>
    <row r="912" spans="1:4" x14ac:dyDescent="0.3">
      <c r="A912" s="62"/>
      <c r="B912" s="71"/>
      <c r="C912" s="72" t="str">
        <f>IF($B912 = "","",INDEX(Subsystemen!$A$2:$AD$1000,MATCH($B912,Subsystemen!$A$2:$A$1000,0),C$1))</f>
        <v/>
      </c>
      <c r="D912" s="72" t="str">
        <f>IF($B912 = "","",INDEX(Subsystemen!$A$2:$AD$1000,MATCH($B912,Subsystemen!$A$2:$A$1000,0),D$1))</f>
        <v/>
      </c>
    </row>
    <row r="913" spans="1:4" x14ac:dyDescent="0.3">
      <c r="A913" s="62"/>
      <c r="B913" s="71"/>
      <c r="C913" s="72" t="str">
        <f>IF($B913 = "","",INDEX(Subsystemen!$A$2:$AD$1000,MATCH($B913,Subsystemen!$A$2:$A$1000,0),C$1))</f>
        <v/>
      </c>
      <c r="D913" s="72" t="str">
        <f>IF($B913 = "","",INDEX(Subsystemen!$A$2:$AD$1000,MATCH($B913,Subsystemen!$A$2:$A$1000,0),D$1))</f>
        <v/>
      </c>
    </row>
    <row r="914" spans="1:4" x14ac:dyDescent="0.3">
      <c r="A914" s="62"/>
      <c r="B914" s="71"/>
      <c r="C914" s="72" t="str">
        <f>IF($B914 = "","",INDEX(Subsystemen!$A$2:$AD$1000,MATCH($B914,Subsystemen!$A$2:$A$1000,0),C$1))</f>
        <v/>
      </c>
      <c r="D914" s="72" t="str">
        <f>IF($B914 = "","",INDEX(Subsystemen!$A$2:$AD$1000,MATCH($B914,Subsystemen!$A$2:$A$1000,0),D$1))</f>
        <v/>
      </c>
    </row>
    <row r="915" spans="1:4" x14ac:dyDescent="0.3">
      <c r="A915" s="62"/>
      <c r="B915" s="71"/>
      <c r="C915" s="72" t="str">
        <f>IF($B915 = "","",INDEX(Subsystemen!$A$2:$AD$1000,MATCH($B915,Subsystemen!$A$2:$A$1000,0),C$1))</f>
        <v/>
      </c>
      <c r="D915" s="72" t="str">
        <f>IF($B915 = "","",INDEX(Subsystemen!$A$2:$AD$1000,MATCH($B915,Subsystemen!$A$2:$A$1000,0),D$1))</f>
        <v/>
      </c>
    </row>
    <row r="916" spans="1:4" x14ac:dyDescent="0.3">
      <c r="A916" s="62"/>
      <c r="B916" s="71"/>
      <c r="C916" s="72" t="str">
        <f>IF($B916 = "","",INDEX(Subsystemen!$A$2:$AD$1000,MATCH($B916,Subsystemen!$A$2:$A$1000,0),C$1))</f>
        <v/>
      </c>
      <c r="D916" s="72" t="str">
        <f>IF($B916 = "","",INDEX(Subsystemen!$A$2:$AD$1000,MATCH($B916,Subsystemen!$A$2:$A$1000,0),D$1))</f>
        <v/>
      </c>
    </row>
    <row r="917" spans="1:4" x14ac:dyDescent="0.3">
      <c r="A917" s="62"/>
      <c r="B917" s="71"/>
      <c r="C917" s="72" t="str">
        <f>IF($B917 = "","",INDEX(Subsystemen!$A$2:$AD$1000,MATCH($B917,Subsystemen!$A$2:$A$1000,0),C$1))</f>
        <v/>
      </c>
      <c r="D917" s="72" t="str">
        <f>IF($B917 = "","",INDEX(Subsystemen!$A$2:$AD$1000,MATCH($B917,Subsystemen!$A$2:$A$1000,0),D$1))</f>
        <v/>
      </c>
    </row>
    <row r="918" spans="1:4" x14ac:dyDescent="0.3">
      <c r="A918" s="62"/>
      <c r="B918" s="71"/>
      <c r="C918" s="72" t="str">
        <f>IF($B918 = "","",INDEX(Subsystemen!$A$2:$AD$1000,MATCH($B918,Subsystemen!$A$2:$A$1000,0),C$1))</f>
        <v/>
      </c>
      <c r="D918" s="72" t="str">
        <f>IF($B918 = "","",INDEX(Subsystemen!$A$2:$AD$1000,MATCH($B918,Subsystemen!$A$2:$A$1000,0),D$1))</f>
        <v/>
      </c>
    </row>
    <row r="919" spans="1:4" x14ac:dyDescent="0.3">
      <c r="A919" s="62"/>
      <c r="B919" s="71"/>
      <c r="C919" s="72" t="str">
        <f>IF($B919 = "","",INDEX(Subsystemen!$A$2:$AD$1000,MATCH($B919,Subsystemen!$A$2:$A$1000,0),C$1))</f>
        <v/>
      </c>
      <c r="D919" s="72" t="str">
        <f>IF($B919 = "","",INDEX(Subsystemen!$A$2:$AD$1000,MATCH($B919,Subsystemen!$A$2:$A$1000,0),D$1))</f>
        <v/>
      </c>
    </row>
    <row r="920" spans="1:4" x14ac:dyDescent="0.3">
      <c r="A920" s="62"/>
      <c r="B920" s="71"/>
      <c r="C920" s="72" t="str">
        <f>IF($B920 = "","",INDEX(Subsystemen!$A$2:$AD$1000,MATCH($B920,Subsystemen!$A$2:$A$1000,0),C$1))</f>
        <v/>
      </c>
      <c r="D920" s="72" t="str">
        <f>IF($B920 = "","",INDEX(Subsystemen!$A$2:$AD$1000,MATCH($B920,Subsystemen!$A$2:$A$1000,0),D$1))</f>
        <v/>
      </c>
    </row>
    <row r="921" spans="1:4" x14ac:dyDescent="0.3">
      <c r="A921" s="62"/>
      <c r="B921" s="71"/>
      <c r="C921" s="72" t="str">
        <f>IF($B921 = "","",INDEX(Subsystemen!$A$2:$AD$1000,MATCH($B921,Subsystemen!$A$2:$A$1000,0),C$1))</f>
        <v/>
      </c>
      <c r="D921" s="72" t="str">
        <f>IF($B921 = "","",INDEX(Subsystemen!$A$2:$AD$1000,MATCH($B921,Subsystemen!$A$2:$A$1000,0),D$1))</f>
        <v/>
      </c>
    </row>
    <row r="922" spans="1:4" x14ac:dyDescent="0.3">
      <c r="A922" s="62"/>
      <c r="B922" s="71"/>
      <c r="C922" s="72" t="str">
        <f>IF($B922 = "","",INDEX(Subsystemen!$A$2:$AD$1000,MATCH($B922,Subsystemen!$A$2:$A$1000,0),C$1))</f>
        <v/>
      </c>
      <c r="D922" s="72" t="str">
        <f>IF($B922 = "","",INDEX(Subsystemen!$A$2:$AD$1000,MATCH($B922,Subsystemen!$A$2:$A$1000,0),D$1))</f>
        <v/>
      </c>
    </row>
    <row r="923" spans="1:4" x14ac:dyDescent="0.3">
      <c r="A923" s="62"/>
      <c r="B923" s="71"/>
      <c r="C923" s="72" t="str">
        <f>IF($B923 = "","",INDEX(Subsystemen!$A$2:$AD$1000,MATCH($B923,Subsystemen!$A$2:$A$1000,0),C$1))</f>
        <v/>
      </c>
      <c r="D923" s="72" t="str">
        <f>IF($B923 = "","",INDEX(Subsystemen!$A$2:$AD$1000,MATCH($B923,Subsystemen!$A$2:$A$1000,0),D$1))</f>
        <v/>
      </c>
    </row>
    <row r="924" spans="1:4" x14ac:dyDescent="0.3">
      <c r="A924" s="62"/>
      <c r="B924" s="71"/>
      <c r="C924" s="72" t="str">
        <f>IF($B924 = "","",INDEX(Subsystemen!$A$2:$AD$1000,MATCH($B924,Subsystemen!$A$2:$A$1000,0),C$1))</f>
        <v/>
      </c>
      <c r="D924" s="72" t="str">
        <f>IF($B924 = "","",INDEX(Subsystemen!$A$2:$AD$1000,MATCH($B924,Subsystemen!$A$2:$A$1000,0),D$1))</f>
        <v/>
      </c>
    </row>
    <row r="925" spans="1:4" x14ac:dyDescent="0.3">
      <c r="A925" s="62"/>
      <c r="B925" s="71"/>
      <c r="C925" s="72" t="str">
        <f>IF($B925 = "","",INDEX(Subsystemen!$A$2:$AD$1000,MATCH($B925,Subsystemen!$A$2:$A$1000,0),C$1))</f>
        <v/>
      </c>
      <c r="D925" s="72" t="str">
        <f>IF($B925 = "","",INDEX(Subsystemen!$A$2:$AD$1000,MATCH($B925,Subsystemen!$A$2:$A$1000,0),D$1))</f>
        <v/>
      </c>
    </row>
    <row r="926" spans="1:4" x14ac:dyDescent="0.3">
      <c r="A926" s="62"/>
      <c r="B926" s="71"/>
      <c r="C926" s="72" t="str">
        <f>IF($B926 = "","",INDEX(Subsystemen!$A$2:$AD$1000,MATCH($B926,Subsystemen!$A$2:$A$1000,0),C$1))</f>
        <v/>
      </c>
      <c r="D926" s="72" t="str">
        <f>IF($B926 = "","",INDEX(Subsystemen!$A$2:$AD$1000,MATCH($B926,Subsystemen!$A$2:$A$1000,0),D$1))</f>
        <v/>
      </c>
    </row>
    <row r="927" spans="1:4" x14ac:dyDescent="0.3">
      <c r="A927" s="62"/>
      <c r="B927" s="71"/>
      <c r="C927" s="72" t="str">
        <f>IF($B927 = "","",INDEX(Subsystemen!$A$2:$AD$1000,MATCH($B927,Subsystemen!$A$2:$A$1000,0),C$1))</f>
        <v/>
      </c>
      <c r="D927" s="72" t="str">
        <f>IF($B927 = "","",INDEX(Subsystemen!$A$2:$AD$1000,MATCH($B927,Subsystemen!$A$2:$A$1000,0),D$1))</f>
        <v/>
      </c>
    </row>
    <row r="928" spans="1:4" x14ac:dyDescent="0.3">
      <c r="A928" s="62"/>
      <c r="B928" s="71"/>
      <c r="C928" s="72" t="str">
        <f>IF($B928 = "","",INDEX(Subsystemen!$A$2:$AD$1000,MATCH($B928,Subsystemen!$A$2:$A$1000,0),C$1))</f>
        <v/>
      </c>
      <c r="D928" s="72" t="str">
        <f>IF($B928 = "","",INDEX(Subsystemen!$A$2:$AD$1000,MATCH($B928,Subsystemen!$A$2:$A$1000,0),D$1))</f>
        <v/>
      </c>
    </row>
    <row r="929" spans="1:4" x14ac:dyDescent="0.3">
      <c r="A929" s="62"/>
      <c r="B929" s="71"/>
      <c r="C929" s="72" t="str">
        <f>IF($B929 = "","",INDEX(Subsystemen!$A$2:$AD$1000,MATCH($B929,Subsystemen!$A$2:$A$1000,0),C$1))</f>
        <v/>
      </c>
      <c r="D929" s="72" t="str">
        <f>IF($B929 = "","",INDEX(Subsystemen!$A$2:$AD$1000,MATCH($B929,Subsystemen!$A$2:$A$1000,0),D$1))</f>
        <v/>
      </c>
    </row>
    <row r="930" spans="1:4" x14ac:dyDescent="0.3">
      <c r="A930" s="62"/>
      <c r="B930" s="71"/>
      <c r="C930" s="72" t="str">
        <f>IF($B930 = "","",INDEX(Subsystemen!$A$2:$AD$1000,MATCH($B930,Subsystemen!$A$2:$A$1000,0),C$1))</f>
        <v/>
      </c>
      <c r="D930" s="72" t="str">
        <f>IF($B930 = "","",INDEX(Subsystemen!$A$2:$AD$1000,MATCH($B930,Subsystemen!$A$2:$A$1000,0),D$1))</f>
        <v/>
      </c>
    </row>
    <row r="931" spans="1:4" x14ac:dyDescent="0.3">
      <c r="A931" s="62"/>
      <c r="B931" s="71"/>
      <c r="C931" s="72" t="str">
        <f>IF($B931 = "","",INDEX(Subsystemen!$A$2:$AD$1000,MATCH($B931,Subsystemen!$A$2:$A$1000,0),C$1))</f>
        <v/>
      </c>
      <c r="D931" s="72" t="str">
        <f>IF($B931 = "","",INDEX(Subsystemen!$A$2:$AD$1000,MATCH($B931,Subsystemen!$A$2:$A$1000,0),D$1))</f>
        <v/>
      </c>
    </row>
    <row r="932" spans="1:4" x14ac:dyDescent="0.3">
      <c r="A932" s="62"/>
      <c r="B932" s="71"/>
      <c r="C932" s="72" t="str">
        <f>IF($B932 = "","",INDEX(Subsystemen!$A$2:$AD$1000,MATCH($B932,Subsystemen!$A$2:$A$1000,0),C$1))</f>
        <v/>
      </c>
      <c r="D932" s="72" t="str">
        <f>IF($B932 = "","",INDEX(Subsystemen!$A$2:$AD$1000,MATCH($B932,Subsystemen!$A$2:$A$1000,0),D$1))</f>
        <v/>
      </c>
    </row>
    <row r="933" spans="1:4" x14ac:dyDescent="0.3">
      <c r="A933" s="62"/>
      <c r="B933" s="71"/>
      <c r="C933" s="72" t="str">
        <f>IF($B933 = "","",INDEX(Subsystemen!$A$2:$AD$1000,MATCH($B933,Subsystemen!$A$2:$A$1000,0),C$1))</f>
        <v/>
      </c>
      <c r="D933" s="72" t="str">
        <f>IF($B933 = "","",INDEX(Subsystemen!$A$2:$AD$1000,MATCH($B933,Subsystemen!$A$2:$A$1000,0),D$1))</f>
        <v/>
      </c>
    </row>
    <row r="934" spans="1:4" x14ac:dyDescent="0.3">
      <c r="A934" s="62"/>
      <c r="B934" s="71"/>
      <c r="C934" s="72" t="str">
        <f>IF($B934 = "","",INDEX(Subsystemen!$A$2:$AD$1000,MATCH($B934,Subsystemen!$A$2:$A$1000,0),C$1))</f>
        <v/>
      </c>
      <c r="D934" s="72" t="str">
        <f>IF($B934 = "","",INDEX(Subsystemen!$A$2:$AD$1000,MATCH($B934,Subsystemen!$A$2:$A$1000,0),D$1))</f>
        <v/>
      </c>
    </row>
    <row r="935" spans="1:4" x14ac:dyDescent="0.3">
      <c r="A935" s="62"/>
      <c r="B935" s="71"/>
      <c r="C935" s="72" t="str">
        <f>IF($B935 = "","",INDEX(Subsystemen!$A$2:$AD$1000,MATCH($B935,Subsystemen!$A$2:$A$1000,0),C$1))</f>
        <v/>
      </c>
      <c r="D935" s="72" t="str">
        <f>IF($B935 = "","",INDEX(Subsystemen!$A$2:$AD$1000,MATCH($B935,Subsystemen!$A$2:$A$1000,0),D$1))</f>
        <v/>
      </c>
    </row>
    <row r="936" spans="1:4" x14ac:dyDescent="0.3">
      <c r="A936" s="62"/>
      <c r="B936" s="71"/>
      <c r="C936" s="72" t="str">
        <f>IF($B936 = "","",INDEX(Subsystemen!$A$2:$AD$1000,MATCH($B936,Subsystemen!$A$2:$A$1000,0),C$1))</f>
        <v/>
      </c>
      <c r="D936" s="72" t="str">
        <f>IF($B936 = "","",INDEX(Subsystemen!$A$2:$AD$1000,MATCH($B936,Subsystemen!$A$2:$A$1000,0),D$1))</f>
        <v/>
      </c>
    </row>
    <row r="937" spans="1:4" x14ac:dyDescent="0.3">
      <c r="A937" s="62"/>
      <c r="B937" s="71"/>
      <c r="C937" s="72" t="str">
        <f>IF($B937 = "","",INDEX(Subsystemen!$A$2:$AD$1000,MATCH($B937,Subsystemen!$A$2:$A$1000,0),C$1))</f>
        <v/>
      </c>
      <c r="D937" s="72" t="str">
        <f>IF($B937 = "","",INDEX(Subsystemen!$A$2:$AD$1000,MATCH($B937,Subsystemen!$A$2:$A$1000,0),D$1))</f>
        <v/>
      </c>
    </row>
    <row r="938" spans="1:4" x14ac:dyDescent="0.3">
      <c r="A938" s="62"/>
      <c r="B938" s="71"/>
      <c r="C938" s="72" t="str">
        <f>IF($B938 = "","",INDEX(Subsystemen!$A$2:$AD$1000,MATCH($B938,Subsystemen!$A$2:$A$1000,0),C$1))</f>
        <v/>
      </c>
      <c r="D938" s="72" t="str">
        <f>IF($B938 = "","",INDEX(Subsystemen!$A$2:$AD$1000,MATCH($B938,Subsystemen!$A$2:$A$1000,0),D$1))</f>
        <v/>
      </c>
    </row>
    <row r="939" spans="1:4" x14ac:dyDescent="0.3">
      <c r="A939" s="62"/>
      <c r="B939" s="71"/>
      <c r="C939" s="72" t="str">
        <f>IF($B939 = "","",INDEX(Subsystemen!$A$2:$AD$1000,MATCH($B939,Subsystemen!$A$2:$A$1000,0),C$1))</f>
        <v/>
      </c>
      <c r="D939" s="72" t="str">
        <f>IF($B939 = "","",INDEX(Subsystemen!$A$2:$AD$1000,MATCH($B939,Subsystemen!$A$2:$A$1000,0),D$1))</f>
        <v/>
      </c>
    </row>
    <row r="940" spans="1:4" x14ac:dyDescent="0.3">
      <c r="A940" s="62"/>
      <c r="B940" s="71"/>
      <c r="C940" s="72" t="str">
        <f>IF($B940 = "","",INDEX(Subsystemen!$A$2:$AD$1000,MATCH($B940,Subsystemen!$A$2:$A$1000,0),C$1))</f>
        <v/>
      </c>
      <c r="D940" s="72" t="str">
        <f>IF($B940 = "","",INDEX(Subsystemen!$A$2:$AD$1000,MATCH($B940,Subsystemen!$A$2:$A$1000,0),D$1))</f>
        <v/>
      </c>
    </row>
    <row r="941" spans="1:4" x14ac:dyDescent="0.3">
      <c r="A941" s="62"/>
      <c r="B941" s="71"/>
      <c r="C941" s="72" t="str">
        <f>IF($B941 = "","",INDEX(Subsystemen!$A$2:$AD$1000,MATCH($B941,Subsystemen!$A$2:$A$1000,0),C$1))</f>
        <v/>
      </c>
      <c r="D941" s="72" t="str">
        <f>IF($B941 = "","",INDEX(Subsystemen!$A$2:$AD$1000,MATCH($B941,Subsystemen!$A$2:$A$1000,0),D$1))</f>
        <v/>
      </c>
    </row>
    <row r="942" spans="1:4" x14ac:dyDescent="0.3">
      <c r="A942" s="62"/>
      <c r="B942" s="71"/>
      <c r="C942" s="72" t="str">
        <f>IF($B942 = "","",INDEX(Subsystemen!$A$2:$AD$1000,MATCH($B942,Subsystemen!$A$2:$A$1000,0),C$1))</f>
        <v/>
      </c>
      <c r="D942" s="72" t="str">
        <f>IF($B942 = "","",INDEX(Subsystemen!$A$2:$AD$1000,MATCH($B942,Subsystemen!$A$2:$A$1000,0),D$1))</f>
        <v/>
      </c>
    </row>
    <row r="943" spans="1:4" x14ac:dyDescent="0.3">
      <c r="A943" s="62"/>
      <c r="B943" s="71"/>
      <c r="C943" s="72" t="str">
        <f>IF($B943 = "","",INDEX(Subsystemen!$A$2:$AD$1000,MATCH($B943,Subsystemen!$A$2:$A$1000,0),C$1))</f>
        <v/>
      </c>
      <c r="D943" s="72" t="str">
        <f>IF($B943 = "","",INDEX(Subsystemen!$A$2:$AD$1000,MATCH($B943,Subsystemen!$A$2:$A$1000,0),D$1))</f>
        <v/>
      </c>
    </row>
    <row r="944" spans="1:4" x14ac:dyDescent="0.3">
      <c r="A944" s="62"/>
      <c r="B944" s="71"/>
      <c r="C944" s="72" t="str">
        <f>IF($B944 = "","",INDEX(Subsystemen!$A$2:$AD$1000,MATCH($B944,Subsystemen!$A$2:$A$1000,0),C$1))</f>
        <v/>
      </c>
      <c r="D944" s="72" t="str">
        <f>IF($B944 = "","",INDEX(Subsystemen!$A$2:$AD$1000,MATCH($B944,Subsystemen!$A$2:$A$1000,0),D$1))</f>
        <v/>
      </c>
    </row>
    <row r="945" spans="1:4" x14ac:dyDescent="0.3">
      <c r="A945" s="62"/>
      <c r="B945" s="71"/>
      <c r="C945" s="72" t="str">
        <f>IF($B945 = "","",INDEX(Subsystemen!$A$2:$AD$1000,MATCH($B945,Subsystemen!$A$2:$A$1000,0),C$1))</f>
        <v/>
      </c>
      <c r="D945" s="72" t="str">
        <f>IF($B945 = "","",INDEX(Subsystemen!$A$2:$AD$1000,MATCH($B945,Subsystemen!$A$2:$A$1000,0),D$1))</f>
        <v/>
      </c>
    </row>
    <row r="946" spans="1:4" x14ac:dyDescent="0.3">
      <c r="A946" s="62"/>
      <c r="B946" s="71"/>
      <c r="C946" s="72" t="str">
        <f>IF($B946 = "","",INDEX(Subsystemen!$A$2:$AD$1000,MATCH($B946,Subsystemen!$A$2:$A$1000,0),C$1))</f>
        <v/>
      </c>
      <c r="D946" s="72" t="str">
        <f>IF($B946 = "","",INDEX(Subsystemen!$A$2:$AD$1000,MATCH($B946,Subsystemen!$A$2:$A$1000,0),D$1))</f>
        <v/>
      </c>
    </row>
    <row r="947" spans="1:4" x14ac:dyDescent="0.3">
      <c r="A947" s="62"/>
      <c r="B947" s="71"/>
      <c r="C947" s="72" t="str">
        <f>IF($B947 = "","",INDEX(Subsystemen!$A$2:$AD$1000,MATCH($B947,Subsystemen!$A$2:$A$1000,0),C$1))</f>
        <v/>
      </c>
      <c r="D947" s="72" t="str">
        <f>IF($B947 = "","",INDEX(Subsystemen!$A$2:$AD$1000,MATCH($B947,Subsystemen!$A$2:$A$1000,0),D$1))</f>
        <v/>
      </c>
    </row>
    <row r="948" spans="1:4" x14ac:dyDescent="0.3">
      <c r="A948" s="62"/>
      <c r="B948" s="71"/>
      <c r="C948" s="72" t="str">
        <f>IF($B948 = "","",INDEX(Subsystemen!$A$2:$AD$1000,MATCH($B948,Subsystemen!$A$2:$A$1000,0),C$1))</f>
        <v/>
      </c>
      <c r="D948" s="72" t="str">
        <f>IF($B948 = "","",INDEX(Subsystemen!$A$2:$AD$1000,MATCH($B948,Subsystemen!$A$2:$A$1000,0),D$1))</f>
        <v/>
      </c>
    </row>
    <row r="949" spans="1:4" x14ac:dyDescent="0.3">
      <c r="A949" s="62"/>
      <c r="B949" s="71"/>
      <c r="C949" s="72" t="str">
        <f>IF($B949 = "","",INDEX(Subsystemen!$A$2:$AD$1000,MATCH($B949,Subsystemen!$A$2:$A$1000,0),C$1))</f>
        <v/>
      </c>
      <c r="D949" s="72" t="str">
        <f>IF($B949 = "","",INDEX(Subsystemen!$A$2:$AD$1000,MATCH($B949,Subsystemen!$A$2:$A$1000,0),D$1))</f>
        <v/>
      </c>
    </row>
    <row r="950" spans="1:4" x14ac:dyDescent="0.3">
      <c r="A950" s="62"/>
      <c r="B950" s="71"/>
      <c r="C950" s="72" t="str">
        <f>IF($B950 = "","",INDEX(Subsystemen!$A$2:$AD$1000,MATCH($B950,Subsystemen!$A$2:$A$1000,0),C$1))</f>
        <v/>
      </c>
      <c r="D950" s="72" t="str">
        <f>IF($B950 = "","",INDEX(Subsystemen!$A$2:$AD$1000,MATCH($B950,Subsystemen!$A$2:$A$1000,0),D$1))</f>
        <v/>
      </c>
    </row>
    <row r="951" spans="1:4" x14ac:dyDescent="0.3">
      <c r="A951" s="62"/>
      <c r="B951" s="71"/>
      <c r="C951" s="72" t="str">
        <f>IF($B951 = "","",INDEX(Subsystemen!$A$2:$AD$1000,MATCH($B951,Subsystemen!$A$2:$A$1000,0),C$1))</f>
        <v/>
      </c>
      <c r="D951" s="72" t="str">
        <f>IF($B951 = "","",INDEX(Subsystemen!$A$2:$AD$1000,MATCH($B951,Subsystemen!$A$2:$A$1000,0),D$1))</f>
        <v/>
      </c>
    </row>
    <row r="952" spans="1:4" x14ac:dyDescent="0.3">
      <c r="A952" s="62"/>
      <c r="B952" s="71"/>
      <c r="C952" s="72" t="str">
        <f>IF($B952 = "","",INDEX(Subsystemen!$A$2:$AD$1000,MATCH($B952,Subsystemen!$A$2:$A$1000,0),C$1))</f>
        <v/>
      </c>
      <c r="D952" s="72" t="str">
        <f>IF($B952 = "","",INDEX(Subsystemen!$A$2:$AD$1000,MATCH($B952,Subsystemen!$A$2:$A$1000,0),D$1))</f>
        <v/>
      </c>
    </row>
    <row r="953" spans="1:4" x14ac:dyDescent="0.3">
      <c r="A953" s="62"/>
      <c r="B953" s="71"/>
      <c r="C953" s="72" t="str">
        <f>IF($B953 = "","",INDEX(Subsystemen!$A$2:$AD$1000,MATCH($B953,Subsystemen!$A$2:$A$1000,0),C$1))</f>
        <v/>
      </c>
      <c r="D953" s="72" t="str">
        <f>IF($B953 = "","",INDEX(Subsystemen!$A$2:$AD$1000,MATCH($B953,Subsystemen!$A$2:$A$1000,0),D$1))</f>
        <v/>
      </c>
    </row>
    <row r="954" spans="1:4" x14ac:dyDescent="0.3">
      <c r="A954" s="62"/>
      <c r="B954" s="71"/>
      <c r="C954" s="72" t="str">
        <f>IF($B954 = "","",INDEX(Subsystemen!$A$2:$AD$1000,MATCH($B954,Subsystemen!$A$2:$A$1000,0),C$1))</f>
        <v/>
      </c>
      <c r="D954" s="72" t="str">
        <f>IF($B954 = "","",INDEX(Subsystemen!$A$2:$AD$1000,MATCH($B954,Subsystemen!$A$2:$A$1000,0),D$1))</f>
        <v/>
      </c>
    </row>
    <row r="955" spans="1:4" x14ac:dyDescent="0.3">
      <c r="A955" s="62"/>
      <c r="B955" s="71"/>
      <c r="C955" s="72" t="str">
        <f>IF($B955 = "","",INDEX(Subsystemen!$A$2:$AD$1000,MATCH($B955,Subsystemen!$A$2:$A$1000,0),C$1))</f>
        <v/>
      </c>
      <c r="D955" s="72" t="str">
        <f>IF($B955 = "","",INDEX(Subsystemen!$A$2:$AD$1000,MATCH($B955,Subsystemen!$A$2:$A$1000,0),D$1))</f>
        <v/>
      </c>
    </row>
    <row r="956" spans="1:4" x14ac:dyDescent="0.3">
      <c r="A956" s="62"/>
      <c r="B956" s="71"/>
      <c r="C956" s="72" t="str">
        <f>IF($B956 = "","",INDEX(Subsystemen!$A$2:$AD$1000,MATCH($B956,Subsystemen!$A$2:$A$1000,0),C$1))</f>
        <v/>
      </c>
      <c r="D956" s="72" t="str">
        <f>IF($B956 = "","",INDEX(Subsystemen!$A$2:$AD$1000,MATCH($B956,Subsystemen!$A$2:$A$1000,0),D$1))</f>
        <v/>
      </c>
    </row>
    <row r="957" spans="1:4" x14ac:dyDescent="0.3">
      <c r="A957" s="62"/>
      <c r="B957" s="71"/>
      <c r="C957" s="72" t="str">
        <f>IF($B957 = "","",INDEX(Subsystemen!$A$2:$AD$1000,MATCH($B957,Subsystemen!$A$2:$A$1000,0),C$1))</f>
        <v/>
      </c>
      <c r="D957" s="72" t="str">
        <f>IF($B957 = "","",INDEX(Subsystemen!$A$2:$AD$1000,MATCH($B957,Subsystemen!$A$2:$A$1000,0),D$1))</f>
        <v/>
      </c>
    </row>
    <row r="958" spans="1:4" x14ac:dyDescent="0.3">
      <c r="A958" s="62"/>
      <c r="B958" s="71"/>
      <c r="C958" s="72" t="str">
        <f>IF($B958 = "","",INDEX(Subsystemen!$A$2:$AD$1000,MATCH($B958,Subsystemen!$A$2:$A$1000,0),C$1))</f>
        <v/>
      </c>
      <c r="D958" s="72" t="str">
        <f>IF($B958 = "","",INDEX(Subsystemen!$A$2:$AD$1000,MATCH($B958,Subsystemen!$A$2:$A$1000,0),D$1))</f>
        <v/>
      </c>
    </row>
    <row r="959" spans="1:4" x14ac:dyDescent="0.3">
      <c r="A959" s="62"/>
      <c r="B959" s="71"/>
      <c r="C959" s="72" t="str">
        <f>IF($B959 = "","",INDEX(Subsystemen!$A$2:$AD$1000,MATCH($B959,Subsystemen!$A$2:$A$1000,0),C$1))</f>
        <v/>
      </c>
      <c r="D959" s="72" t="str">
        <f>IF($B959 = "","",INDEX(Subsystemen!$A$2:$AD$1000,MATCH($B959,Subsystemen!$A$2:$A$1000,0),D$1))</f>
        <v/>
      </c>
    </row>
    <row r="960" spans="1:4" x14ac:dyDescent="0.3">
      <c r="A960" s="62"/>
      <c r="B960" s="71"/>
      <c r="C960" s="72" t="str">
        <f>IF($B960 = "","",INDEX(Subsystemen!$A$2:$AD$1000,MATCH($B960,Subsystemen!$A$2:$A$1000,0),C$1))</f>
        <v/>
      </c>
      <c r="D960" s="72" t="str">
        <f>IF($B960 = "","",INDEX(Subsystemen!$A$2:$AD$1000,MATCH($B960,Subsystemen!$A$2:$A$1000,0),D$1))</f>
        <v/>
      </c>
    </row>
    <row r="961" spans="1:4" x14ac:dyDescent="0.3">
      <c r="A961" s="62"/>
      <c r="B961" s="71"/>
      <c r="C961" s="72" t="str">
        <f>IF($B961 = "","",INDEX(Subsystemen!$A$2:$AD$1000,MATCH($B961,Subsystemen!$A$2:$A$1000,0),C$1))</f>
        <v/>
      </c>
      <c r="D961" s="72" t="str">
        <f>IF($B961 = "","",INDEX(Subsystemen!$A$2:$AD$1000,MATCH($B961,Subsystemen!$A$2:$A$1000,0),D$1))</f>
        <v/>
      </c>
    </row>
    <row r="962" spans="1:4" x14ac:dyDescent="0.3">
      <c r="A962" s="62"/>
      <c r="B962" s="71"/>
      <c r="C962" s="72" t="str">
        <f>IF($B962 = "","",INDEX(Subsystemen!$A$2:$AD$1000,MATCH($B962,Subsystemen!$A$2:$A$1000,0),C$1))</f>
        <v/>
      </c>
      <c r="D962" s="72" t="str">
        <f>IF($B962 = "","",INDEX(Subsystemen!$A$2:$AD$1000,MATCH($B962,Subsystemen!$A$2:$A$1000,0),D$1))</f>
        <v/>
      </c>
    </row>
    <row r="963" spans="1:4" x14ac:dyDescent="0.3">
      <c r="A963" s="62"/>
      <c r="B963" s="71"/>
      <c r="C963" s="72" t="str">
        <f>IF($B963 = "","",INDEX(Subsystemen!$A$2:$AD$1000,MATCH($B963,Subsystemen!$A$2:$A$1000,0),C$1))</f>
        <v/>
      </c>
      <c r="D963" s="72" t="str">
        <f>IF($B963 = "","",INDEX(Subsystemen!$A$2:$AD$1000,MATCH($B963,Subsystemen!$A$2:$A$1000,0),D$1))</f>
        <v/>
      </c>
    </row>
    <row r="964" spans="1:4" x14ac:dyDescent="0.3">
      <c r="A964" s="62"/>
      <c r="B964" s="71"/>
      <c r="C964" s="72" t="str">
        <f>IF($B964 = "","",INDEX(Subsystemen!$A$2:$AD$1000,MATCH($B964,Subsystemen!$A$2:$A$1000,0),C$1))</f>
        <v/>
      </c>
      <c r="D964" s="72" t="str">
        <f>IF($B964 = "","",INDEX(Subsystemen!$A$2:$AD$1000,MATCH($B964,Subsystemen!$A$2:$A$1000,0),D$1))</f>
        <v/>
      </c>
    </row>
    <row r="965" spans="1:4" x14ac:dyDescent="0.3">
      <c r="A965" s="62"/>
      <c r="B965" s="71"/>
      <c r="C965" s="72" t="str">
        <f>IF($B965 = "","",INDEX(Subsystemen!$A$2:$AD$1000,MATCH($B965,Subsystemen!$A$2:$A$1000,0),C$1))</f>
        <v/>
      </c>
      <c r="D965" s="72" t="str">
        <f>IF($B965 = "","",INDEX(Subsystemen!$A$2:$AD$1000,MATCH($B965,Subsystemen!$A$2:$A$1000,0),D$1))</f>
        <v/>
      </c>
    </row>
    <row r="966" spans="1:4" x14ac:dyDescent="0.3">
      <c r="A966" s="62"/>
      <c r="B966" s="71"/>
      <c r="C966" s="72" t="str">
        <f>IF($B966 = "","",INDEX(Subsystemen!$A$2:$AD$1000,MATCH($B966,Subsystemen!$A$2:$A$1000,0),C$1))</f>
        <v/>
      </c>
      <c r="D966" s="72" t="str">
        <f>IF($B966 = "","",INDEX(Subsystemen!$A$2:$AD$1000,MATCH($B966,Subsystemen!$A$2:$A$1000,0),D$1))</f>
        <v/>
      </c>
    </row>
    <row r="967" spans="1:4" x14ac:dyDescent="0.3">
      <c r="A967" s="62"/>
      <c r="B967" s="71"/>
      <c r="C967" s="72" t="str">
        <f>IF($B967 = "","",INDEX(Subsystemen!$A$2:$AD$1000,MATCH($B967,Subsystemen!$A$2:$A$1000,0),C$1))</f>
        <v/>
      </c>
      <c r="D967" s="72" t="str">
        <f>IF($B967 = "","",INDEX(Subsystemen!$A$2:$AD$1000,MATCH($B967,Subsystemen!$A$2:$A$1000,0),D$1))</f>
        <v/>
      </c>
    </row>
    <row r="968" spans="1:4" x14ac:dyDescent="0.3">
      <c r="A968" s="62"/>
      <c r="B968" s="71"/>
      <c r="C968" s="72" t="str">
        <f>IF($B968 = "","",INDEX(Subsystemen!$A$2:$AD$1000,MATCH($B968,Subsystemen!$A$2:$A$1000,0),C$1))</f>
        <v/>
      </c>
      <c r="D968" s="72" t="str">
        <f>IF($B968 = "","",INDEX(Subsystemen!$A$2:$AD$1000,MATCH($B968,Subsystemen!$A$2:$A$1000,0),D$1))</f>
        <v/>
      </c>
    </row>
    <row r="969" spans="1:4" x14ac:dyDescent="0.3">
      <c r="A969" s="62"/>
      <c r="B969" s="71"/>
      <c r="C969" s="72" t="str">
        <f>IF($B969 = "","",INDEX(Subsystemen!$A$2:$AD$1000,MATCH($B969,Subsystemen!$A$2:$A$1000,0),C$1))</f>
        <v/>
      </c>
      <c r="D969" s="72" t="str">
        <f>IF($B969 = "","",INDEX(Subsystemen!$A$2:$AD$1000,MATCH($B969,Subsystemen!$A$2:$A$1000,0),D$1))</f>
        <v/>
      </c>
    </row>
    <row r="970" spans="1:4" x14ac:dyDescent="0.3">
      <c r="A970" s="62"/>
      <c r="B970" s="71"/>
      <c r="C970" s="72" t="str">
        <f>IF($B970 = "","",INDEX(Subsystemen!$A$2:$AD$1000,MATCH($B970,Subsystemen!$A$2:$A$1000,0),C$1))</f>
        <v/>
      </c>
      <c r="D970" s="72" t="str">
        <f>IF($B970 = "","",INDEX(Subsystemen!$A$2:$AD$1000,MATCH($B970,Subsystemen!$A$2:$A$1000,0),D$1))</f>
        <v/>
      </c>
    </row>
    <row r="971" spans="1:4" x14ac:dyDescent="0.3">
      <c r="A971" s="62"/>
      <c r="B971" s="71"/>
      <c r="C971" s="72" t="str">
        <f>IF($B971 = "","",INDEX(Subsystemen!$A$2:$AD$1000,MATCH($B971,Subsystemen!$A$2:$A$1000,0),C$1))</f>
        <v/>
      </c>
      <c r="D971" s="72" t="str">
        <f>IF($B971 = "","",INDEX(Subsystemen!$A$2:$AD$1000,MATCH($B971,Subsystemen!$A$2:$A$1000,0),D$1))</f>
        <v/>
      </c>
    </row>
    <row r="972" spans="1:4" x14ac:dyDescent="0.3">
      <c r="A972" s="62"/>
      <c r="B972" s="71"/>
      <c r="C972" s="72" t="str">
        <f>IF($B972 = "","",INDEX(Subsystemen!$A$2:$AD$1000,MATCH($B972,Subsystemen!$A$2:$A$1000,0),C$1))</f>
        <v/>
      </c>
      <c r="D972" s="72" t="str">
        <f>IF($B972 = "","",INDEX(Subsystemen!$A$2:$AD$1000,MATCH($B972,Subsystemen!$A$2:$A$1000,0),D$1))</f>
        <v/>
      </c>
    </row>
    <row r="973" spans="1:4" x14ac:dyDescent="0.3">
      <c r="A973" s="62"/>
      <c r="B973" s="71"/>
      <c r="C973" s="72" t="str">
        <f>IF($B973 = "","",INDEX(Subsystemen!$A$2:$AD$1000,MATCH($B973,Subsystemen!$A$2:$A$1000,0),C$1))</f>
        <v/>
      </c>
      <c r="D973" s="72" t="str">
        <f>IF($B973 = "","",INDEX(Subsystemen!$A$2:$AD$1000,MATCH($B973,Subsystemen!$A$2:$A$1000,0),D$1))</f>
        <v/>
      </c>
    </row>
    <row r="974" spans="1:4" x14ac:dyDescent="0.3">
      <c r="A974" s="62"/>
      <c r="B974" s="71"/>
      <c r="C974" s="72" t="str">
        <f>IF($B974 = "","",INDEX(Subsystemen!$A$2:$AD$1000,MATCH($B974,Subsystemen!$A$2:$A$1000,0),C$1))</f>
        <v/>
      </c>
      <c r="D974" s="72" t="str">
        <f>IF($B974 = "","",INDEX(Subsystemen!$A$2:$AD$1000,MATCH($B974,Subsystemen!$A$2:$A$1000,0),D$1))</f>
        <v/>
      </c>
    </row>
    <row r="975" spans="1:4" x14ac:dyDescent="0.3">
      <c r="A975" s="62"/>
      <c r="B975" s="71"/>
      <c r="C975" s="72" t="str">
        <f>IF($B975 = "","",INDEX(Subsystemen!$A$2:$AD$1000,MATCH($B975,Subsystemen!$A$2:$A$1000,0),C$1))</f>
        <v/>
      </c>
      <c r="D975" s="72" t="str">
        <f>IF($B975 = "","",INDEX(Subsystemen!$A$2:$AD$1000,MATCH($B975,Subsystemen!$A$2:$A$1000,0),D$1))</f>
        <v/>
      </c>
    </row>
    <row r="976" spans="1:4" x14ac:dyDescent="0.3">
      <c r="A976" s="62"/>
      <c r="B976" s="71"/>
      <c r="C976" s="72" t="str">
        <f>IF($B976 = "","",INDEX(Subsystemen!$A$2:$AD$1000,MATCH($B976,Subsystemen!$A$2:$A$1000,0),C$1))</f>
        <v/>
      </c>
      <c r="D976" s="72" t="str">
        <f>IF($B976 = "","",INDEX(Subsystemen!$A$2:$AD$1000,MATCH($B976,Subsystemen!$A$2:$A$1000,0),D$1))</f>
        <v/>
      </c>
    </row>
    <row r="977" spans="1:4" x14ac:dyDescent="0.3">
      <c r="A977" s="62"/>
      <c r="B977" s="71"/>
      <c r="C977" s="72" t="str">
        <f>IF($B977 = "","",INDEX(Subsystemen!$A$2:$AD$1000,MATCH($B977,Subsystemen!$A$2:$A$1000,0),C$1))</f>
        <v/>
      </c>
      <c r="D977" s="72" t="str">
        <f>IF($B977 = "","",INDEX(Subsystemen!$A$2:$AD$1000,MATCH($B977,Subsystemen!$A$2:$A$1000,0),D$1))</f>
        <v/>
      </c>
    </row>
    <row r="978" spans="1:4" x14ac:dyDescent="0.3">
      <c r="A978" s="62"/>
      <c r="B978" s="71"/>
      <c r="C978" s="72" t="str">
        <f>IF($B978 = "","",INDEX(Subsystemen!$A$2:$AD$1000,MATCH($B978,Subsystemen!$A$2:$A$1000,0),C$1))</f>
        <v/>
      </c>
      <c r="D978" s="72" t="str">
        <f>IF($B978 = "","",INDEX(Subsystemen!$A$2:$AD$1000,MATCH($B978,Subsystemen!$A$2:$A$1000,0),D$1))</f>
        <v/>
      </c>
    </row>
    <row r="979" spans="1:4" x14ac:dyDescent="0.3">
      <c r="A979" s="62"/>
      <c r="B979" s="71"/>
      <c r="C979" s="72" t="str">
        <f>IF($B979 = "","",INDEX(Subsystemen!$A$2:$AD$1000,MATCH($B979,Subsystemen!$A$2:$A$1000,0),C$1))</f>
        <v/>
      </c>
      <c r="D979" s="72" t="str">
        <f>IF($B979 = "","",INDEX(Subsystemen!$A$2:$AD$1000,MATCH($B979,Subsystemen!$A$2:$A$1000,0),D$1))</f>
        <v/>
      </c>
    </row>
    <row r="980" spans="1:4" x14ac:dyDescent="0.3">
      <c r="A980" s="62"/>
      <c r="B980" s="71"/>
      <c r="C980" s="72" t="str">
        <f>IF($B980 = "","",INDEX(Subsystemen!$A$2:$AD$1000,MATCH($B980,Subsystemen!$A$2:$A$1000,0),C$1))</f>
        <v/>
      </c>
      <c r="D980" s="72" t="str">
        <f>IF($B980 = "","",INDEX(Subsystemen!$A$2:$AD$1000,MATCH($B980,Subsystemen!$A$2:$A$1000,0),D$1))</f>
        <v/>
      </c>
    </row>
    <row r="981" spans="1:4" x14ac:dyDescent="0.3">
      <c r="A981" s="62"/>
      <c r="B981" s="71"/>
      <c r="C981" s="72" t="str">
        <f>IF($B981 = "","",INDEX(Subsystemen!$A$2:$AD$1000,MATCH($B981,Subsystemen!$A$2:$A$1000,0),C$1))</f>
        <v/>
      </c>
      <c r="D981" s="72" t="str">
        <f>IF($B981 = "","",INDEX(Subsystemen!$A$2:$AD$1000,MATCH($B981,Subsystemen!$A$2:$A$1000,0),D$1))</f>
        <v/>
      </c>
    </row>
    <row r="982" spans="1:4" x14ac:dyDescent="0.3">
      <c r="A982" s="62"/>
      <c r="B982" s="71"/>
      <c r="C982" s="72" t="str">
        <f>IF($B982 = "","",INDEX(Subsystemen!$A$2:$AD$1000,MATCH($B982,Subsystemen!$A$2:$A$1000,0),C$1))</f>
        <v/>
      </c>
      <c r="D982" s="72" t="str">
        <f>IF($B982 = "","",INDEX(Subsystemen!$A$2:$AD$1000,MATCH($B982,Subsystemen!$A$2:$A$1000,0),D$1))</f>
        <v/>
      </c>
    </row>
    <row r="983" spans="1:4" x14ac:dyDescent="0.3">
      <c r="A983" s="62"/>
      <c r="B983" s="71"/>
      <c r="C983" s="72" t="str">
        <f>IF($B983 = "","",INDEX(Subsystemen!$A$2:$AD$1000,MATCH($B983,Subsystemen!$A$2:$A$1000,0),C$1))</f>
        <v/>
      </c>
      <c r="D983" s="72" t="str">
        <f>IF($B983 = "","",INDEX(Subsystemen!$A$2:$AD$1000,MATCH($B983,Subsystemen!$A$2:$A$1000,0),D$1))</f>
        <v/>
      </c>
    </row>
    <row r="984" spans="1:4" x14ac:dyDescent="0.3">
      <c r="A984" s="62"/>
      <c r="B984" s="71"/>
      <c r="C984" s="72" t="str">
        <f>IF($B984 = "","",INDEX(Subsystemen!$A$2:$AD$1000,MATCH($B984,Subsystemen!$A$2:$A$1000,0),C$1))</f>
        <v/>
      </c>
      <c r="D984" s="72" t="str">
        <f>IF($B984 = "","",INDEX(Subsystemen!$A$2:$AD$1000,MATCH($B984,Subsystemen!$A$2:$A$1000,0),D$1))</f>
        <v/>
      </c>
    </row>
    <row r="985" spans="1:4" x14ac:dyDescent="0.3">
      <c r="A985" s="62"/>
      <c r="B985" s="71"/>
      <c r="C985" s="72" t="str">
        <f>IF($B985 = "","",INDEX(Subsystemen!$A$2:$AD$1000,MATCH($B985,Subsystemen!$A$2:$A$1000,0),C$1))</f>
        <v/>
      </c>
      <c r="D985" s="72" t="str">
        <f>IF($B985 = "","",INDEX(Subsystemen!$A$2:$AD$1000,MATCH($B985,Subsystemen!$A$2:$A$1000,0),D$1))</f>
        <v/>
      </c>
    </row>
    <row r="986" spans="1:4" x14ac:dyDescent="0.3">
      <c r="A986" s="62"/>
      <c r="B986" s="71"/>
      <c r="C986" s="72" t="str">
        <f>IF($B986 = "","",INDEX(Subsystemen!$A$2:$AD$1000,MATCH($B986,Subsystemen!$A$2:$A$1000,0),C$1))</f>
        <v/>
      </c>
      <c r="D986" s="72" t="str">
        <f>IF($B986 = "","",INDEX(Subsystemen!$A$2:$AD$1000,MATCH($B986,Subsystemen!$A$2:$A$1000,0),D$1))</f>
        <v/>
      </c>
    </row>
    <row r="987" spans="1:4" x14ac:dyDescent="0.3">
      <c r="A987" s="62"/>
      <c r="B987" s="71"/>
      <c r="C987" s="72" t="str">
        <f>IF($B987 = "","",INDEX(Subsystemen!$A$2:$AD$1000,MATCH($B987,Subsystemen!$A$2:$A$1000,0),C$1))</f>
        <v/>
      </c>
      <c r="D987" s="72" t="str">
        <f>IF($B987 = "","",INDEX(Subsystemen!$A$2:$AD$1000,MATCH($B987,Subsystemen!$A$2:$A$1000,0),D$1))</f>
        <v/>
      </c>
    </row>
    <row r="988" spans="1:4" x14ac:dyDescent="0.3">
      <c r="A988" s="62"/>
      <c r="B988" s="71"/>
      <c r="C988" s="72" t="str">
        <f>IF($B988 = "","",INDEX(Subsystemen!$A$2:$AD$1000,MATCH($B988,Subsystemen!$A$2:$A$1000,0),C$1))</f>
        <v/>
      </c>
      <c r="D988" s="72" t="str">
        <f>IF($B988 = "","",INDEX(Subsystemen!$A$2:$AD$1000,MATCH($B988,Subsystemen!$A$2:$A$1000,0),D$1))</f>
        <v/>
      </c>
    </row>
    <row r="989" spans="1:4" x14ac:dyDescent="0.3">
      <c r="A989" s="62"/>
      <c r="B989" s="71"/>
      <c r="C989" s="72" t="str">
        <f>IF($B989 = "","",INDEX(Subsystemen!$A$2:$AD$1000,MATCH($B989,Subsystemen!$A$2:$A$1000,0),C$1))</f>
        <v/>
      </c>
      <c r="D989" s="72" t="str">
        <f>IF($B989 = "","",INDEX(Subsystemen!$A$2:$AD$1000,MATCH($B989,Subsystemen!$A$2:$A$1000,0),D$1))</f>
        <v/>
      </c>
    </row>
    <row r="990" spans="1:4" x14ac:dyDescent="0.3">
      <c r="A990" s="62"/>
      <c r="B990" s="71"/>
      <c r="C990" s="72" t="str">
        <f>IF($B990 = "","",INDEX(Subsystemen!$A$2:$AD$1000,MATCH($B990,Subsystemen!$A$2:$A$1000,0),C$1))</f>
        <v/>
      </c>
      <c r="D990" s="72" t="str">
        <f>IF($B990 = "","",INDEX(Subsystemen!$A$2:$AD$1000,MATCH($B990,Subsystemen!$A$2:$A$1000,0),D$1))</f>
        <v/>
      </c>
    </row>
    <row r="991" spans="1:4" x14ac:dyDescent="0.3">
      <c r="A991" s="62"/>
      <c r="B991" s="71"/>
      <c r="C991" s="72" t="str">
        <f>IF($B991 = "","",INDEX(Subsystemen!$A$2:$AD$1000,MATCH($B991,Subsystemen!$A$2:$A$1000,0),C$1))</f>
        <v/>
      </c>
      <c r="D991" s="72" t="str">
        <f>IF($B991 = "","",INDEX(Subsystemen!$A$2:$AD$1000,MATCH($B991,Subsystemen!$A$2:$A$1000,0),D$1))</f>
        <v/>
      </c>
    </row>
    <row r="992" spans="1:4" x14ac:dyDescent="0.3">
      <c r="A992" s="62"/>
      <c r="B992" s="71"/>
      <c r="C992" s="72" t="str">
        <f>IF($B992 = "","",INDEX(Subsystemen!$A$2:$AD$1000,MATCH($B992,Subsystemen!$A$2:$A$1000,0),C$1))</f>
        <v/>
      </c>
      <c r="D992" s="72" t="str">
        <f>IF($B992 = "","",INDEX(Subsystemen!$A$2:$AD$1000,MATCH($B992,Subsystemen!$A$2:$A$1000,0),D$1))</f>
        <v/>
      </c>
    </row>
    <row r="993" spans="1:4" x14ac:dyDescent="0.3">
      <c r="A993" s="62"/>
      <c r="B993" s="71"/>
      <c r="C993" s="72" t="str">
        <f>IF($B993 = "","",INDEX(Subsystemen!$A$2:$AD$1000,MATCH($B993,Subsystemen!$A$2:$A$1000,0),C$1))</f>
        <v/>
      </c>
      <c r="D993" s="72" t="str">
        <f>IF($B993 = "","",INDEX(Subsystemen!$A$2:$AD$1000,MATCH($B993,Subsystemen!$A$2:$A$1000,0),D$1))</f>
        <v/>
      </c>
    </row>
    <row r="994" spans="1:4" x14ac:dyDescent="0.3">
      <c r="A994" s="62"/>
      <c r="B994" s="71"/>
      <c r="C994" s="72" t="str">
        <f>IF($B994 = "","",INDEX(Subsystemen!$A$2:$AD$1000,MATCH($B994,Subsystemen!$A$2:$A$1000,0),C$1))</f>
        <v/>
      </c>
      <c r="D994" s="72" t="str">
        <f>IF($B994 = "","",INDEX(Subsystemen!$A$2:$AD$1000,MATCH($B994,Subsystemen!$A$2:$A$1000,0),D$1))</f>
        <v/>
      </c>
    </row>
    <row r="995" spans="1:4" x14ac:dyDescent="0.3">
      <c r="A995" s="62"/>
      <c r="B995" s="71"/>
      <c r="C995" s="72" t="str">
        <f>IF($B995 = "","",INDEX(Subsystemen!$A$2:$AD$1000,MATCH($B995,Subsystemen!$A$2:$A$1000,0),C$1))</f>
        <v/>
      </c>
      <c r="D995" s="72" t="str">
        <f>IF($B995 = "","",INDEX(Subsystemen!$A$2:$AD$1000,MATCH($B995,Subsystemen!$A$2:$A$1000,0),D$1))</f>
        <v/>
      </c>
    </row>
    <row r="996" spans="1:4" x14ac:dyDescent="0.3">
      <c r="A996" s="62"/>
      <c r="B996" s="71"/>
      <c r="C996" s="72" t="str">
        <f>IF($B996 = "","",INDEX(Subsystemen!$A$2:$AD$1000,MATCH($B996,Subsystemen!$A$2:$A$1000,0),C$1))</f>
        <v/>
      </c>
      <c r="D996" s="72" t="str">
        <f>IF($B996 = "","",INDEX(Subsystemen!$A$2:$AD$1000,MATCH($B996,Subsystemen!$A$2:$A$1000,0),D$1))</f>
        <v/>
      </c>
    </row>
    <row r="997" spans="1:4" x14ac:dyDescent="0.3">
      <c r="A997" s="62"/>
      <c r="B997" s="71"/>
      <c r="C997" s="72" t="str">
        <f>IF($B997 = "","",INDEX(Subsystemen!$A$2:$AD$1000,MATCH($B997,Subsystemen!$A$2:$A$1000,0),C$1))</f>
        <v/>
      </c>
      <c r="D997" s="72" t="str">
        <f>IF($B997 = "","",INDEX(Subsystemen!$A$2:$AD$1000,MATCH($B997,Subsystemen!$A$2:$A$1000,0),D$1))</f>
        <v/>
      </c>
    </row>
    <row r="998" spans="1:4" x14ac:dyDescent="0.3">
      <c r="A998" s="62"/>
      <c r="B998" s="71"/>
      <c r="C998" s="72" t="str">
        <f>IF($B998 = "","",INDEX(Subsystemen!$A$2:$AD$1000,MATCH($B998,Subsystemen!$A$2:$A$1000,0),C$1))</f>
        <v/>
      </c>
      <c r="D998" s="72" t="str">
        <f>IF($B998 = "","",INDEX(Subsystemen!$A$2:$AD$1000,MATCH($B998,Subsystemen!$A$2:$A$1000,0),D$1))</f>
        <v/>
      </c>
    </row>
    <row r="999" spans="1:4" x14ac:dyDescent="0.3">
      <c r="A999" s="62"/>
      <c r="B999" s="71"/>
      <c r="C999" s="72" t="str">
        <f>IF($B999 = "","",INDEX(Subsystemen!$A$2:$AD$1000,MATCH($B999,Subsystemen!$A$2:$A$1000,0),C$1))</f>
        <v/>
      </c>
      <c r="D999" s="72" t="str">
        <f>IF($B999 = "","",INDEX(Subsystemen!$A$2:$AD$1000,MATCH($B999,Subsystemen!$A$2:$A$1000,0),D$1))</f>
        <v/>
      </c>
    </row>
    <row r="1000" spans="1:4" x14ac:dyDescent="0.3">
      <c r="A1000" s="62"/>
      <c r="B1000" s="71"/>
      <c r="C1000" s="72" t="str">
        <f>IF($B1000 = "","",INDEX(Subsystemen!$A$2:$AD$1000,MATCH($B1000,Subsystemen!$A$2:$A$1000,0),C$1))</f>
        <v/>
      </c>
      <c r="D1000" s="72" t="str">
        <f>IF($B1000 = "","",INDEX(Subsystemen!$A$2:$AD$1000,MATCH($B1000,Subsystemen!$A$2:$A$1000,0),D$1))</f>
        <v/>
      </c>
    </row>
  </sheetData>
  <autoFilter ref="A2:D1000"/>
  <sortState ref="A3:B31">
    <sortCondition ref="A3:A31"/>
    <sortCondition ref="B3:B31"/>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Subsystemen!$A$2:$A$1000</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T62"/>
  <sheetViews>
    <sheetView tabSelected="1" workbookViewId="0">
      <pane xSplit="1" ySplit="2" topLeftCell="B57" activePane="bottomRight" state="frozen"/>
      <selection pane="topRight" activeCell="C1" sqref="C1"/>
      <selection pane="bottomLeft" activeCell="A3" sqref="A3"/>
      <selection pane="bottomRight" activeCell="B62" sqref="B62"/>
    </sheetView>
  </sheetViews>
  <sheetFormatPr defaultRowHeight="14.4" x14ac:dyDescent="0.3"/>
  <cols>
    <col min="1" max="1" width="82.6640625" customWidth="1"/>
    <col min="2" max="2" width="16" customWidth="1"/>
    <col min="3" max="3" width="20.44140625" customWidth="1"/>
    <col min="4" max="4" width="13.109375" style="19" bestFit="1" customWidth="1"/>
    <col min="5" max="5" width="24.88671875" bestFit="1" customWidth="1"/>
    <col min="6" max="6" width="18.33203125" customWidth="1"/>
    <col min="7" max="7" width="20.88671875" customWidth="1"/>
    <col min="8" max="8" width="10.88671875" style="1" bestFit="1" customWidth="1"/>
    <col min="9" max="9" width="15.33203125" bestFit="1" customWidth="1"/>
    <col min="10" max="10" width="22.44140625" customWidth="1"/>
    <col min="11" max="11" width="18.88671875" bestFit="1" customWidth="1"/>
    <col min="12" max="12" width="15.33203125" customWidth="1"/>
    <col min="13" max="13" width="24.6640625" customWidth="1"/>
    <col min="14" max="14" width="12.6640625" customWidth="1"/>
    <col min="15" max="15" width="16.109375" customWidth="1"/>
    <col min="16" max="16" width="14.44140625" customWidth="1"/>
    <col min="17" max="17" width="10.6640625" customWidth="1"/>
    <col min="18" max="18" width="67.33203125" customWidth="1"/>
    <col min="19" max="19" width="34.33203125" customWidth="1"/>
    <col min="20" max="20" width="31.109375" customWidth="1"/>
  </cols>
  <sheetData>
    <row r="1" spans="1:20" ht="43.2" x14ac:dyDescent="0.3">
      <c r="A1" s="17" t="s">
        <v>124</v>
      </c>
      <c r="B1" s="16" t="s">
        <v>98</v>
      </c>
      <c r="C1" s="16" t="s">
        <v>99</v>
      </c>
      <c r="D1" s="18" t="s">
        <v>463</v>
      </c>
      <c r="E1" s="16" t="s">
        <v>100</v>
      </c>
      <c r="F1" s="16" t="s">
        <v>101</v>
      </c>
      <c r="G1" s="79" t="s">
        <v>32</v>
      </c>
      <c r="H1" s="64" t="s">
        <v>121</v>
      </c>
      <c r="I1" s="82" t="s">
        <v>188</v>
      </c>
      <c r="J1" s="17" t="s">
        <v>189</v>
      </c>
      <c r="K1" s="17" t="s">
        <v>192</v>
      </c>
      <c r="L1" s="17" t="s">
        <v>193</v>
      </c>
      <c r="M1" s="16" t="s">
        <v>112</v>
      </c>
      <c r="N1" s="17" t="s">
        <v>114</v>
      </c>
      <c r="O1" s="16" t="s">
        <v>102</v>
      </c>
      <c r="P1" s="15" t="s">
        <v>364</v>
      </c>
      <c r="Q1" s="15" t="s">
        <v>103</v>
      </c>
      <c r="R1" s="15" t="s">
        <v>466</v>
      </c>
      <c r="S1" s="15" t="s">
        <v>365</v>
      </c>
      <c r="T1" s="17" t="s">
        <v>733</v>
      </c>
    </row>
    <row r="2" spans="1:20" s="24" customFormat="1" ht="120" x14ac:dyDescent="0.25">
      <c r="A2" s="21"/>
      <c r="B2" s="22" t="s">
        <v>649</v>
      </c>
      <c r="C2" s="22" t="s">
        <v>361</v>
      </c>
      <c r="D2" s="23"/>
      <c r="E2" s="22" t="s">
        <v>107</v>
      </c>
      <c r="F2" s="22" t="s">
        <v>115</v>
      </c>
      <c r="G2" s="80" t="s">
        <v>183</v>
      </c>
      <c r="H2" s="22"/>
      <c r="I2" s="83" t="s">
        <v>191</v>
      </c>
      <c r="J2" s="22" t="s">
        <v>194</v>
      </c>
      <c r="K2" s="22" t="s">
        <v>187</v>
      </c>
      <c r="L2" s="22" t="s">
        <v>191</v>
      </c>
      <c r="M2" s="22" t="s">
        <v>184</v>
      </c>
      <c r="N2" s="22" t="s">
        <v>116</v>
      </c>
      <c r="O2" s="22" t="s">
        <v>118</v>
      </c>
      <c r="P2" s="22" t="s">
        <v>118</v>
      </c>
      <c r="Q2" s="21"/>
      <c r="R2" s="21"/>
      <c r="S2" s="21"/>
      <c r="T2" s="21"/>
    </row>
    <row r="3" spans="1:20" s="10" customFormat="1" ht="15" x14ac:dyDescent="0.25">
      <c r="A3" s="6" t="s">
        <v>699</v>
      </c>
      <c r="B3" s="6" t="s">
        <v>170</v>
      </c>
      <c r="C3" s="6" t="s">
        <v>22</v>
      </c>
      <c r="D3" s="92" t="s">
        <v>7</v>
      </c>
      <c r="E3" s="6" t="s">
        <v>7</v>
      </c>
      <c r="F3" s="6" t="s">
        <v>7</v>
      </c>
      <c r="G3" s="6" t="s">
        <v>7</v>
      </c>
      <c r="H3" s="84" t="s">
        <v>7</v>
      </c>
      <c r="I3" s="6" t="s">
        <v>7</v>
      </c>
      <c r="J3" s="6" t="s">
        <v>7</v>
      </c>
      <c r="K3" s="6" t="s">
        <v>7</v>
      </c>
      <c r="L3" s="6" t="s">
        <v>7</v>
      </c>
      <c r="M3" s="6" t="s">
        <v>7</v>
      </c>
      <c r="N3" s="6" t="s">
        <v>7</v>
      </c>
      <c r="O3" s="6" t="s">
        <v>7</v>
      </c>
      <c r="P3" s="6" t="s">
        <v>7</v>
      </c>
      <c r="Q3" s="6" t="s">
        <v>7</v>
      </c>
      <c r="R3" s="6" t="s">
        <v>662</v>
      </c>
      <c r="S3" s="6" t="s">
        <v>467</v>
      </c>
      <c r="T3" s="6" t="s">
        <v>734</v>
      </c>
    </row>
    <row r="4" spans="1:20" s="10" customFormat="1" ht="15" x14ac:dyDescent="0.25">
      <c r="A4" s="6" t="s">
        <v>697</v>
      </c>
      <c r="B4" s="6" t="s">
        <v>170</v>
      </c>
      <c r="C4" s="6" t="s">
        <v>22</v>
      </c>
      <c r="D4" s="92" t="s">
        <v>7</v>
      </c>
      <c r="E4" s="6" t="s">
        <v>7</v>
      </c>
      <c r="F4" s="6" t="s">
        <v>7</v>
      </c>
      <c r="G4" s="6" t="s">
        <v>7</v>
      </c>
      <c r="H4" s="6" t="s">
        <v>7</v>
      </c>
      <c r="I4" s="6" t="s">
        <v>7</v>
      </c>
      <c r="J4" s="6" t="s">
        <v>7</v>
      </c>
      <c r="K4" s="6" t="s">
        <v>7</v>
      </c>
      <c r="L4" s="6" t="s">
        <v>7</v>
      </c>
      <c r="M4" s="6" t="s">
        <v>7</v>
      </c>
      <c r="N4" s="6" t="s">
        <v>7</v>
      </c>
      <c r="O4" s="6" t="s">
        <v>7</v>
      </c>
      <c r="P4" s="6" t="s">
        <v>7</v>
      </c>
      <c r="Q4" s="6" t="s">
        <v>7</v>
      </c>
      <c r="R4" s="6" t="s">
        <v>661</v>
      </c>
      <c r="S4" s="6" t="s">
        <v>467</v>
      </c>
      <c r="T4" s="6" t="s">
        <v>734</v>
      </c>
    </row>
    <row r="5" spans="1:20" s="10" customFormat="1" ht="15" x14ac:dyDescent="0.25">
      <c r="A5" s="6" t="s">
        <v>698</v>
      </c>
      <c r="B5" s="6" t="s">
        <v>170</v>
      </c>
      <c r="C5" s="6" t="s">
        <v>22</v>
      </c>
      <c r="D5" s="92" t="s">
        <v>7</v>
      </c>
      <c r="E5" s="6" t="s">
        <v>23</v>
      </c>
      <c r="F5" s="6" t="s">
        <v>110</v>
      </c>
      <c r="G5" s="6" t="s">
        <v>180</v>
      </c>
      <c r="H5" s="78" t="s">
        <v>31</v>
      </c>
      <c r="I5" s="6" t="s">
        <v>14</v>
      </c>
      <c r="J5" s="6" t="s">
        <v>25</v>
      </c>
      <c r="K5" s="6" t="s">
        <v>119</v>
      </c>
      <c r="L5" s="6" t="s">
        <v>14</v>
      </c>
      <c r="M5" s="6" t="s">
        <v>113</v>
      </c>
      <c r="N5" s="6" t="s">
        <v>22</v>
      </c>
      <c r="O5" s="6" t="s">
        <v>14</v>
      </c>
      <c r="P5" s="6" t="s">
        <v>25</v>
      </c>
      <c r="Q5" s="6" t="s">
        <v>694</v>
      </c>
      <c r="R5" s="6" t="s">
        <v>469</v>
      </c>
      <c r="S5" s="6" t="s">
        <v>470</v>
      </c>
      <c r="T5" s="6" t="s">
        <v>1</v>
      </c>
    </row>
    <row r="6" spans="1:20" s="10" customFormat="1" ht="15" x14ac:dyDescent="0.25">
      <c r="A6" s="90" t="s">
        <v>726</v>
      </c>
      <c r="B6" s="6" t="s">
        <v>170</v>
      </c>
      <c r="C6" s="6" t="s">
        <v>22</v>
      </c>
      <c r="D6" s="92" t="s">
        <v>7</v>
      </c>
      <c r="E6" s="6" t="s">
        <v>23</v>
      </c>
      <c r="F6" s="6" t="s">
        <v>110</v>
      </c>
      <c r="G6" s="81" t="s">
        <v>154</v>
      </c>
      <c r="H6" s="6" t="s">
        <v>35</v>
      </c>
      <c r="I6" s="85" t="s">
        <v>25</v>
      </c>
      <c r="J6" s="6" t="s">
        <v>25</v>
      </c>
      <c r="K6" s="6" t="s">
        <v>119</v>
      </c>
      <c r="L6" s="6" t="s">
        <v>14</v>
      </c>
      <c r="M6" s="6" t="s">
        <v>113</v>
      </c>
      <c r="N6" s="6" t="s">
        <v>22</v>
      </c>
      <c r="O6" s="6" t="s">
        <v>25</v>
      </c>
      <c r="P6" s="6" t="s">
        <v>14</v>
      </c>
      <c r="Q6" s="6" t="s">
        <v>53</v>
      </c>
      <c r="R6" s="6" t="s">
        <v>471</v>
      </c>
      <c r="S6" s="6" t="s">
        <v>472</v>
      </c>
      <c r="T6" s="90" t="s">
        <v>726</v>
      </c>
    </row>
    <row r="7" spans="1:20" s="10" customFormat="1" ht="15" x14ac:dyDescent="0.25">
      <c r="A7" s="6" t="s">
        <v>759</v>
      </c>
      <c r="B7" s="6" t="s">
        <v>170</v>
      </c>
      <c r="C7" s="6" t="s">
        <v>22</v>
      </c>
      <c r="D7" s="92" t="s">
        <v>7</v>
      </c>
      <c r="E7" s="6" t="s">
        <v>171</v>
      </c>
      <c r="F7" s="85" t="s">
        <v>172</v>
      </c>
      <c r="G7" s="81" t="s">
        <v>182</v>
      </c>
      <c r="H7" s="6" t="s">
        <v>175</v>
      </c>
      <c r="I7" s="85" t="s">
        <v>25</v>
      </c>
      <c r="J7" s="6" t="s">
        <v>14</v>
      </c>
      <c r="K7" s="6" t="s">
        <v>7</v>
      </c>
      <c r="L7" s="6" t="s">
        <v>14</v>
      </c>
      <c r="M7" s="6" t="s">
        <v>185</v>
      </c>
      <c r="N7" s="6" t="s">
        <v>22</v>
      </c>
      <c r="O7" s="6" t="s">
        <v>25</v>
      </c>
      <c r="P7" s="6" t="s">
        <v>14</v>
      </c>
      <c r="Q7" s="6" t="s">
        <v>196</v>
      </c>
      <c r="R7" s="6" t="s">
        <v>665</v>
      </c>
      <c r="S7" s="6" t="s">
        <v>685</v>
      </c>
      <c r="T7" s="6" t="s">
        <v>735</v>
      </c>
    </row>
    <row r="8" spans="1:20" s="10" customFormat="1" ht="15" x14ac:dyDescent="0.25">
      <c r="A8" s="6" t="s">
        <v>285</v>
      </c>
      <c r="B8" s="6" t="s">
        <v>170</v>
      </c>
      <c r="C8" s="6" t="s">
        <v>22</v>
      </c>
      <c r="D8" s="92" t="s">
        <v>7</v>
      </c>
      <c r="E8" s="84" t="s">
        <v>23</v>
      </c>
      <c r="F8" s="6" t="s">
        <v>109</v>
      </c>
      <c r="G8" s="6" t="s">
        <v>154</v>
      </c>
      <c r="H8" s="84" t="s">
        <v>64</v>
      </c>
      <c r="I8" s="6" t="s">
        <v>14</v>
      </c>
      <c r="J8" s="6" t="s">
        <v>814</v>
      </c>
      <c r="K8" s="74" t="s">
        <v>7</v>
      </c>
      <c r="L8" s="6" t="s">
        <v>7</v>
      </c>
      <c r="M8" s="6" t="s">
        <v>161</v>
      </c>
      <c r="N8" s="6" t="s">
        <v>186</v>
      </c>
      <c r="O8" s="6" t="s">
        <v>25</v>
      </c>
      <c r="P8" s="6" t="s">
        <v>14</v>
      </c>
      <c r="Q8" s="6" t="s">
        <v>66</v>
      </c>
      <c r="R8" s="6" t="s">
        <v>666</v>
      </c>
      <c r="S8" s="6" t="s">
        <v>476</v>
      </c>
      <c r="T8" s="6" t="s">
        <v>736</v>
      </c>
    </row>
    <row r="9" spans="1:20" s="10" customFormat="1" ht="15" x14ac:dyDescent="0.25">
      <c r="A9" s="6" t="s">
        <v>696</v>
      </c>
      <c r="B9" s="6" t="s">
        <v>170</v>
      </c>
      <c r="C9" s="6" t="s">
        <v>22</v>
      </c>
      <c r="D9" s="92" t="s">
        <v>7</v>
      </c>
      <c r="E9" s="6" t="s">
        <v>23</v>
      </c>
      <c r="F9" s="6" t="s">
        <v>7</v>
      </c>
      <c r="G9" s="6" t="s">
        <v>7</v>
      </c>
      <c r="H9" s="6" t="s">
        <v>7</v>
      </c>
      <c r="I9" s="6" t="s">
        <v>7</v>
      </c>
      <c r="J9" s="6" t="s">
        <v>7</v>
      </c>
      <c r="K9" s="74" t="s">
        <v>7</v>
      </c>
      <c r="L9" s="6" t="s">
        <v>7</v>
      </c>
      <c r="M9" s="6" t="s">
        <v>7</v>
      </c>
      <c r="N9" s="6" t="s">
        <v>7</v>
      </c>
      <c r="O9" s="6" t="s">
        <v>7</v>
      </c>
      <c r="P9" s="6" t="s">
        <v>7</v>
      </c>
      <c r="Q9" s="6" t="s">
        <v>7</v>
      </c>
      <c r="R9" s="6" t="s">
        <v>671</v>
      </c>
      <c r="S9" s="6" t="s">
        <v>468</v>
      </c>
      <c r="T9" s="6" t="s">
        <v>295</v>
      </c>
    </row>
    <row r="10" spans="1:20" s="10" customFormat="1" ht="15" x14ac:dyDescent="0.25">
      <c r="A10" s="6" t="s">
        <v>727</v>
      </c>
      <c r="B10" s="6" t="s">
        <v>170</v>
      </c>
      <c r="C10" s="6" t="s">
        <v>22</v>
      </c>
      <c r="D10" s="92" t="s">
        <v>7</v>
      </c>
      <c r="E10" s="6" t="s">
        <v>23</v>
      </c>
      <c r="F10" s="6" t="s">
        <v>174</v>
      </c>
      <c r="G10" s="6" t="s">
        <v>180</v>
      </c>
      <c r="H10" s="6" t="s">
        <v>179</v>
      </c>
      <c r="I10" s="6" t="s">
        <v>25</v>
      </c>
      <c r="J10" s="6" t="s">
        <v>14</v>
      </c>
      <c r="K10" s="74" t="s">
        <v>7</v>
      </c>
      <c r="L10" s="6" t="s">
        <v>14</v>
      </c>
      <c r="M10" s="6" t="s">
        <v>161</v>
      </c>
      <c r="N10" s="6" t="s">
        <v>186</v>
      </c>
      <c r="O10" s="6" t="s">
        <v>14</v>
      </c>
      <c r="P10" s="6" t="s">
        <v>14</v>
      </c>
      <c r="Q10" s="6" t="s">
        <v>200</v>
      </c>
      <c r="R10" s="6" t="s">
        <v>473</v>
      </c>
      <c r="S10" s="6" t="s">
        <v>474</v>
      </c>
      <c r="T10" s="6" t="s">
        <v>139</v>
      </c>
    </row>
    <row r="11" spans="1:20" s="10" customFormat="1" ht="15" x14ac:dyDescent="0.25">
      <c r="A11" s="6" t="s">
        <v>758</v>
      </c>
      <c r="B11" s="6" t="s">
        <v>170</v>
      </c>
      <c r="C11" s="6" t="s">
        <v>22</v>
      </c>
      <c r="D11" s="92" t="s">
        <v>7</v>
      </c>
      <c r="E11" s="6" t="s">
        <v>23</v>
      </c>
      <c r="F11" s="6" t="s">
        <v>109</v>
      </c>
      <c r="G11" s="6" t="s">
        <v>154</v>
      </c>
      <c r="H11" s="6" t="s">
        <v>64</v>
      </c>
      <c r="I11" s="6" t="s">
        <v>14</v>
      </c>
      <c r="J11" s="6" t="s">
        <v>814</v>
      </c>
      <c r="K11" s="6" t="s">
        <v>7</v>
      </c>
      <c r="L11" s="6" t="s">
        <v>14</v>
      </c>
      <c r="M11" s="6" t="s">
        <v>65</v>
      </c>
      <c r="N11" s="6" t="s">
        <v>186</v>
      </c>
      <c r="O11" s="6" t="s">
        <v>25</v>
      </c>
      <c r="P11" s="6" t="s">
        <v>14</v>
      </c>
      <c r="Q11" s="6" t="s">
        <v>66</v>
      </c>
      <c r="R11" s="6" t="s">
        <v>660</v>
      </c>
      <c r="S11" s="6" t="s">
        <v>475</v>
      </c>
      <c r="T11" s="6" t="s">
        <v>736</v>
      </c>
    </row>
    <row r="12" spans="1:20" s="10" customFormat="1" ht="15" x14ac:dyDescent="0.25">
      <c r="A12" s="6" t="s">
        <v>133</v>
      </c>
      <c r="B12" s="6" t="s">
        <v>160</v>
      </c>
      <c r="C12" s="6" t="s">
        <v>22</v>
      </c>
      <c r="D12" s="92" t="s">
        <v>7</v>
      </c>
      <c r="E12" s="6" t="s">
        <v>23</v>
      </c>
      <c r="F12" s="6" t="s">
        <v>109</v>
      </c>
      <c r="G12" s="6" t="s">
        <v>154</v>
      </c>
      <c r="H12" s="6" t="s">
        <v>177</v>
      </c>
      <c r="I12" s="6" t="s">
        <v>14</v>
      </c>
      <c r="J12" s="6" t="s">
        <v>814</v>
      </c>
      <c r="K12" s="74" t="s">
        <v>7</v>
      </c>
      <c r="L12" s="6" t="s">
        <v>14</v>
      </c>
      <c r="M12" s="6" t="s">
        <v>161</v>
      </c>
      <c r="N12" s="6" t="s">
        <v>186</v>
      </c>
      <c r="O12" s="6" t="s">
        <v>25</v>
      </c>
      <c r="P12" s="6" t="s">
        <v>25</v>
      </c>
      <c r="Q12" s="6" t="s">
        <v>198</v>
      </c>
      <c r="R12" s="6" t="s">
        <v>485</v>
      </c>
      <c r="S12" s="6" t="s">
        <v>483</v>
      </c>
      <c r="T12" s="6" t="s">
        <v>737</v>
      </c>
    </row>
    <row r="13" spans="1:20" s="10" customFormat="1" ht="15" x14ac:dyDescent="0.25">
      <c r="A13" s="6" t="s">
        <v>695</v>
      </c>
      <c r="B13" s="6" t="s">
        <v>160</v>
      </c>
      <c r="C13" s="6" t="s">
        <v>22</v>
      </c>
      <c r="D13" s="92" t="s">
        <v>7</v>
      </c>
      <c r="E13" s="6" t="s">
        <v>23</v>
      </c>
      <c r="F13" s="6" t="s">
        <v>173</v>
      </c>
      <c r="G13" s="6" t="s">
        <v>154</v>
      </c>
      <c r="H13" s="6" t="s">
        <v>178</v>
      </c>
      <c r="I13" s="6" t="s">
        <v>14</v>
      </c>
      <c r="J13" s="6" t="s">
        <v>814</v>
      </c>
      <c r="K13" s="74" t="s">
        <v>7</v>
      </c>
      <c r="L13" s="6" t="s">
        <v>14</v>
      </c>
      <c r="M13" s="6" t="s">
        <v>113</v>
      </c>
      <c r="N13" s="6" t="s">
        <v>22</v>
      </c>
      <c r="O13" s="6" t="s">
        <v>25</v>
      </c>
      <c r="P13" s="6" t="s">
        <v>25</v>
      </c>
      <c r="Q13" s="6" t="s">
        <v>198</v>
      </c>
      <c r="R13" s="6" t="s">
        <v>484</v>
      </c>
      <c r="S13" s="6" t="s">
        <v>483</v>
      </c>
      <c r="T13" s="6" t="s">
        <v>737</v>
      </c>
    </row>
    <row r="14" spans="1:20" s="10" customFormat="1" ht="15" x14ac:dyDescent="0.25">
      <c r="A14" s="6" t="s">
        <v>748</v>
      </c>
      <c r="B14" s="6" t="s">
        <v>160</v>
      </c>
      <c r="C14" s="6" t="s">
        <v>22</v>
      </c>
      <c r="D14" s="92" t="s">
        <v>7</v>
      </c>
      <c r="E14" s="6" t="s">
        <v>23</v>
      </c>
      <c r="F14" s="6" t="s">
        <v>110</v>
      </c>
      <c r="G14" s="6" t="s">
        <v>154</v>
      </c>
      <c r="H14" s="6" t="s">
        <v>64</v>
      </c>
      <c r="I14" s="6" t="s">
        <v>25</v>
      </c>
      <c r="J14" s="6" t="s">
        <v>14</v>
      </c>
      <c r="K14" s="74" t="s">
        <v>119</v>
      </c>
      <c r="L14" s="6" t="s">
        <v>25</v>
      </c>
      <c r="M14" s="6" t="s">
        <v>113</v>
      </c>
      <c r="N14" s="6" t="s">
        <v>22</v>
      </c>
      <c r="O14" s="6" t="s">
        <v>14</v>
      </c>
      <c r="P14" s="6" t="s">
        <v>14</v>
      </c>
      <c r="Q14" s="6" t="s">
        <v>199</v>
      </c>
      <c r="R14" s="6" t="s">
        <v>689</v>
      </c>
      <c r="S14" s="6" t="s">
        <v>688</v>
      </c>
      <c r="T14" s="6" t="s">
        <v>738</v>
      </c>
    </row>
    <row r="15" spans="1:20" s="10" customFormat="1" ht="15" x14ac:dyDescent="0.25">
      <c r="A15" s="6" t="s">
        <v>749</v>
      </c>
      <c r="B15" s="6" t="s">
        <v>160</v>
      </c>
      <c r="C15" s="6" t="s">
        <v>22</v>
      </c>
      <c r="D15" s="92" t="s">
        <v>7</v>
      </c>
      <c r="E15" s="6" t="s">
        <v>23</v>
      </c>
      <c r="F15" s="6" t="s">
        <v>110</v>
      </c>
      <c r="G15" s="6" t="s">
        <v>181</v>
      </c>
      <c r="H15" s="6" t="s">
        <v>176</v>
      </c>
      <c r="I15" s="6" t="s">
        <v>25</v>
      </c>
      <c r="J15" s="6" t="s">
        <v>14</v>
      </c>
      <c r="K15" s="74" t="s">
        <v>195</v>
      </c>
      <c r="L15" s="6" t="s">
        <v>25</v>
      </c>
      <c r="M15" s="6" t="s">
        <v>161</v>
      </c>
      <c r="N15" s="6" t="s">
        <v>186</v>
      </c>
      <c r="O15" s="6" t="s">
        <v>14</v>
      </c>
      <c r="P15" s="6" t="s">
        <v>14</v>
      </c>
      <c r="Q15" s="6" t="s">
        <v>197</v>
      </c>
      <c r="R15" s="6" t="s">
        <v>684</v>
      </c>
      <c r="S15" s="6" t="s">
        <v>687</v>
      </c>
      <c r="T15" s="6" t="s">
        <v>739</v>
      </c>
    </row>
    <row r="16" spans="1:20" s="10" customFormat="1" ht="15" x14ac:dyDescent="0.25">
      <c r="A16" s="6" t="s">
        <v>728</v>
      </c>
      <c r="B16" s="6" t="s">
        <v>160</v>
      </c>
      <c r="C16" s="6" t="s">
        <v>22</v>
      </c>
      <c r="D16" s="92" t="s">
        <v>7</v>
      </c>
      <c r="E16" s="6" t="s">
        <v>7</v>
      </c>
      <c r="F16" s="6" t="s">
        <v>7</v>
      </c>
      <c r="G16" s="6" t="s">
        <v>7</v>
      </c>
      <c r="H16" s="6" t="s">
        <v>7</v>
      </c>
      <c r="I16" s="6" t="s">
        <v>7</v>
      </c>
      <c r="J16" s="6" t="s">
        <v>7</v>
      </c>
      <c r="K16" s="6" t="s">
        <v>7</v>
      </c>
      <c r="L16" s="6" t="s">
        <v>14</v>
      </c>
      <c r="M16" s="6" t="s">
        <v>7</v>
      </c>
      <c r="N16" s="6" t="s">
        <v>7</v>
      </c>
      <c r="O16" s="6" t="s">
        <v>7</v>
      </c>
      <c r="P16" s="6" t="s">
        <v>7</v>
      </c>
      <c r="Q16" s="6" t="s">
        <v>7</v>
      </c>
      <c r="R16" s="6"/>
      <c r="S16" s="6"/>
      <c r="T16" s="6" t="s">
        <v>728</v>
      </c>
    </row>
    <row r="17" spans="1:20" s="10" customFormat="1" ht="15" x14ac:dyDescent="0.25">
      <c r="A17" s="6" t="s">
        <v>764</v>
      </c>
      <c r="B17" s="6" t="s">
        <v>160</v>
      </c>
      <c r="C17" s="6" t="s">
        <v>22</v>
      </c>
      <c r="D17" s="92" t="s">
        <v>7</v>
      </c>
      <c r="E17" s="6" t="s">
        <v>23</v>
      </c>
      <c r="F17" s="6" t="s">
        <v>109</v>
      </c>
      <c r="G17" s="6" t="s">
        <v>154</v>
      </c>
      <c r="H17" s="6" t="s">
        <v>35</v>
      </c>
      <c r="I17" s="6" t="s">
        <v>14</v>
      </c>
      <c r="J17" s="6" t="s">
        <v>814</v>
      </c>
      <c r="K17" s="6" t="s">
        <v>7</v>
      </c>
      <c r="L17" s="6" t="s">
        <v>14</v>
      </c>
      <c r="M17" s="6" t="s">
        <v>161</v>
      </c>
      <c r="N17" s="6" t="s">
        <v>186</v>
      </c>
      <c r="O17" s="6" t="s">
        <v>25</v>
      </c>
      <c r="P17" s="6" t="s">
        <v>14</v>
      </c>
      <c r="Q17" s="6" t="s">
        <v>164</v>
      </c>
      <c r="R17" s="6" t="s">
        <v>633</v>
      </c>
      <c r="S17" s="6" t="s">
        <v>631</v>
      </c>
      <c r="T17" s="6" t="s">
        <v>288</v>
      </c>
    </row>
    <row r="18" spans="1:20" s="10" customFormat="1" x14ac:dyDescent="0.3">
      <c r="A18" s="6" t="s">
        <v>757</v>
      </c>
      <c r="B18" s="6" t="s">
        <v>160</v>
      </c>
      <c r="C18" s="6" t="s">
        <v>22</v>
      </c>
      <c r="D18" s="92" t="s">
        <v>7</v>
      </c>
      <c r="E18" s="6" t="s">
        <v>23</v>
      </c>
      <c r="F18" s="6" t="s">
        <v>109</v>
      </c>
      <c r="G18" s="6" t="s">
        <v>154</v>
      </c>
      <c r="H18" s="6" t="s">
        <v>35</v>
      </c>
      <c r="I18" s="6" t="s">
        <v>14</v>
      </c>
      <c r="J18" s="6" t="s">
        <v>814</v>
      </c>
      <c r="K18" s="6" t="s">
        <v>7</v>
      </c>
      <c r="L18" s="6" t="s">
        <v>14</v>
      </c>
      <c r="M18" s="6" t="s">
        <v>161</v>
      </c>
      <c r="N18" s="6" t="s">
        <v>22</v>
      </c>
      <c r="O18" s="6" t="s">
        <v>25</v>
      </c>
      <c r="P18" s="6" t="s">
        <v>14</v>
      </c>
      <c r="Q18" s="6" t="s">
        <v>164</v>
      </c>
      <c r="R18" s="6" t="s">
        <v>632</v>
      </c>
      <c r="S18" s="6" t="s">
        <v>631</v>
      </c>
      <c r="T18" s="6" t="s">
        <v>288</v>
      </c>
    </row>
    <row r="19" spans="1:20" s="104" customFormat="1" ht="15" x14ac:dyDescent="0.25">
      <c r="A19" s="100" t="s">
        <v>797</v>
      </c>
      <c r="B19" s="100" t="s">
        <v>160</v>
      </c>
      <c r="C19" s="100" t="s">
        <v>22</v>
      </c>
      <c r="D19" s="102" t="s">
        <v>7</v>
      </c>
      <c r="E19" s="100" t="s">
        <v>23</v>
      </c>
      <c r="F19" s="100" t="s">
        <v>110</v>
      </c>
      <c r="G19" s="100" t="s">
        <v>181</v>
      </c>
      <c r="H19" s="100" t="s">
        <v>176</v>
      </c>
      <c r="I19" s="100" t="s">
        <v>25</v>
      </c>
      <c r="J19" s="100" t="s">
        <v>14</v>
      </c>
      <c r="K19" s="101" t="s">
        <v>195</v>
      </c>
      <c r="L19" s="100" t="s">
        <v>25</v>
      </c>
      <c r="M19" s="100" t="s">
        <v>161</v>
      </c>
      <c r="N19" s="100" t="s">
        <v>186</v>
      </c>
      <c r="O19" s="100" t="s">
        <v>14</v>
      </c>
      <c r="P19" s="100" t="s">
        <v>14</v>
      </c>
      <c r="Q19" s="100" t="s">
        <v>197</v>
      </c>
      <c r="R19" s="100"/>
      <c r="S19" s="100"/>
      <c r="T19" s="100" t="s">
        <v>740</v>
      </c>
    </row>
    <row r="20" spans="1:20" s="10" customFormat="1" ht="15" x14ac:dyDescent="0.25">
      <c r="A20" s="6" t="s">
        <v>724</v>
      </c>
      <c r="B20" s="6" t="s">
        <v>160</v>
      </c>
      <c r="C20" s="6" t="s">
        <v>22</v>
      </c>
      <c r="D20" s="92" t="s">
        <v>7</v>
      </c>
      <c r="E20" s="6" t="s">
        <v>23</v>
      </c>
      <c r="F20" s="6" t="s">
        <v>110</v>
      </c>
      <c r="G20" s="6" t="s">
        <v>181</v>
      </c>
      <c r="H20" s="6" t="s">
        <v>348</v>
      </c>
      <c r="I20" s="6" t="s">
        <v>14</v>
      </c>
      <c r="J20" s="6" t="s">
        <v>25</v>
      </c>
      <c r="K20" s="74" t="s">
        <v>119</v>
      </c>
      <c r="L20" s="6" t="s">
        <v>25</v>
      </c>
      <c r="M20" s="6" t="s">
        <v>161</v>
      </c>
      <c r="N20" s="6" t="s">
        <v>186</v>
      </c>
      <c r="O20" s="6" t="s">
        <v>25</v>
      </c>
      <c r="P20" s="6" t="s">
        <v>25</v>
      </c>
      <c r="Q20" s="6" t="s">
        <v>349</v>
      </c>
      <c r="R20" s="6" t="s">
        <v>658</v>
      </c>
      <c r="S20" s="6" t="s">
        <v>686</v>
      </c>
      <c r="T20" s="6" t="s">
        <v>724</v>
      </c>
    </row>
    <row r="21" spans="1:20" s="10" customFormat="1" ht="15" x14ac:dyDescent="0.25">
      <c r="A21" s="6" t="s">
        <v>128</v>
      </c>
      <c r="B21" s="6" t="s">
        <v>160</v>
      </c>
      <c r="C21" s="6" t="s">
        <v>22</v>
      </c>
      <c r="D21" s="92" t="s">
        <v>7</v>
      </c>
      <c r="E21" s="6" t="s">
        <v>23</v>
      </c>
      <c r="F21" s="6" t="s">
        <v>110</v>
      </c>
      <c r="G21" s="6" t="s">
        <v>181</v>
      </c>
      <c r="H21" s="6" t="s">
        <v>176</v>
      </c>
      <c r="I21" s="6" t="s">
        <v>25</v>
      </c>
      <c r="J21" s="6" t="s">
        <v>14</v>
      </c>
      <c r="K21" s="74" t="s">
        <v>195</v>
      </c>
      <c r="L21" s="6" t="s">
        <v>25</v>
      </c>
      <c r="M21" s="6" t="s">
        <v>161</v>
      </c>
      <c r="N21" s="6" t="s">
        <v>186</v>
      </c>
      <c r="O21" s="6" t="s">
        <v>14</v>
      </c>
      <c r="P21" s="6" t="s">
        <v>14</v>
      </c>
      <c r="Q21" s="6" t="s">
        <v>197</v>
      </c>
      <c r="R21" s="6" t="s">
        <v>659</v>
      </c>
      <c r="S21" s="6" t="s">
        <v>687</v>
      </c>
      <c r="T21" s="6" t="s">
        <v>128</v>
      </c>
    </row>
    <row r="22" spans="1:20" s="10" customFormat="1" ht="15" x14ac:dyDescent="0.25">
      <c r="A22" s="6" t="s">
        <v>763</v>
      </c>
      <c r="B22" s="6" t="s">
        <v>360</v>
      </c>
      <c r="C22" s="6" t="s">
        <v>362</v>
      </c>
      <c r="D22" s="93">
        <v>2822</v>
      </c>
      <c r="E22" s="78" t="s">
        <v>23</v>
      </c>
      <c r="F22" s="6" t="s">
        <v>109</v>
      </c>
      <c r="G22" s="6" t="s">
        <v>154</v>
      </c>
      <c r="H22" s="78" t="s">
        <v>35</v>
      </c>
      <c r="I22" s="78" t="s">
        <v>14</v>
      </c>
      <c r="J22" s="6" t="s">
        <v>814</v>
      </c>
      <c r="K22" s="78" t="s">
        <v>7</v>
      </c>
      <c r="L22" s="6" t="s">
        <v>14</v>
      </c>
      <c r="M22" s="6" t="s">
        <v>161</v>
      </c>
      <c r="N22" s="6" t="s">
        <v>186</v>
      </c>
      <c r="O22" s="6" t="s">
        <v>25</v>
      </c>
      <c r="P22" s="6" t="s">
        <v>14</v>
      </c>
      <c r="Q22" s="6" t="s">
        <v>164</v>
      </c>
      <c r="R22" s="6" t="s">
        <v>636</v>
      </c>
      <c r="S22" s="6" t="s">
        <v>634</v>
      </c>
      <c r="T22" s="6" t="s">
        <v>288</v>
      </c>
    </row>
    <row r="23" spans="1:20" s="10" customFormat="1" x14ac:dyDescent="0.3">
      <c r="A23" s="6" t="s">
        <v>753</v>
      </c>
      <c r="B23" s="6" t="s">
        <v>360</v>
      </c>
      <c r="C23" s="6" t="s">
        <v>362</v>
      </c>
      <c r="D23" s="92">
        <v>2822</v>
      </c>
      <c r="E23" s="6" t="s">
        <v>23</v>
      </c>
      <c r="F23" s="85" t="s">
        <v>109</v>
      </c>
      <c r="G23" s="81" t="s">
        <v>154</v>
      </c>
      <c r="H23" s="6" t="s">
        <v>35</v>
      </c>
      <c r="I23" s="6" t="s">
        <v>14</v>
      </c>
      <c r="J23" s="6" t="s">
        <v>814</v>
      </c>
      <c r="K23" s="6" t="s">
        <v>7</v>
      </c>
      <c r="L23" s="6" t="s">
        <v>14</v>
      </c>
      <c r="M23" s="6" t="s">
        <v>161</v>
      </c>
      <c r="N23" s="6" t="s">
        <v>186</v>
      </c>
      <c r="O23" s="6" t="s">
        <v>25</v>
      </c>
      <c r="P23" s="6" t="s">
        <v>14</v>
      </c>
      <c r="Q23" s="6" t="s">
        <v>164</v>
      </c>
      <c r="R23" s="6" t="s">
        <v>635</v>
      </c>
      <c r="S23" s="6" t="s">
        <v>634</v>
      </c>
      <c r="T23" s="6" t="s">
        <v>288</v>
      </c>
    </row>
    <row r="24" spans="1:20" s="10" customFormat="1" ht="15" x14ac:dyDescent="0.25">
      <c r="A24" s="90" t="s">
        <v>817</v>
      </c>
      <c r="B24" s="6" t="s">
        <v>650</v>
      </c>
      <c r="C24" s="6" t="s">
        <v>22</v>
      </c>
      <c r="D24" s="92" t="s">
        <v>7</v>
      </c>
      <c r="E24" s="6" t="s">
        <v>23</v>
      </c>
      <c r="F24" s="85" t="s">
        <v>110</v>
      </c>
      <c r="G24" s="81" t="s">
        <v>154</v>
      </c>
      <c r="H24" s="6" t="s">
        <v>35</v>
      </c>
      <c r="I24" s="6" t="s">
        <v>14</v>
      </c>
      <c r="J24" s="6" t="s">
        <v>25</v>
      </c>
      <c r="K24" s="6" t="s">
        <v>119</v>
      </c>
      <c r="L24" s="6" t="s">
        <v>25</v>
      </c>
      <c r="M24" s="6" t="s">
        <v>161</v>
      </c>
      <c r="N24" s="6" t="s">
        <v>186</v>
      </c>
      <c r="O24" s="6" t="s">
        <v>25</v>
      </c>
      <c r="P24" s="6" t="s">
        <v>25</v>
      </c>
      <c r="Q24" s="6" t="s">
        <v>444</v>
      </c>
      <c r="R24" s="6"/>
      <c r="S24" s="6"/>
      <c r="T24" s="90" t="s">
        <v>655</v>
      </c>
    </row>
    <row r="25" spans="1:20" s="10" customFormat="1" ht="15" x14ac:dyDescent="0.25">
      <c r="A25" s="90" t="s">
        <v>707</v>
      </c>
      <c r="B25" s="6" t="s">
        <v>34</v>
      </c>
      <c r="C25" s="6" t="s">
        <v>50</v>
      </c>
      <c r="D25" s="92">
        <v>2737</v>
      </c>
      <c r="E25" s="6" t="s">
        <v>23</v>
      </c>
      <c r="F25" s="85" t="s">
        <v>110</v>
      </c>
      <c r="G25" s="81" t="s">
        <v>181</v>
      </c>
      <c r="H25" s="6" t="s">
        <v>176</v>
      </c>
      <c r="I25" s="6" t="s">
        <v>25</v>
      </c>
      <c r="J25" s="6" t="s">
        <v>25</v>
      </c>
      <c r="K25" s="6" t="s">
        <v>120</v>
      </c>
      <c r="L25" s="6" t="s">
        <v>14</v>
      </c>
      <c r="M25" s="6" t="s">
        <v>111</v>
      </c>
      <c r="N25" s="6" t="s">
        <v>186</v>
      </c>
      <c r="O25" s="6" t="s">
        <v>14</v>
      </c>
      <c r="P25" s="6" t="s">
        <v>14</v>
      </c>
      <c r="Q25" s="6" t="s">
        <v>197</v>
      </c>
      <c r="R25" s="6" t="s">
        <v>667</v>
      </c>
      <c r="S25" s="6" t="s">
        <v>687</v>
      </c>
      <c r="T25" s="90" t="s">
        <v>707</v>
      </c>
    </row>
    <row r="26" spans="1:20" s="10" customFormat="1" ht="15" x14ac:dyDescent="0.25">
      <c r="A26" s="90" t="s">
        <v>730</v>
      </c>
      <c r="B26" s="6" t="s">
        <v>34</v>
      </c>
      <c r="C26" s="74" t="s">
        <v>356</v>
      </c>
      <c r="D26" s="92">
        <v>2738</v>
      </c>
      <c r="E26" s="6" t="s">
        <v>23</v>
      </c>
      <c r="F26" s="85" t="s">
        <v>110</v>
      </c>
      <c r="G26" s="81" t="s">
        <v>181</v>
      </c>
      <c r="H26" s="6" t="s">
        <v>176</v>
      </c>
      <c r="I26" s="6" t="s">
        <v>25</v>
      </c>
      <c r="J26" s="6" t="s">
        <v>25</v>
      </c>
      <c r="K26" s="6" t="s">
        <v>120</v>
      </c>
      <c r="L26" s="6" t="s">
        <v>14</v>
      </c>
      <c r="M26" s="6" t="s">
        <v>111</v>
      </c>
      <c r="N26" s="6" t="s">
        <v>186</v>
      </c>
      <c r="O26" s="6" t="s">
        <v>14</v>
      </c>
      <c r="P26" s="6" t="s">
        <v>14</v>
      </c>
      <c r="Q26" s="6" t="s">
        <v>197</v>
      </c>
      <c r="R26" s="6" t="s">
        <v>683</v>
      </c>
      <c r="S26" s="6" t="s">
        <v>687</v>
      </c>
      <c r="T26" s="90" t="s">
        <v>741</v>
      </c>
    </row>
    <row r="27" spans="1:20" s="10" customFormat="1" ht="15" x14ac:dyDescent="0.25">
      <c r="A27" s="90" t="s">
        <v>409</v>
      </c>
      <c r="B27" s="6" t="s">
        <v>34</v>
      </c>
      <c r="C27" s="6" t="s">
        <v>50</v>
      </c>
      <c r="D27" s="92">
        <v>2826</v>
      </c>
      <c r="E27" s="6" t="s">
        <v>23</v>
      </c>
      <c r="F27" s="6" t="s">
        <v>110</v>
      </c>
      <c r="G27" s="81" t="s">
        <v>181</v>
      </c>
      <c r="H27" s="6" t="s">
        <v>176</v>
      </c>
      <c r="I27" s="6" t="s">
        <v>25</v>
      </c>
      <c r="J27" s="6" t="s">
        <v>25</v>
      </c>
      <c r="K27" s="6" t="s">
        <v>120</v>
      </c>
      <c r="L27" s="6" t="s">
        <v>14</v>
      </c>
      <c r="M27" s="6" t="s">
        <v>111</v>
      </c>
      <c r="N27" s="6" t="s">
        <v>186</v>
      </c>
      <c r="O27" s="6" t="s">
        <v>14</v>
      </c>
      <c r="P27" s="6" t="s">
        <v>14</v>
      </c>
      <c r="Q27" s="6" t="s">
        <v>197</v>
      </c>
      <c r="R27" s="6" t="s">
        <v>657</v>
      </c>
      <c r="S27" s="6" t="s">
        <v>687</v>
      </c>
      <c r="T27" s="90" t="s">
        <v>742</v>
      </c>
    </row>
    <row r="28" spans="1:20" s="10" customFormat="1" ht="15" x14ac:dyDescent="0.25">
      <c r="A28" s="90" t="s">
        <v>762</v>
      </c>
      <c r="B28" s="6" t="s">
        <v>34</v>
      </c>
      <c r="C28" s="6" t="s">
        <v>50</v>
      </c>
      <c r="D28" s="92">
        <v>2877</v>
      </c>
      <c r="E28" s="6" t="s">
        <v>23</v>
      </c>
      <c r="F28" s="6" t="s">
        <v>110</v>
      </c>
      <c r="G28" s="81" t="s">
        <v>154</v>
      </c>
      <c r="H28" s="6" t="s">
        <v>64</v>
      </c>
      <c r="I28" s="6" t="s">
        <v>25</v>
      </c>
      <c r="J28" s="6" t="s">
        <v>25</v>
      </c>
      <c r="K28" s="6" t="s">
        <v>120</v>
      </c>
      <c r="L28" s="6" t="s">
        <v>14</v>
      </c>
      <c r="M28" s="6" t="s">
        <v>111</v>
      </c>
      <c r="N28" s="6" t="s">
        <v>117</v>
      </c>
      <c r="O28" s="6" t="s">
        <v>14</v>
      </c>
      <c r="P28" s="6" t="s">
        <v>14</v>
      </c>
      <c r="Q28" s="6" t="s">
        <v>199</v>
      </c>
      <c r="R28" s="6" t="s">
        <v>690</v>
      </c>
      <c r="S28" s="6" t="s">
        <v>688</v>
      </c>
      <c r="T28" s="90" t="s">
        <v>738</v>
      </c>
    </row>
    <row r="29" spans="1:20" s="10" customFormat="1" ht="15" x14ac:dyDescent="0.25">
      <c r="A29" s="90" t="s">
        <v>761</v>
      </c>
      <c r="B29" s="6" t="s">
        <v>34</v>
      </c>
      <c r="C29" s="74" t="s">
        <v>356</v>
      </c>
      <c r="D29" s="92">
        <v>2718</v>
      </c>
      <c r="E29" s="6" t="s">
        <v>23</v>
      </c>
      <c r="F29" s="6" t="s">
        <v>110</v>
      </c>
      <c r="G29" s="6" t="s">
        <v>154</v>
      </c>
      <c r="H29" s="6" t="s">
        <v>64</v>
      </c>
      <c r="I29" s="6" t="s">
        <v>25</v>
      </c>
      <c r="J29" s="6" t="s">
        <v>25</v>
      </c>
      <c r="K29" s="6" t="s">
        <v>120</v>
      </c>
      <c r="L29" s="6" t="s">
        <v>14</v>
      </c>
      <c r="M29" s="6" t="s">
        <v>111</v>
      </c>
      <c r="N29" s="6" t="s">
        <v>117</v>
      </c>
      <c r="O29" s="6" t="s">
        <v>14</v>
      </c>
      <c r="P29" s="6" t="s">
        <v>14</v>
      </c>
      <c r="Q29" s="6" t="s">
        <v>199</v>
      </c>
      <c r="R29" s="6" t="s">
        <v>691</v>
      </c>
      <c r="S29" s="6" t="s">
        <v>688</v>
      </c>
      <c r="T29" s="90" t="s">
        <v>738</v>
      </c>
    </row>
    <row r="30" spans="1:20" s="10" customFormat="1" ht="15" x14ac:dyDescent="0.25">
      <c r="A30" s="90" t="s">
        <v>719</v>
      </c>
      <c r="B30" s="6" t="s">
        <v>34</v>
      </c>
      <c r="C30" s="6" t="s">
        <v>105</v>
      </c>
      <c r="D30" s="92">
        <v>2718</v>
      </c>
      <c r="E30" s="6" t="s">
        <v>23</v>
      </c>
      <c r="F30" s="6" t="s">
        <v>110</v>
      </c>
      <c r="G30" s="6" t="s">
        <v>154</v>
      </c>
      <c r="H30" s="6" t="s">
        <v>35</v>
      </c>
      <c r="I30" s="6" t="s">
        <v>25</v>
      </c>
      <c r="J30" s="6" t="s">
        <v>25</v>
      </c>
      <c r="K30" s="6" t="s">
        <v>120</v>
      </c>
      <c r="L30" s="6" t="s">
        <v>14</v>
      </c>
      <c r="M30" s="6" t="s">
        <v>111</v>
      </c>
      <c r="N30" s="6" t="s">
        <v>117</v>
      </c>
      <c r="O30" s="6" t="s">
        <v>14</v>
      </c>
      <c r="P30" s="6" t="s">
        <v>14</v>
      </c>
      <c r="Q30" s="6" t="s">
        <v>372</v>
      </c>
      <c r="R30" s="6" t="s">
        <v>692</v>
      </c>
      <c r="S30" s="6" t="s">
        <v>693</v>
      </c>
      <c r="T30" s="90" t="s">
        <v>719</v>
      </c>
    </row>
    <row r="31" spans="1:20" s="10" customFormat="1" ht="15" x14ac:dyDescent="0.25">
      <c r="A31" s="90" t="s">
        <v>700</v>
      </c>
      <c r="B31" s="6" t="s">
        <v>34</v>
      </c>
      <c r="C31" s="6" t="s">
        <v>105</v>
      </c>
      <c r="D31" s="92">
        <v>2718</v>
      </c>
      <c r="E31" s="6" t="s">
        <v>23</v>
      </c>
      <c r="F31" s="6" t="s">
        <v>109</v>
      </c>
      <c r="G31" s="6" t="s">
        <v>154</v>
      </c>
      <c r="H31" s="6" t="s">
        <v>35</v>
      </c>
      <c r="I31" s="6" t="s">
        <v>14</v>
      </c>
      <c r="J31" s="6" t="s">
        <v>814</v>
      </c>
      <c r="K31" s="6" t="s">
        <v>7</v>
      </c>
      <c r="L31" s="6" t="s">
        <v>14</v>
      </c>
      <c r="M31" s="6" t="s">
        <v>111</v>
      </c>
      <c r="N31" s="6" t="s">
        <v>117</v>
      </c>
      <c r="O31" s="6" t="s">
        <v>14</v>
      </c>
      <c r="P31" s="6" t="s">
        <v>14</v>
      </c>
      <c r="Q31" s="6" t="s">
        <v>371</v>
      </c>
      <c r="R31" s="6" t="s">
        <v>477</v>
      </c>
      <c r="S31" s="6" t="s">
        <v>478</v>
      </c>
      <c r="T31" s="90" t="s">
        <v>700</v>
      </c>
    </row>
    <row r="32" spans="1:20" s="10" customFormat="1" ht="15" x14ac:dyDescent="0.25">
      <c r="A32" s="90" t="s">
        <v>747</v>
      </c>
      <c r="B32" s="6" t="s">
        <v>34</v>
      </c>
      <c r="C32" s="74" t="s">
        <v>356</v>
      </c>
      <c r="D32" s="92">
        <v>2718</v>
      </c>
      <c r="E32" s="6" t="s">
        <v>358</v>
      </c>
      <c r="F32" s="6" t="s">
        <v>172</v>
      </c>
      <c r="G32" s="6" t="s">
        <v>182</v>
      </c>
      <c r="H32" s="6" t="s">
        <v>175</v>
      </c>
      <c r="I32" s="6" t="s">
        <v>25</v>
      </c>
      <c r="J32" s="6" t="s">
        <v>14</v>
      </c>
      <c r="K32" s="6" t="s">
        <v>7</v>
      </c>
      <c r="L32" s="6" t="s">
        <v>14</v>
      </c>
      <c r="M32" s="6" t="s">
        <v>363</v>
      </c>
      <c r="N32" s="6" t="s">
        <v>22</v>
      </c>
      <c r="O32" s="6" t="s">
        <v>25</v>
      </c>
      <c r="P32" s="6" t="s">
        <v>14</v>
      </c>
      <c r="Q32" s="6" t="s">
        <v>373</v>
      </c>
      <c r="R32" s="6" t="s">
        <v>663</v>
      </c>
      <c r="S32" s="6" t="s">
        <v>685</v>
      </c>
      <c r="T32" s="90" t="s">
        <v>735</v>
      </c>
    </row>
    <row r="33" spans="1:20" s="10" customFormat="1" ht="15" x14ac:dyDescent="0.25">
      <c r="A33" s="90" t="s">
        <v>756</v>
      </c>
      <c r="B33" s="6" t="s">
        <v>34</v>
      </c>
      <c r="C33" s="74" t="s">
        <v>356</v>
      </c>
      <c r="D33" s="92">
        <v>2718</v>
      </c>
      <c r="E33" s="6" t="s">
        <v>358</v>
      </c>
      <c r="F33" s="85" t="s">
        <v>172</v>
      </c>
      <c r="G33" s="81" t="s">
        <v>182</v>
      </c>
      <c r="H33" s="6" t="s">
        <v>175</v>
      </c>
      <c r="I33" s="6" t="s">
        <v>25</v>
      </c>
      <c r="J33" s="6" t="s">
        <v>14</v>
      </c>
      <c r="K33" s="6" t="s">
        <v>7</v>
      </c>
      <c r="L33" s="6" t="s">
        <v>14</v>
      </c>
      <c r="M33" s="6" t="s">
        <v>363</v>
      </c>
      <c r="N33" s="6" t="s">
        <v>22</v>
      </c>
      <c r="O33" s="6" t="s">
        <v>25</v>
      </c>
      <c r="P33" s="6" t="s">
        <v>14</v>
      </c>
      <c r="Q33" s="6" t="s">
        <v>196</v>
      </c>
      <c r="R33" s="6" t="s">
        <v>664</v>
      </c>
      <c r="S33" s="6" t="s">
        <v>685</v>
      </c>
      <c r="T33" s="90" t="s">
        <v>735</v>
      </c>
    </row>
    <row r="34" spans="1:20" s="10" customFormat="1" ht="15" x14ac:dyDescent="0.25">
      <c r="A34" s="6" t="s">
        <v>750</v>
      </c>
      <c r="B34" s="6" t="s">
        <v>34</v>
      </c>
      <c r="C34" s="6" t="s">
        <v>50</v>
      </c>
      <c r="D34" s="92">
        <v>2722</v>
      </c>
      <c r="E34" s="6" t="s">
        <v>23</v>
      </c>
      <c r="F34" s="85" t="s">
        <v>110</v>
      </c>
      <c r="G34" s="81" t="s">
        <v>181</v>
      </c>
      <c r="H34" s="6" t="s">
        <v>176</v>
      </c>
      <c r="I34" s="6" t="s">
        <v>25</v>
      </c>
      <c r="J34" s="6" t="s">
        <v>25</v>
      </c>
      <c r="K34" s="6" t="s">
        <v>120</v>
      </c>
      <c r="L34" s="6" t="s">
        <v>14</v>
      </c>
      <c r="M34" s="6" t="s">
        <v>111</v>
      </c>
      <c r="N34" s="6" t="s">
        <v>186</v>
      </c>
      <c r="O34" s="6" t="s">
        <v>14</v>
      </c>
      <c r="P34" s="6" t="s">
        <v>14</v>
      </c>
      <c r="Q34" s="6" t="s">
        <v>197</v>
      </c>
      <c r="R34" s="6" t="s">
        <v>678</v>
      </c>
      <c r="S34" s="6" t="s">
        <v>687</v>
      </c>
      <c r="T34" s="6" t="s">
        <v>739</v>
      </c>
    </row>
    <row r="35" spans="1:20" s="10" customFormat="1" ht="15" x14ac:dyDescent="0.25">
      <c r="A35" s="6" t="s">
        <v>751</v>
      </c>
      <c r="B35" s="6" t="s">
        <v>34</v>
      </c>
      <c r="C35" s="6" t="s">
        <v>105</v>
      </c>
      <c r="D35" s="92">
        <v>2722</v>
      </c>
      <c r="E35" s="6" t="s">
        <v>23</v>
      </c>
      <c r="F35" s="85" t="s">
        <v>110</v>
      </c>
      <c r="G35" s="81" t="s">
        <v>181</v>
      </c>
      <c r="H35" s="6" t="s">
        <v>176</v>
      </c>
      <c r="I35" s="6" t="s">
        <v>25</v>
      </c>
      <c r="J35" s="6" t="s">
        <v>25</v>
      </c>
      <c r="K35" s="6" t="s">
        <v>120</v>
      </c>
      <c r="L35" s="6" t="s">
        <v>14</v>
      </c>
      <c r="M35" s="6" t="s">
        <v>111</v>
      </c>
      <c r="N35" s="6" t="s">
        <v>186</v>
      </c>
      <c r="O35" s="6" t="s">
        <v>14</v>
      </c>
      <c r="P35" s="6" t="s">
        <v>14</v>
      </c>
      <c r="Q35" s="6" t="s">
        <v>197</v>
      </c>
      <c r="R35" s="6" t="s">
        <v>677</v>
      </c>
      <c r="S35" s="6" t="s">
        <v>687</v>
      </c>
      <c r="T35" s="6" t="s">
        <v>739</v>
      </c>
    </row>
    <row r="36" spans="1:20" s="10" customFormat="1" ht="15" x14ac:dyDescent="0.25">
      <c r="A36" s="6" t="s">
        <v>752</v>
      </c>
      <c r="B36" s="6" t="s">
        <v>34</v>
      </c>
      <c r="C36" s="74" t="s">
        <v>356</v>
      </c>
      <c r="D36" s="92">
        <v>2718</v>
      </c>
      <c r="E36" s="6" t="s">
        <v>23</v>
      </c>
      <c r="F36" s="85" t="s">
        <v>110</v>
      </c>
      <c r="G36" s="81" t="s">
        <v>181</v>
      </c>
      <c r="H36" s="6" t="s">
        <v>176</v>
      </c>
      <c r="I36" s="6" t="s">
        <v>25</v>
      </c>
      <c r="J36" s="6" t="s">
        <v>25</v>
      </c>
      <c r="K36" s="6" t="s">
        <v>120</v>
      </c>
      <c r="L36" s="6" t="s">
        <v>14</v>
      </c>
      <c r="M36" s="6" t="s">
        <v>111</v>
      </c>
      <c r="N36" s="6" t="s">
        <v>186</v>
      </c>
      <c r="O36" s="6" t="s">
        <v>14</v>
      </c>
      <c r="P36" s="6" t="s">
        <v>14</v>
      </c>
      <c r="Q36" s="6" t="s">
        <v>197</v>
      </c>
      <c r="R36" s="6" t="s">
        <v>679</v>
      </c>
      <c r="S36" s="6" t="s">
        <v>687</v>
      </c>
      <c r="T36" s="6" t="s">
        <v>739</v>
      </c>
    </row>
    <row r="37" spans="1:20" s="10" customFormat="1" ht="15" x14ac:dyDescent="0.25">
      <c r="A37" s="90" t="s">
        <v>701</v>
      </c>
      <c r="B37" s="6" t="s">
        <v>34</v>
      </c>
      <c r="C37" s="6" t="s">
        <v>50</v>
      </c>
      <c r="D37" s="92">
        <v>2878</v>
      </c>
      <c r="E37" s="6" t="s">
        <v>23</v>
      </c>
      <c r="F37" s="85" t="s">
        <v>110</v>
      </c>
      <c r="G37" s="81" t="s">
        <v>154</v>
      </c>
      <c r="H37" s="6" t="s">
        <v>35</v>
      </c>
      <c r="I37" s="6" t="s">
        <v>25</v>
      </c>
      <c r="J37" s="6" t="s">
        <v>25</v>
      </c>
      <c r="K37" s="6" t="s">
        <v>120</v>
      </c>
      <c r="L37" s="6" t="s">
        <v>14</v>
      </c>
      <c r="M37" s="6" t="s">
        <v>111</v>
      </c>
      <c r="N37" s="6" t="s">
        <v>117</v>
      </c>
      <c r="O37" s="6" t="s">
        <v>14</v>
      </c>
      <c r="P37" s="6" t="s">
        <v>14</v>
      </c>
      <c r="Q37" s="6" t="s">
        <v>370</v>
      </c>
      <c r="R37" s="6" t="s">
        <v>479</v>
      </c>
      <c r="S37" s="6" t="s">
        <v>480</v>
      </c>
      <c r="T37" s="90" t="s">
        <v>743</v>
      </c>
    </row>
    <row r="38" spans="1:20" s="10" customFormat="1" ht="15" x14ac:dyDescent="0.25">
      <c r="A38" s="90" t="s">
        <v>293</v>
      </c>
      <c r="B38" s="6" t="s">
        <v>34</v>
      </c>
      <c r="C38" s="6" t="s">
        <v>50</v>
      </c>
      <c r="D38" s="92">
        <v>2878</v>
      </c>
      <c r="E38" s="6" t="s">
        <v>23</v>
      </c>
      <c r="F38" s="85" t="s">
        <v>110</v>
      </c>
      <c r="G38" s="81" t="s">
        <v>154</v>
      </c>
      <c r="H38" s="6" t="s">
        <v>35</v>
      </c>
      <c r="I38" s="6" t="s">
        <v>25</v>
      </c>
      <c r="J38" s="6" t="s">
        <v>25</v>
      </c>
      <c r="K38" s="6" t="s">
        <v>120</v>
      </c>
      <c r="L38" s="6" t="s">
        <v>14</v>
      </c>
      <c r="M38" s="6" t="s">
        <v>111</v>
      </c>
      <c r="N38" s="6" t="s">
        <v>117</v>
      </c>
      <c r="O38" s="6" t="s">
        <v>14</v>
      </c>
      <c r="P38" s="6" t="s">
        <v>14</v>
      </c>
      <c r="Q38" s="6" t="s">
        <v>370</v>
      </c>
      <c r="R38" s="6" t="s">
        <v>481</v>
      </c>
      <c r="S38" s="6" t="s">
        <v>480</v>
      </c>
      <c r="T38" s="90" t="s">
        <v>743</v>
      </c>
    </row>
    <row r="39" spans="1:20" s="10" customFormat="1" ht="15" x14ac:dyDescent="0.25">
      <c r="A39" s="90" t="s">
        <v>765</v>
      </c>
      <c r="B39" s="6" t="s">
        <v>34</v>
      </c>
      <c r="C39" s="74" t="s">
        <v>356</v>
      </c>
      <c r="D39" s="92">
        <v>2718</v>
      </c>
      <c r="E39" s="6" t="s">
        <v>357</v>
      </c>
      <c r="F39" s="85" t="s">
        <v>110</v>
      </c>
      <c r="G39" s="81" t="s">
        <v>181</v>
      </c>
      <c r="H39" s="6" t="s">
        <v>348</v>
      </c>
      <c r="I39" s="6" t="s">
        <v>25</v>
      </c>
      <c r="J39" s="6" t="s">
        <v>14</v>
      </c>
      <c r="K39" s="6" t="s">
        <v>7</v>
      </c>
      <c r="L39" s="6" t="s">
        <v>14</v>
      </c>
      <c r="M39" s="6" t="s">
        <v>111</v>
      </c>
      <c r="N39" s="6" t="s">
        <v>186</v>
      </c>
      <c r="O39" s="6" t="s">
        <v>14</v>
      </c>
      <c r="P39" s="6" t="s">
        <v>14</v>
      </c>
      <c r="Q39" s="6" t="s">
        <v>375</v>
      </c>
      <c r="R39" s="6"/>
      <c r="S39" s="6"/>
      <c r="T39" s="90" t="s">
        <v>725</v>
      </c>
    </row>
    <row r="40" spans="1:20" s="10" customFormat="1" ht="15" x14ac:dyDescent="0.25">
      <c r="A40" s="6" t="s">
        <v>754</v>
      </c>
      <c r="B40" s="6" t="s">
        <v>34</v>
      </c>
      <c r="C40" s="6" t="s">
        <v>356</v>
      </c>
      <c r="D40" s="92">
        <v>2718</v>
      </c>
      <c r="E40" s="6" t="s">
        <v>23</v>
      </c>
      <c r="F40" s="6" t="s">
        <v>109</v>
      </c>
      <c r="G40" s="6" t="s">
        <v>154</v>
      </c>
      <c r="H40" s="6" t="s">
        <v>35</v>
      </c>
      <c r="I40" s="6" t="s">
        <v>14</v>
      </c>
      <c r="J40" s="6" t="s">
        <v>814</v>
      </c>
      <c r="K40" s="6" t="s">
        <v>7</v>
      </c>
      <c r="L40" s="6" t="s">
        <v>14</v>
      </c>
      <c r="M40" s="6" t="s">
        <v>111</v>
      </c>
      <c r="N40" s="6" t="s">
        <v>117</v>
      </c>
      <c r="O40" s="6" t="s">
        <v>25</v>
      </c>
      <c r="P40" s="6" t="s">
        <v>14</v>
      </c>
      <c r="Q40" s="6" t="s">
        <v>164</v>
      </c>
      <c r="R40" s="6" t="s">
        <v>638</v>
      </c>
      <c r="S40" s="6" t="s">
        <v>634</v>
      </c>
      <c r="T40" s="6" t="s">
        <v>288</v>
      </c>
    </row>
    <row r="41" spans="1:20" s="10" customFormat="1" x14ac:dyDescent="0.3">
      <c r="A41" s="6" t="s">
        <v>755</v>
      </c>
      <c r="B41" s="6" t="s">
        <v>34</v>
      </c>
      <c r="C41" s="6" t="s">
        <v>356</v>
      </c>
      <c r="D41" s="92">
        <v>2718</v>
      </c>
      <c r="E41" s="6" t="s">
        <v>23</v>
      </c>
      <c r="F41" s="6" t="s">
        <v>109</v>
      </c>
      <c r="G41" s="6" t="s">
        <v>154</v>
      </c>
      <c r="H41" s="6" t="s">
        <v>35</v>
      </c>
      <c r="I41" s="6" t="s">
        <v>14</v>
      </c>
      <c r="J41" s="6" t="s">
        <v>814</v>
      </c>
      <c r="K41" s="6" t="s">
        <v>7</v>
      </c>
      <c r="L41" s="6" t="s">
        <v>14</v>
      </c>
      <c r="M41" s="6" t="s">
        <v>111</v>
      </c>
      <c r="N41" s="6" t="s">
        <v>117</v>
      </c>
      <c r="O41" s="6" t="s">
        <v>25</v>
      </c>
      <c r="P41" s="6" t="s">
        <v>14</v>
      </c>
      <c r="Q41" s="6" t="s">
        <v>164</v>
      </c>
      <c r="R41" s="6" t="s">
        <v>637</v>
      </c>
      <c r="S41" s="6" t="s">
        <v>634</v>
      </c>
      <c r="T41" s="6" t="s">
        <v>288</v>
      </c>
    </row>
    <row r="42" spans="1:20" s="10" customFormat="1" ht="15" x14ac:dyDescent="0.25">
      <c r="A42" s="94" t="s">
        <v>296</v>
      </c>
      <c r="B42" s="84" t="s">
        <v>34</v>
      </c>
      <c r="C42" s="84" t="s">
        <v>50</v>
      </c>
      <c r="D42" s="95">
        <v>2949</v>
      </c>
      <c r="E42" s="84" t="s">
        <v>23</v>
      </c>
      <c r="F42" s="96" t="s">
        <v>110</v>
      </c>
      <c r="G42" s="86" t="s">
        <v>181</v>
      </c>
      <c r="H42" s="84" t="s">
        <v>176</v>
      </c>
      <c r="I42" s="84" t="s">
        <v>25</v>
      </c>
      <c r="J42" s="84" t="s">
        <v>25</v>
      </c>
      <c r="K42" s="84" t="s">
        <v>120</v>
      </c>
      <c r="L42" s="84" t="s">
        <v>14</v>
      </c>
      <c r="M42" s="84" t="s">
        <v>111</v>
      </c>
      <c r="N42" s="6" t="s">
        <v>186</v>
      </c>
      <c r="O42" s="6" t="s">
        <v>14</v>
      </c>
      <c r="P42" s="6" t="s">
        <v>14</v>
      </c>
      <c r="Q42" s="6" t="s">
        <v>197</v>
      </c>
      <c r="R42" s="6" t="s">
        <v>642</v>
      </c>
      <c r="S42" s="6" t="s">
        <v>639</v>
      </c>
      <c r="T42" s="94" t="s">
        <v>296</v>
      </c>
    </row>
    <row r="43" spans="1:20" s="10" customFormat="1" ht="15" x14ac:dyDescent="0.25">
      <c r="A43" s="90" t="s">
        <v>411</v>
      </c>
      <c r="B43" s="6" t="s">
        <v>34</v>
      </c>
      <c r="C43" s="6" t="s">
        <v>50</v>
      </c>
      <c r="D43" s="92">
        <v>2826</v>
      </c>
      <c r="E43" s="6" t="s">
        <v>23</v>
      </c>
      <c r="F43" s="85" t="s">
        <v>110</v>
      </c>
      <c r="G43" s="81" t="s">
        <v>181</v>
      </c>
      <c r="H43" s="6" t="s">
        <v>176</v>
      </c>
      <c r="I43" s="6" t="s">
        <v>25</v>
      </c>
      <c r="J43" s="6" t="s">
        <v>25</v>
      </c>
      <c r="K43" s="6" t="s">
        <v>120</v>
      </c>
      <c r="L43" s="6" t="s">
        <v>14</v>
      </c>
      <c r="M43" s="6" t="s">
        <v>111</v>
      </c>
      <c r="N43" s="6" t="s">
        <v>186</v>
      </c>
      <c r="O43" s="6" t="s">
        <v>14</v>
      </c>
      <c r="P43" s="6" t="s">
        <v>14</v>
      </c>
      <c r="Q43" s="6" t="s">
        <v>197</v>
      </c>
      <c r="R43" s="6" t="s">
        <v>668</v>
      </c>
      <c r="S43" s="6" t="s">
        <v>687</v>
      </c>
      <c r="T43" s="90" t="s">
        <v>742</v>
      </c>
    </row>
    <row r="44" spans="1:20" s="10" customFormat="1" ht="15" x14ac:dyDescent="0.25">
      <c r="A44" s="90" t="s">
        <v>410</v>
      </c>
      <c r="B44" s="6" t="s">
        <v>34</v>
      </c>
      <c r="C44" s="6" t="s">
        <v>50</v>
      </c>
      <c r="D44" s="92">
        <v>2826</v>
      </c>
      <c r="E44" s="6" t="s">
        <v>23</v>
      </c>
      <c r="F44" s="77" t="s">
        <v>110</v>
      </c>
      <c r="G44" s="81" t="s">
        <v>181</v>
      </c>
      <c r="H44" s="6" t="s">
        <v>176</v>
      </c>
      <c r="I44" s="6" t="s">
        <v>25</v>
      </c>
      <c r="J44" s="6" t="s">
        <v>25</v>
      </c>
      <c r="K44" s="6" t="s">
        <v>120</v>
      </c>
      <c r="L44" s="6" t="s">
        <v>14</v>
      </c>
      <c r="M44" s="6" t="s">
        <v>111</v>
      </c>
      <c r="N44" s="6" t="s">
        <v>186</v>
      </c>
      <c r="O44" s="6" t="s">
        <v>14</v>
      </c>
      <c r="P44" s="6" t="s">
        <v>14</v>
      </c>
      <c r="Q44" s="6" t="s">
        <v>197</v>
      </c>
      <c r="R44" s="6" t="s">
        <v>669</v>
      </c>
      <c r="S44" s="6" t="s">
        <v>687</v>
      </c>
      <c r="T44" s="90" t="s">
        <v>742</v>
      </c>
    </row>
    <row r="45" spans="1:20" s="10" customFormat="1" ht="15" x14ac:dyDescent="0.25">
      <c r="A45" s="90" t="s">
        <v>702</v>
      </c>
      <c r="B45" s="6" t="s">
        <v>34</v>
      </c>
      <c r="C45" s="6" t="s">
        <v>105</v>
      </c>
      <c r="D45" s="92">
        <v>2718</v>
      </c>
      <c r="E45" s="6" t="s">
        <v>23</v>
      </c>
      <c r="F45" s="85" t="s">
        <v>110</v>
      </c>
      <c r="G45" s="81" t="s">
        <v>180</v>
      </c>
      <c r="H45" s="6" t="s">
        <v>179</v>
      </c>
      <c r="I45" s="6" t="s">
        <v>25</v>
      </c>
      <c r="J45" s="6" t="s">
        <v>25</v>
      </c>
      <c r="K45" s="6" t="s">
        <v>120</v>
      </c>
      <c r="L45" s="6" t="s">
        <v>14</v>
      </c>
      <c r="M45" s="6" t="s">
        <v>111</v>
      </c>
      <c r="N45" s="6" t="s">
        <v>117</v>
      </c>
      <c r="O45" s="6" t="s">
        <v>14</v>
      </c>
      <c r="P45" s="6" t="s">
        <v>14</v>
      </c>
      <c r="Q45" s="6" t="s">
        <v>367</v>
      </c>
      <c r="R45" s="6" t="s">
        <v>670</v>
      </c>
      <c r="S45" s="6" t="s">
        <v>468</v>
      </c>
      <c r="T45" s="90" t="s">
        <v>295</v>
      </c>
    </row>
    <row r="46" spans="1:20" s="10" customFormat="1" ht="15" x14ac:dyDescent="0.25">
      <c r="A46" s="90" t="s">
        <v>703</v>
      </c>
      <c r="B46" s="6" t="s">
        <v>34</v>
      </c>
      <c r="C46" s="6" t="s">
        <v>105</v>
      </c>
      <c r="D46" s="92">
        <v>2718</v>
      </c>
      <c r="E46" s="6" t="s">
        <v>23</v>
      </c>
      <c r="F46" s="85" t="s">
        <v>109</v>
      </c>
      <c r="G46" s="81" t="s">
        <v>154</v>
      </c>
      <c r="H46" s="6" t="s">
        <v>64</v>
      </c>
      <c r="I46" s="6" t="s">
        <v>14</v>
      </c>
      <c r="J46" s="6" t="s">
        <v>814</v>
      </c>
      <c r="K46" s="6" t="s">
        <v>7</v>
      </c>
      <c r="L46" s="6" t="s">
        <v>14</v>
      </c>
      <c r="M46" s="6" t="s">
        <v>111</v>
      </c>
      <c r="N46" s="6" t="s">
        <v>117</v>
      </c>
      <c r="O46" s="6" t="s">
        <v>14</v>
      </c>
      <c r="P46" s="6" t="s">
        <v>14</v>
      </c>
      <c r="Q46" s="6" t="s">
        <v>368</v>
      </c>
      <c r="R46" s="6" t="s">
        <v>672</v>
      </c>
      <c r="S46" s="6" t="s">
        <v>474</v>
      </c>
      <c r="T46" s="90" t="s">
        <v>744</v>
      </c>
    </row>
    <row r="47" spans="1:20" s="10" customFormat="1" ht="15" x14ac:dyDescent="0.25">
      <c r="A47" s="90" t="s">
        <v>704</v>
      </c>
      <c r="B47" s="6" t="s">
        <v>34</v>
      </c>
      <c r="C47" s="6" t="s">
        <v>105</v>
      </c>
      <c r="D47" s="92">
        <v>2718</v>
      </c>
      <c r="E47" s="6" t="s">
        <v>23</v>
      </c>
      <c r="F47" s="85" t="s">
        <v>109</v>
      </c>
      <c r="G47" s="81" t="s">
        <v>154</v>
      </c>
      <c r="H47" s="6" t="s">
        <v>64</v>
      </c>
      <c r="I47" s="6" t="s">
        <v>14</v>
      </c>
      <c r="J47" s="6" t="s">
        <v>814</v>
      </c>
      <c r="K47" s="6" t="s">
        <v>7</v>
      </c>
      <c r="L47" s="6" t="s">
        <v>14</v>
      </c>
      <c r="M47" s="6" t="s">
        <v>111</v>
      </c>
      <c r="N47" s="6" t="s">
        <v>117</v>
      </c>
      <c r="O47" s="6" t="s">
        <v>14</v>
      </c>
      <c r="P47" s="6" t="s">
        <v>14</v>
      </c>
      <c r="Q47" s="6" t="s">
        <v>368</v>
      </c>
      <c r="R47" s="6" t="s">
        <v>673</v>
      </c>
      <c r="S47" s="6" t="s">
        <v>474</v>
      </c>
      <c r="T47" s="90" t="s">
        <v>744</v>
      </c>
    </row>
    <row r="48" spans="1:20" s="10" customFormat="1" ht="15" x14ac:dyDescent="0.25">
      <c r="A48" s="6" t="s">
        <v>705</v>
      </c>
      <c r="B48" s="6" t="s">
        <v>34</v>
      </c>
      <c r="C48" s="6" t="s">
        <v>50</v>
      </c>
      <c r="D48" s="92">
        <v>2876</v>
      </c>
      <c r="E48" s="6" t="s">
        <v>23</v>
      </c>
      <c r="F48" s="85" t="s">
        <v>110</v>
      </c>
      <c r="G48" s="81" t="s">
        <v>154</v>
      </c>
      <c r="H48" s="6" t="s">
        <v>35</v>
      </c>
      <c r="I48" s="6" t="s">
        <v>25</v>
      </c>
      <c r="J48" s="6" t="s">
        <v>25</v>
      </c>
      <c r="K48" s="6" t="s">
        <v>120</v>
      </c>
      <c r="L48" s="6" t="s">
        <v>14</v>
      </c>
      <c r="M48" s="6" t="s">
        <v>111</v>
      </c>
      <c r="N48" s="6" t="s">
        <v>117</v>
      </c>
      <c r="O48" s="6" t="s">
        <v>14</v>
      </c>
      <c r="P48" s="6" t="s">
        <v>14</v>
      </c>
      <c r="Q48" s="6" t="s">
        <v>36</v>
      </c>
      <c r="R48" s="6" t="s">
        <v>674</v>
      </c>
      <c r="S48" s="6" t="s">
        <v>482</v>
      </c>
      <c r="T48" s="6" t="s">
        <v>745</v>
      </c>
    </row>
    <row r="49" spans="1:20" s="104" customFormat="1" ht="15" x14ac:dyDescent="0.25">
      <c r="A49" s="99" t="s">
        <v>794</v>
      </c>
      <c r="B49" s="100" t="s">
        <v>34</v>
      </c>
      <c r="C49" s="101" t="s">
        <v>356</v>
      </c>
      <c r="D49" s="102" t="s">
        <v>462</v>
      </c>
      <c r="E49" s="100" t="s">
        <v>23</v>
      </c>
      <c r="F49" s="100" t="s">
        <v>110</v>
      </c>
      <c r="G49" s="103" t="s">
        <v>181</v>
      </c>
      <c r="H49" s="100" t="s">
        <v>176</v>
      </c>
      <c r="I49" s="100" t="s">
        <v>25</v>
      </c>
      <c r="J49" s="100" t="s">
        <v>25</v>
      </c>
      <c r="K49" s="100" t="s">
        <v>120</v>
      </c>
      <c r="L49" s="100" t="s">
        <v>14</v>
      </c>
      <c r="M49" s="100" t="s">
        <v>111</v>
      </c>
      <c r="N49" s="100" t="s">
        <v>117</v>
      </c>
      <c r="O49" s="100" t="s">
        <v>14</v>
      </c>
      <c r="P49" s="100" t="s">
        <v>14</v>
      </c>
      <c r="Q49" s="100" t="s">
        <v>197</v>
      </c>
      <c r="R49" s="100"/>
      <c r="S49" s="100"/>
      <c r="T49" s="99" t="s">
        <v>740</v>
      </c>
    </row>
    <row r="50" spans="1:20" s="104" customFormat="1" ht="15" x14ac:dyDescent="0.25">
      <c r="A50" s="99" t="s">
        <v>795</v>
      </c>
      <c r="B50" s="100" t="s">
        <v>34</v>
      </c>
      <c r="C50" s="101" t="s">
        <v>356</v>
      </c>
      <c r="D50" s="102">
        <v>2722</v>
      </c>
      <c r="E50" s="100" t="s">
        <v>23</v>
      </c>
      <c r="F50" s="100" t="s">
        <v>110</v>
      </c>
      <c r="G50" s="103" t="s">
        <v>181</v>
      </c>
      <c r="H50" s="100" t="s">
        <v>176</v>
      </c>
      <c r="I50" s="100" t="s">
        <v>25</v>
      </c>
      <c r="J50" s="100" t="s">
        <v>25</v>
      </c>
      <c r="K50" s="100" t="s">
        <v>120</v>
      </c>
      <c r="L50" s="100" t="s">
        <v>14</v>
      </c>
      <c r="M50" s="100" t="s">
        <v>111</v>
      </c>
      <c r="N50" s="100" t="s">
        <v>117</v>
      </c>
      <c r="O50" s="100" t="s">
        <v>14</v>
      </c>
      <c r="P50" s="100" t="s">
        <v>14</v>
      </c>
      <c r="Q50" s="100" t="s">
        <v>197</v>
      </c>
      <c r="R50" s="100" t="s">
        <v>643</v>
      </c>
      <c r="S50" s="100" t="s">
        <v>639</v>
      </c>
      <c r="T50" s="99" t="s">
        <v>740</v>
      </c>
    </row>
    <row r="51" spans="1:20" s="104" customFormat="1" ht="15" x14ac:dyDescent="0.25">
      <c r="A51" s="99" t="s">
        <v>796</v>
      </c>
      <c r="B51" s="100" t="s">
        <v>34</v>
      </c>
      <c r="C51" s="101" t="s">
        <v>356</v>
      </c>
      <c r="D51" s="102">
        <v>2722</v>
      </c>
      <c r="E51" s="100" t="s">
        <v>23</v>
      </c>
      <c r="F51" s="105" t="s">
        <v>110</v>
      </c>
      <c r="G51" s="103" t="s">
        <v>181</v>
      </c>
      <c r="H51" s="100" t="s">
        <v>176</v>
      </c>
      <c r="I51" s="100" t="s">
        <v>25</v>
      </c>
      <c r="J51" s="100" t="s">
        <v>25</v>
      </c>
      <c r="K51" s="100" t="s">
        <v>120</v>
      </c>
      <c r="L51" s="100" t="s">
        <v>14</v>
      </c>
      <c r="M51" s="100" t="s">
        <v>111</v>
      </c>
      <c r="N51" s="100" t="s">
        <v>117</v>
      </c>
      <c r="O51" s="100" t="s">
        <v>14</v>
      </c>
      <c r="P51" s="100" t="s">
        <v>14</v>
      </c>
      <c r="Q51" s="100" t="s">
        <v>197</v>
      </c>
      <c r="R51" s="100" t="s">
        <v>640</v>
      </c>
      <c r="S51" s="100" t="s">
        <v>639</v>
      </c>
      <c r="T51" s="99" t="s">
        <v>740</v>
      </c>
    </row>
    <row r="52" spans="1:20" s="10" customFormat="1" ht="15" x14ac:dyDescent="0.25">
      <c r="A52" s="6" t="s">
        <v>706</v>
      </c>
      <c r="B52" s="6" t="s">
        <v>34</v>
      </c>
      <c r="C52" s="6" t="s">
        <v>105</v>
      </c>
      <c r="D52" s="92">
        <v>2718</v>
      </c>
      <c r="E52" s="6" t="s">
        <v>23</v>
      </c>
      <c r="F52" s="85" t="s">
        <v>110</v>
      </c>
      <c r="G52" s="81" t="s">
        <v>154</v>
      </c>
      <c r="H52" s="6" t="s">
        <v>35</v>
      </c>
      <c r="I52" s="6" t="s">
        <v>25</v>
      </c>
      <c r="J52" s="6" t="s">
        <v>25</v>
      </c>
      <c r="K52" s="6" t="s">
        <v>120</v>
      </c>
      <c r="L52" s="6" t="s">
        <v>14</v>
      </c>
      <c r="M52" s="6" t="s">
        <v>111</v>
      </c>
      <c r="N52" s="6" t="s">
        <v>117</v>
      </c>
      <c r="O52" s="6" t="s">
        <v>14</v>
      </c>
      <c r="P52" s="6" t="s">
        <v>14</v>
      </c>
      <c r="Q52" s="6" t="s">
        <v>36</v>
      </c>
      <c r="R52" s="6" t="s">
        <v>675</v>
      </c>
      <c r="S52" s="6" t="s">
        <v>482</v>
      </c>
      <c r="T52" s="6" t="s">
        <v>745</v>
      </c>
    </row>
    <row r="53" spans="1:20" s="10" customFormat="1" ht="15" x14ac:dyDescent="0.25">
      <c r="A53" s="90" t="s">
        <v>458</v>
      </c>
      <c r="B53" s="6" t="s">
        <v>34</v>
      </c>
      <c r="C53" s="6" t="s">
        <v>50</v>
      </c>
      <c r="D53" s="92">
        <v>2826</v>
      </c>
      <c r="E53" s="6" t="s">
        <v>23</v>
      </c>
      <c r="F53" s="85" t="s">
        <v>110</v>
      </c>
      <c r="G53" s="81" t="s">
        <v>181</v>
      </c>
      <c r="H53" s="6" t="s">
        <v>176</v>
      </c>
      <c r="I53" s="6" t="s">
        <v>25</v>
      </c>
      <c r="J53" s="6" t="s">
        <v>25</v>
      </c>
      <c r="K53" s="6" t="s">
        <v>120</v>
      </c>
      <c r="L53" s="6" t="s">
        <v>14</v>
      </c>
      <c r="M53" s="6" t="s">
        <v>111</v>
      </c>
      <c r="N53" s="6" t="s">
        <v>186</v>
      </c>
      <c r="O53" s="6" t="s">
        <v>14</v>
      </c>
      <c r="P53" s="6" t="s">
        <v>14</v>
      </c>
      <c r="Q53" s="6" t="s">
        <v>197</v>
      </c>
      <c r="R53" s="6" t="s">
        <v>676</v>
      </c>
      <c r="S53" s="6" t="s">
        <v>687</v>
      </c>
      <c r="T53" s="90" t="s">
        <v>742</v>
      </c>
    </row>
    <row r="54" spans="1:20" s="10" customFormat="1" ht="15" x14ac:dyDescent="0.25">
      <c r="A54" s="90" t="s">
        <v>729</v>
      </c>
      <c r="B54" s="6" t="s">
        <v>34</v>
      </c>
      <c r="C54" s="74" t="s">
        <v>356</v>
      </c>
      <c r="D54" s="92">
        <v>2769</v>
      </c>
      <c r="E54" s="6" t="s">
        <v>23</v>
      </c>
      <c r="F54" s="85" t="s">
        <v>110</v>
      </c>
      <c r="G54" s="97" t="s">
        <v>181</v>
      </c>
      <c r="H54" s="6" t="s">
        <v>815</v>
      </c>
      <c r="I54" s="6" t="s">
        <v>14</v>
      </c>
      <c r="J54" s="6" t="s">
        <v>25</v>
      </c>
      <c r="K54" s="6" t="s">
        <v>120</v>
      </c>
      <c r="L54" s="6" t="s">
        <v>14</v>
      </c>
      <c r="M54" s="6" t="s">
        <v>111</v>
      </c>
      <c r="N54" s="6" t="s">
        <v>186</v>
      </c>
      <c r="O54" s="6" t="s">
        <v>25</v>
      </c>
      <c r="P54" s="6" t="s">
        <v>14</v>
      </c>
      <c r="Q54" s="6" t="s">
        <v>197</v>
      </c>
      <c r="R54" s="6" t="s">
        <v>681</v>
      </c>
      <c r="S54" s="6" t="s">
        <v>687</v>
      </c>
      <c r="T54" s="90" t="s">
        <v>741</v>
      </c>
    </row>
    <row r="55" spans="1:20" s="10" customFormat="1" ht="15" x14ac:dyDescent="0.25">
      <c r="A55" s="90" t="s">
        <v>401</v>
      </c>
      <c r="B55" s="6" t="s">
        <v>34</v>
      </c>
      <c r="C55" s="6" t="s">
        <v>50</v>
      </c>
      <c r="D55" s="92">
        <v>2768</v>
      </c>
      <c r="E55" s="6" t="s">
        <v>23</v>
      </c>
      <c r="F55" s="85" t="s">
        <v>110</v>
      </c>
      <c r="G55" s="81" t="s">
        <v>181</v>
      </c>
      <c r="H55" s="6" t="s">
        <v>815</v>
      </c>
      <c r="I55" s="6" t="s">
        <v>14</v>
      </c>
      <c r="J55" s="6" t="s">
        <v>25</v>
      </c>
      <c r="K55" s="6" t="s">
        <v>120</v>
      </c>
      <c r="L55" s="6" t="s">
        <v>14</v>
      </c>
      <c r="M55" s="6" t="s">
        <v>111</v>
      </c>
      <c r="N55" s="6" t="s">
        <v>186</v>
      </c>
      <c r="O55" s="6" t="s">
        <v>25</v>
      </c>
      <c r="P55" s="6" t="s">
        <v>14</v>
      </c>
      <c r="Q55" s="6" t="s">
        <v>197</v>
      </c>
      <c r="R55" s="6" t="s">
        <v>682</v>
      </c>
      <c r="S55" s="6" t="s">
        <v>687</v>
      </c>
      <c r="T55" s="90" t="s">
        <v>741</v>
      </c>
    </row>
    <row r="56" spans="1:20" s="10" customFormat="1" ht="15" x14ac:dyDescent="0.25">
      <c r="A56" s="90" t="s">
        <v>715</v>
      </c>
      <c r="B56" s="6" t="s">
        <v>34</v>
      </c>
      <c r="C56" s="6" t="s">
        <v>50</v>
      </c>
      <c r="D56" s="92">
        <v>2879</v>
      </c>
      <c r="E56" s="6" t="s">
        <v>23</v>
      </c>
      <c r="F56" s="85" t="s">
        <v>110</v>
      </c>
      <c r="G56" s="81" t="s">
        <v>154</v>
      </c>
      <c r="H56" s="6" t="s">
        <v>35</v>
      </c>
      <c r="I56" s="6" t="s">
        <v>25</v>
      </c>
      <c r="J56" s="6" t="s">
        <v>25</v>
      </c>
      <c r="K56" s="6" t="s">
        <v>120</v>
      </c>
      <c r="L56" s="6" t="s">
        <v>14</v>
      </c>
      <c r="M56" s="6" t="s">
        <v>111</v>
      </c>
      <c r="N56" s="6" t="s">
        <v>117</v>
      </c>
      <c r="O56" s="6" t="s">
        <v>14</v>
      </c>
      <c r="P56" s="6" t="s">
        <v>14</v>
      </c>
      <c r="Q56" s="6" t="s">
        <v>369</v>
      </c>
      <c r="R56" s="6" t="s">
        <v>645</v>
      </c>
      <c r="S56" s="6" t="s">
        <v>644</v>
      </c>
      <c r="T56" s="90" t="s">
        <v>746</v>
      </c>
    </row>
    <row r="57" spans="1:20" s="10" customFormat="1" ht="15" x14ac:dyDescent="0.25">
      <c r="A57" s="90" t="s">
        <v>294</v>
      </c>
      <c r="B57" s="6" t="s">
        <v>34</v>
      </c>
      <c r="C57" s="6" t="s">
        <v>50</v>
      </c>
      <c r="D57" s="92">
        <v>2879</v>
      </c>
      <c r="E57" s="6" t="s">
        <v>23</v>
      </c>
      <c r="F57" s="85" t="s">
        <v>110</v>
      </c>
      <c r="G57" s="81" t="s">
        <v>154</v>
      </c>
      <c r="H57" s="6" t="s">
        <v>35</v>
      </c>
      <c r="I57" s="6" t="s">
        <v>25</v>
      </c>
      <c r="J57" s="6" t="s">
        <v>25</v>
      </c>
      <c r="K57" s="6" t="s">
        <v>120</v>
      </c>
      <c r="L57" s="6" t="s">
        <v>14</v>
      </c>
      <c r="M57" s="6" t="s">
        <v>111</v>
      </c>
      <c r="N57" s="6" t="s">
        <v>117</v>
      </c>
      <c r="O57" s="6" t="s">
        <v>14</v>
      </c>
      <c r="P57" s="6" t="s">
        <v>14</v>
      </c>
      <c r="Q57" s="6" t="s">
        <v>369</v>
      </c>
      <c r="R57" s="6" t="s">
        <v>646</v>
      </c>
      <c r="S57" s="6" t="s">
        <v>644</v>
      </c>
      <c r="T57" s="90" t="s">
        <v>746</v>
      </c>
    </row>
    <row r="58" spans="1:20" s="10" customFormat="1" ht="30" x14ac:dyDescent="0.25">
      <c r="A58" s="6" t="s">
        <v>760</v>
      </c>
      <c r="B58" s="6" t="s">
        <v>34</v>
      </c>
      <c r="C58" s="74" t="s">
        <v>105</v>
      </c>
      <c r="D58" s="98">
        <v>2718</v>
      </c>
      <c r="E58" s="6" t="s">
        <v>108</v>
      </c>
      <c r="F58" s="85" t="s">
        <v>109</v>
      </c>
      <c r="G58" s="81" t="s">
        <v>154</v>
      </c>
      <c r="H58" s="6" t="s">
        <v>64</v>
      </c>
      <c r="I58" s="6" t="s">
        <v>14</v>
      </c>
      <c r="J58" s="6" t="s">
        <v>814</v>
      </c>
      <c r="K58" s="6" t="s">
        <v>7</v>
      </c>
      <c r="L58" s="6" t="s">
        <v>14</v>
      </c>
      <c r="M58" s="6" t="s">
        <v>111</v>
      </c>
      <c r="N58" s="6" t="s">
        <v>117</v>
      </c>
      <c r="O58" s="6" t="s">
        <v>14</v>
      </c>
      <c r="P58" s="6" t="s">
        <v>14</v>
      </c>
      <c r="Q58" s="6" t="s">
        <v>66</v>
      </c>
      <c r="R58" s="6" t="s">
        <v>630</v>
      </c>
      <c r="S58" s="6" t="s">
        <v>475</v>
      </c>
      <c r="T58" s="6" t="s">
        <v>736</v>
      </c>
    </row>
    <row r="59" spans="1:20" s="10" customFormat="1" ht="15" x14ac:dyDescent="0.25">
      <c r="A59" s="90" t="s">
        <v>732</v>
      </c>
      <c r="B59" s="6" t="s">
        <v>34</v>
      </c>
      <c r="C59" s="6" t="s">
        <v>50</v>
      </c>
      <c r="D59" s="92">
        <v>2949</v>
      </c>
      <c r="E59" s="6" t="s">
        <v>23</v>
      </c>
      <c r="F59" s="85" t="s">
        <v>110</v>
      </c>
      <c r="G59" s="81" t="s">
        <v>180</v>
      </c>
      <c r="H59" s="6" t="s">
        <v>359</v>
      </c>
      <c r="I59" s="6" t="s">
        <v>14</v>
      </c>
      <c r="J59" s="6" t="s">
        <v>25</v>
      </c>
      <c r="K59" s="6" t="s">
        <v>120</v>
      </c>
      <c r="L59" s="6" t="s">
        <v>14</v>
      </c>
      <c r="M59" s="6" t="s">
        <v>111</v>
      </c>
      <c r="N59" s="6" t="s">
        <v>22</v>
      </c>
      <c r="O59" s="6" t="s">
        <v>14</v>
      </c>
      <c r="P59" s="6" t="s">
        <v>25</v>
      </c>
      <c r="Q59" s="6" t="s">
        <v>366</v>
      </c>
      <c r="R59" s="6" t="s">
        <v>641</v>
      </c>
      <c r="S59" s="6" t="s">
        <v>639</v>
      </c>
      <c r="T59" s="90" t="s">
        <v>732</v>
      </c>
    </row>
    <row r="60" spans="1:20" s="10" customFormat="1" ht="15" x14ac:dyDescent="0.25">
      <c r="A60" s="90" t="s">
        <v>766</v>
      </c>
      <c r="B60" s="6" t="s">
        <v>34</v>
      </c>
      <c r="C60" s="74" t="s">
        <v>356</v>
      </c>
      <c r="D60" s="92">
        <v>2718</v>
      </c>
      <c r="E60" s="6" t="s">
        <v>357</v>
      </c>
      <c r="F60" s="85" t="s">
        <v>110</v>
      </c>
      <c r="G60" s="81" t="s">
        <v>181</v>
      </c>
      <c r="H60" s="6" t="s">
        <v>179</v>
      </c>
      <c r="I60" s="6" t="s">
        <v>25</v>
      </c>
      <c r="J60" s="6" t="s">
        <v>14</v>
      </c>
      <c r="K60" s="6" t="s">
        <v>7</v>
      </c>
      <c r="L60" s="6" t="s">
        <v>14</v>
      </c>
      <c r="M60" s="6" t="s">
        <v>111</v>
      </c>
      <c r="N60" s="6" t="s">
        <v>186</v>
      </c>
      <c r="O60" s="6" t="s">
        <v>14</v>
      </c>
      <c r="P60" s="6" t="s">
        <v>14</v>
      </c>
      <c r="Q60" s="6" t="s">
        <v>374</v>
      </c>
      <c r="R60" s="6"/>
      <c r="S60" s="6"/>
      <c r="T60" s="90" t="s">
        <v>731</v>
      </c>
    </row>
    <row r="61" spans="1:20" s="10" customFormat="1" ht="15" x14ac:dyDescent="0.25">
      <c r="A61" s="90" t="s">
        <v>292</v>
      </c>
      <c r="B61" s="6" t="s">
        <v>34</v>
      </c>
      <c r="C61" s="6" t="s">
        <v>50</v>
      </c>
      <c r="D61" s="92">
        <v>2759</v>
      </c>
      <c r="E61" s="6" t="s">
        <v>23</v>
      </c>
      <c r="F61" s="6" t="s">
        <v>110</v>
      </c>
      <c r="G61" s="6" t="s">
        <v>181</v>
      </c>
      <c r="H61" s="6" t="s">
        <v>815</v>
      </c>
      <c r="I61" s="6" t="s">
        <v>14</v>
      </c>
      <c r="J61" s="6" t="s">
        <v>25</v>
      </c>
      <c r="K61" s="6" t="s">
        <v>120</v>
      </c>
      <c r="L61" s="6" t="s">
        <v>14</v>
      </c>
      <c r="M61" s="6" t="s">
        <v>111</v>
      </c>
      <c r="N61" s="6" t="s">
        <v>186</v>
      </c>
      <c r="O61" s="6" t="s">
        <v>14</v>
      </c>
      <c r="P61" s="6" t="s">
        <v>25</v>
      </c>
      <c r="Q61" s="6" t="s">
        <v>197</v>
      </c>
      <c r="R61" s="6" t="s">
        <v>680</v>
      </c>
      <c r="S61" s="6" t="s">
        <v>687</v>
      </c>
      <c r="T61" s="90" t="s">
        <v>292</v>
      </c>
    </row>
    <row r="62" spans="1:20" ht="30" x14ac:dyDescent="0.25">
      <c r="A62" s="147" t="s">
        <v>840</v>
      </c>
      <c r="B62" s="77" t="s">
        <v>34</v>
      </c>
      <c r="C62" s="148" t="s">
        <v>105</v>
      </c>
      <c r="D62" s="19">
        <v>2718</v>
      </c>
      <c r="E62" s="77" t="s">
        <v>23</v>
      </c>
      <c r="F62" s="77" t="s">
        <v>7</v>
      </c>
      <c r="G62" s="77" t="s">
        <v>180</v>
      </c>
      <c r="H62" s="77" t="s">
        <v>511</v>
      </c>
      <c r="I62" s="77" t="s">
        <v>25</v>
      </c>
      <c r="J62" s="77" t="s">
        <v>7</v>
      </c>
      <c r="K62" s="77" t="s">
        <v>7</v>
      </c>
      <c r="L62" s="77" t="s">
        <v>14</v>
      </c>
      <c r="M62" s="77" t="s">
        <v>7</v>
      </c>
      <c r="N62" s="77" t="s">
        <v>7</v>
      </c>
      <c r="O62" s="77" t="s">
        <v>7</v>
      </c>
      <c r="P62" s="77" t="s">
        <v>7</v>
      </c>
      <c r="Q62" s="77" t="s">
        <v>7</v>
      </c>
      <c r="R62" s="77" t="s">
        <v>7</v>
      </c>
      <c r="S62" s="77" t="s">
        <v>7</v>
      </c>
      <c r="T62" s="77" t="s">
        <v>7</v>
      </c>
    </row>
  </sheetData>
  <autoFilter ref="A2:Q61"/>
  <sortState ref="A2:T61">
    <sortCondition ref="B3:B62"/>
    <sortCondition ref="A3:A62"/>
  </sortState>
  <pageMargins left="0.7" right="0.7" top="0.75" bottom="0.75" header="0.3" footer="0.3"/>
  <pageSetup paperSize="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9"/>
  <sheetViews>
    <sheetView workbookViewId="0">
      <selection activeCell="B25" sqref="B25"/>
    </sheetView>
  </sheetViews>
  <sheetFormatPr defaultRowHeight="14.4" x14ac:dyDescent="0.3"/>
  <cols>
    <col min="2" max="2" width="59.109375" customWidth="1"/>
    <col min="3" max="3" width="23.6640625" customWidth="1"/>
    <col min="4" max="4" width="25.88671875" customWidth="1"/>
    <col min="5" max="6" width="11.109375" customWidth="1"/>
    <col min="7" max="7" width="22.88671875" style="88" customWidth="1"/>
    <col min="8" max="8" width="22.88671875" style="158" customWidth="1"/>
    <col min="9" max="9" width="20.33203125" style="88" bestFit="1" customWidth="1"/>
    <col min="10" max="10" width="13.88671875" style="88" bestFit="1" customWidth="1"/>
    <col min="11" max="11" width="13.109375" style="88" bestFit="1" customWidth="1"/>
    <col min="12" max="12" width="10.6640625" style="88" bestFit="1" customWidth="1"/>
    <col min="13" max="13" width="73.6640625" style="108" bestFit="1" customWidth="1"/>
  </cols>
  <sheetData>
    <row r="1" spans="1:13" x14ac:dyDescent="0.3">
      <c r="A1" t="str">
        <f>C1</f>
        <v>EDS Productcode</v>
      </c>
      <c r="B1" s="11" t="s">
        <v>5</v>
      </c>
      <c r="C1" s="11" t="s">
        <v>388</v>
      </c>
      <c r="D1" s="25" t="s">
        <v>3</v>
      </c>
      <c r="E1" s="27" t="s">
        <v>0</v>
      </c>
      <c r="F1" s="27"/>
      <c r="G1" s="27" t="s">
        <v>9</v>
      </c>
      <c r="H1" s="27"/>
      <c r="I1" s="27" t="s">
        <v>8</v>
      </c>
      <c r="J1" s="27" t="s">
        <v>15</v>
      </c>
      <c r="K1" s="27" t="s">
        <v>16</v>
      </c>
      <c r="L1" s="27" t="s">
        <v>17</v>
      </c>
      <c r="M1" s="25" t="s">
        <v>818</v>
      </c>
    </row>
    <row r="2" spans="1:13" x14ac:dyDescent="0.3">
      <c r="A2" t="s">
        <v>861</v>
      </c>
      <c r="B2" s="11" t="s">
        <v>43</v>
      </c>
      <c r="C2" s="11" t="s">
        <v>851</v>
      </c>
      <c r="D2" s="25" t="s">
        <v>852</v>
      </c>
      <c r="E2" s="27" t="s">
        <v>853</v>
      </c>
      <c r="F2" s="27" t="s">
        <v>864</v>
      </c>
      <c r="G2" s="27"/>
      <c r="H2" s="27" t="s">
        <v>854</v>
      </c>
      <c r="I2" s="27"/>
      <c r="J2" s="27" t="s">
        <v>856</v>
      </c>
      <c r="K2" s="27" t="s">
        <v>857</v>
      </c>
      <c r="L2" s="27" t="s">
        <v>858</v>
      </c>
      <c r="M2" s="25" t="s">
        <v>867</v>
      </c>
    </row>
    <row r="3" spans="1:13" x14ac:dyDescent="0.3">
      <c r="A3" t="s">
        <v>860</v>
      </c>
      <c r="B3" s="11" t="s">
        <v>866</v>
      </c>
      <c r="C3" s="11" t="s">
        <v>862</v>
      </c>
      <c r="D3" s="25" t="s">
        <v>863</v>
      </c>
      <c r="E3" s="27" t="s">
        <v>0</v>
      </c>
      <c r="F3" s="27" t="s">
        <v>859</v>
      </c>
      <c r="G3" s="27"/>
      <c r="H3" s="27" t="s">
        <v>855</v>
      </c>
      <c r="I3" s="27"/>
      <c r="J3" s="27" t="s">
        <v>865</v>
      </c>
      <c r="K3" s="27"/>
      <c r="L3" s="27" t="s">
        <v>868</v>
      </c>
      <c r="M3" s="25" t="s">
        <v>818</v>
      </c>
    </row>
    <row r="4" spans="1:13" x14ac:dyDescent="0.3">
      <c r="A4" t="str">
        <f>C4</f>
        <v>BGRRegisterCoach</v>
      </c>
      <c r="B4" s="5" t="s">
        <v>169</v>
      </c>
      <c r="C4" s="5" t="s">
        <v>453</v>
      </c>
      <c r="D4" s="5" t="s">
        <v>213</v>
      </c>
      <c r="E4" s="66">
        <v>0</v>
      </c>
      <c r="F4" s="157" t="str">
        <f>IF(G4="-","",TEXT(,G4))</f>
        <v>30440106</v>
      </c>
      <c r="G4" s="48">
        <v>30440106</v>
      </c>
      <c r="H4" s="157" t="str">
        <f>IF(I4="-","",TEXT(,I4))</f>
        <v/>
      </c>
      <c r="I4" s="48" t="s">
        <v>7</v>
      </c>
      <c r="J4" s="48" t="s">
        <v>7</v>
      </c>
      <c r="K4" s="48" t="s">
        <v>7</v>
      </c>
      <c r="L4" s="48" t="s">
        <v>7</v>
      </c>
      <c r="M4" s="8" t="s">
        <v>695</v>
      </c>
    </row>
    <row r="5" spans="1:13" x14ac:dyDescent="0.3">
      <c r="A5" t="str">
        <f t="shared" ref="A5:A59" si="0">C5</f>
        <v>BGRRequestCoachingPass</v>
      </c>
      <c r="B5" s="5" t="s">
        <v>132</v>
      </c>
      <c r="C5" s="5" t="s">
        <v>452</v>
      </c>
      <c r="D5" s="5" t="s">
        <v>214</v>
      </c>
      <c r="E5" s="66">
        <v>35</v>
      </c>
      <c r="F5" s="157" t="str">
        <f t="shared" ref="F5:H59" si="1">IF(G5="-","",TEXT(,G5))</f>
        <v>30440107</v>
      </c>
      <c r="G5" s="48">
        <v>30440107</v>
      </c>
      <c r="H5" s="157" t="str">
        <f t="shared" si="1"/>
        <v>3813</v>
      </c>
      <c r="I5" s="48">
        <v>3813</v>
      </c>
      <c r="J5" s="48" t="s">
        <v>447</v>
      </c>
      <c r="K5" s="48">
        <v>20</v>
      </c>
      <c r="L5" s="48" t="s">
        <v>18</v>
      </c>
      <c r="M5" s="8" t="s">
        <v>133</v>
      </c>
    </row>
    <row r="6" spans="1:13" x14ac:dyDescent="0.3">
      <c r="A6" t="str">
        <f t="shared" si="0"/>
        <v>DEM-BED</v>
      </c>
      <c r="B6" s="6" t="s">
        <v>418</v>
      </c>
      <c r="C6" s="6" t="s">
        <v>420</v>
      </c>
      <c r="D6" s="6" t="s">
        <v>422</v>
      </c>
      <c r="E6" s="75">
        <v>0</v>
      </c>
      <c r="F6" s="157" t="str">
        <f t="shared" si="1"/>
        <v>30221204</v>
      </c>
      <c r="G6" s="48">
        <v>30221204</v>
      </c>
      <c r="H6" s="157" t="str">
        <f t="shared" si="1"/>
        <v/>
      </c>
      <c r="I6" s="48" t="s">
        <v>7</v>
      </c>
      <c r="J6" s="48" t="s">
        <v>7</v>
      </c>
      <c r="K6" s="48" t="s">
        <v>7</v>
      </c>
      <c r="L6" s="48" t="s">
        <v>7</v>
      </c>
      <c r="M6" s="8" t="s">
        <v>819</v>
      </c>
    </row>
    <row r="7" spans="1:13" x14ac:dyDescent="0.3">
      <c r="A7" t="str">
        <f t="shared" si="0"/>
        <v>DEM-BUR</v>
      </c>
      <c r="B7" s="5" t="s">
        <v>215</v>
      </c>
      <c r="C7" s="5" t="s">
        <v>417</v>
      </c>
      <c r="D7" s="5" t="s">
        <v>216</v>
      </c>
      <c r="E7" s="66">
        <v>0</v>
      </c>
      <c r="F7" s="157" t="str">
        <f t="shared" si="1"/>
        <v>30221204</v>
      </c>
      <c r="G7" s="48">
        <v>30221204</v>
      </c>
      <c r="H7" s="157" t="str">
        <f t="shared" si="1"/>
        <v/>
      </c>
      <c r="I7" s="48" t="s">
        <v>7</v>
      </c>
      <c r="J7" s="48" t="s">
        <v>7</v>
      </c>
      <c r="K7" s="48" t="s">
        <v>7</v>
      </c>
      <c r="L7" s="48" t="s">
        <v>7</v>
      </c>
      <c r="M7" s="8" t="s">
        <v>820</v>
      </c>
    </row>
    <row r="8" spans="1:13" x14ac:dyDescent="0.3">
      <c r="A8" t="str">
        <f t="shared" si="0"/>
        <v>DEM-OVE</v>
      </c>
      <c r="B8" s="6" t="s">
        <v>419</v>
      </c>
      <c r="C8" s="6" t="s">
        <v>421</v>
      </c>
      <c r="D8" s="6" t="s">
        <v>423</v>
      </c>
      <c r="E8" s="75">
        <v>0</v>
      </c>
      <c r="F8" s="157" t="str">
        <f t="shared" si="1"/>
        <v>30221204</v>
      </c>
      <c r="G8" s="48">
        <v>30221204</v>
      </c>
      <c r="H8" s="157" t="str">
        <f t="shared" si="1"/>
        <v/>
      </c>
      <c r="I8" s="48" t="s">
        <v>7</v>
      </c>
      <c r="J8" s="48" t="s">
        <v>7</v>
      </c>
      <c r="K8" s="48" t="s">
        <v>7</v>
      </c>
      <c r="L8" s="48" t="s">
        <v>7</v>
      </c>
      <c r="M8" s="8" t="s">
        <v>821</v>
      </c>
    </row>
    <row r="9" spans="1:13" x14ac:dyDescent="0.3">
      <c r="B9" s="6" t="s">
        <v>404</v>
      </c>
      <c r="C9" s="6" t="s">
        <v>405</v>
      </c>
      <c r="D9" s="26" t="s">
        <v>204</v>
      </c>
      <c r="E9" s="28" t="s">
        <v>205</v>
      </c>
      <c r="F9" s="157" t="str">
        <f t="shared" si="1"/>
        <v/>
      </c>
      <c r="G9" s="48" t="s">
        <v>7</v>
      </c>
      <c r="H9" s="157" t="str">
        <f t="shared" si="1"/>
        <v/>
      </c>
      <c r="I9" s="48" t="s">
        <v>7</v>
      </c>
      <c r="J9" s="48" t="s">
        <v>7</v>
      </c>
      <c r="K9" s="48" t="s">
        <v>7</v>
      </c>
      <c r="L9" s="48" t="s">
        <v>7</v>
      </c>
      <c r="M9" s="137" t="s">
        <v>7</v>
      </c>
    </row>
    <row r="10" spans="1:13" x14ac:dyDescent="0.3">
      <c r="A10" t="str">
        <f t="shared" si="0"/>
        <v>DTS</v>
      </c>
      <c r="B10" s="6" t="s">
        <v>443</v>
      </c>
      <c r="C10" s="6" t="s">
        <v>444</v>
      </c>
      <c r="D10" s="6" t="s">
        <v>444</v>
      </c>
      <c r="E10" s="75">
        <v>9.83</v>
      </c>
      <c r="F10" s="157" t="str">
        <f t="shared" si="1"/>
        <v>30220302</v>
      </c>
      <c r="G10" s="76">
        <v>30220302</v>
      </c>
      <c r="H10" s="157" t="str">
        <f t="shared" si="1"/>
        <v>3927</v>
      </c>
      <c r="I10" s="76">
        <v>3927</v>
      </c>
      <c r="J10" s="76" t="s">
        <v>449</v>
      </c>
      <c r="K10" s="76">
        <v>20</v>
      </c>
      <c r="L10" s="76" t="s">
        <v>18</v>
      </c>
      <c r="M10" s="26" t="s">
        <v>817</v>
      </c>
    </row>
    <row r="11" spans="1:13" x14ac:dyDescent="0.3">
      <c r="A11" t="str">
        <f t="shared" si="0"/>
        <v>EKB2</v>
      </c>
      <c r="B11" s="5" t="s">
        <v>1</v>
      </c>
      <c r="C11" s="5" t="s">
        <v>4</v>
      </c>
      <c r="D11" s="8" t="s">
        <v>4</v>
      </c>
      <c r="E11" s="28">
        <v>0</v>
      </c>
      <c r="F11" s="157" t="str">
        <f t="shared" si="1"/>
        <v>30211213</v>
      </c>
      <c r="G11" s="48">
        <v>30211213</v>
      </c>
      <c r="H11" s="157" t="str">
        <f t="shared" si="1"/>
        <v>3174</v>
      </c>
      <c r="I11" s="48">
        <v>3174</v>
      </c>
      <c r="J11" s="48" t="s">
        <v>19</v>
      </c>
      <c r="K11" s="48">
        <v>20</v>
      </c>
      <c r="L11" s="48" t="s">
        <v>18</v>
      </c>
      <c r="M11" s="8" t="s">
        <v>698</v>
      </c>
    </row>
    <row r="12" spans="1:13" x14ac:dyDescent="0.3">
      <c r="A12" t="str">
        <f t="shared" si="0"/>
        <v>EMC</v>
      </c>
      <c r="B12" s="6" t="s">
        <v>460</v>
      </c>
      <c r="C12" s="6" t="s">
        <v>372</v>
      </c>
      <c r="D12" s="6" t="s">
        <v>372</v>
      </c>
      <c r="E12" s="75">
        <v>0</v>
      </c>
      <c r="F12" s="157" t="str">
        <f t="shared" si="1"/>
        <v>30221203</v>
      </c>
      <c r="G12" s="48">
        <v>30221203</v>
      </c>
      <c r="H12" s="157" t="str">
        <f t="shared" si="1"/>
        <v/>
      </c>
      <c r="I12" s="48" t="s">
        <v>7</v>
      </c>
      <c r="J12" s="48" t="s">
        <v>7</v>
      </c>
      <c r="K12" s="48" t="s">
        <v>7</v>
      </c>
      <c r="L12" s="48" t="s">
        <v>7</v>
      </c>
      <c r="M12" s="8" t="s">
        <v>719</v>
      </c>
    </row>
    <row r="13" spans="1:13" x14ac:dyDescent="0.3">
      <c r="A13" t="str">
        <f t="shared" si="0"/>
        <v>EMM</v>
      </c>
      <c r="B13" s="5" t="s">
        <v>54</v>
      </c>
      <c r="C13" s="5" t="s">
        <v>53</v>
      </c>
      <c r="D13" s="8" t="s">
        <v>53</v>
      </c>
      <c r="E13" s="28">
        <v>0</v>
      </c>
      <c r="F13" s="157" t="str">
        <f t="shared" si="1"/>
        <v>30221216</v>
      </c>
      <c r="G13" s="48">
        <v>30221216</v>
      </c>
      <c r="H13" s="157" t="str">
        <f t="shared" si="1"/>
        <v/>
      </c>
      <c r="I13" s="48" t="s">
        <v>7</v>
      </c>
      <c r="J13" s="48" t="s">
        <v>7</v>
      </c>
      <c r="K13" s="48" t="s">
        <v>7</v>
      </c>
      <c r="L13" s="48" t="s">
        <v>7</v>
      </c>
      <c r="M13" s="8" t="s">
        <v>726</v>
      </c>
    </row>
    <row r="14" spans="1:13" x14ac:dyDescent="0.3">
      <c r="A14" t="str">
        <f t="shared" si="0"/>
        <v>GUR</v>
      </c>
      <c r="B14" s="6" t="s">
        <v>289</v>
      </c>
      <c r="C14" s="6" t="s">
        <v>349</v>
      </c>
      <c r="D14" s="6" t="s">
        <v>349</v>
      </c>
      <c r="E14" s="75">
        <v>4.5</v>
      </c>
      <c r="F14" s="157" t="str">
        <f t="shared" si="1"/>
        <v>30221204</v>
      </c>
      <c r="G14" s="76">
        <v>30221204</v>
      </c>
      <c r="H14" s="157" t="str">
        <f t="shared" si="1"/>
        <v>3958</v>
      </c>
      <c r="I14" s="48">
        <v>3958</v>
      </c>
      <c r="J14" s="76" t="s">
        <v>209</v>
      </c>
      <c r="K14" s="48">
        <v>20</v>
      </c>
      <c r="L14" s="76" t="s">
        <v>18</v>
      </c>
      <c r="M14" s="26" t="s">
        <v>724</v>
      </c>
    </row>
    <row r="15" spans="1:13" x14ac:dyDescent="0.3">
      <c r="A15" t="str">
        <f t="shared" si="0"/>
        <v>IVS-INZ</v>
      </c>
      <c r="B15" s="6" t="s">
        <v>210</v>
      </c>
      <c r="C15" s="6" t="s">
        <v>392</v>
      </c>
      <c r="D15" s="26" t="s">
        <v>206</v>
      </c>
      <c r="E15" s="66">
        <v>4.5</v>
      </c>
      <c r="F15" s="157" t="str">
        <f t="shared" si="1"/>
        <v>30110501</v>
      </c>
      <c r="G15" s="48">
        <v>30110501</v>
      </c>
      <c r="H15" s="157" t="str">
        <f t="shared" si="1"/>
        <v>2396</v>
      </c>
      <c r="I15" s="48">
        <v>2396</v>
      </c>
      <c r="J15" s="48" t="s">
        <v>209</v>
      </c>
      <c r="K15" s="48">
        <v>20</v>
      </c>
      <c r="L15" s="48" t="s">
        <v>18</v>
      </c>
      <c r="M15" s="8" t="s">
        <v>128</v>
      </c>
    </row>
    <row r="16" spans="1:13" x14ac:dyDescent="0.3">
      <c r="A16" t="str">
        <f t="shared" si="0"/>
        <v>IVS-REC-STAT</v>
      </c>
      <c r="B16" s="6" t="s">
        <v>437</v>
      </c>
      <c r="C16" s="6" t="s">
        <v>436</v>
      </c>
      <c r="D16" s="5" t="s">
        <v>435</v>
      </c>
      <c r="E16" s="75">
        <v>1.95</v>
      </c>
      <c r="F16" s="157" t="str">
        <f t="shared" si="1"/>
        <v>30111504</v>
      </c>
      <c r="G16" s="48">
        <v>30111504</v>
      </c>
      <c r="H16" s="157" t="str">
        <f t="shared" si="1"/>
        <v>3934</v>
      </c>
      <c r="I16" s="48">
        <v>3934</v>
      </c>
      <c r="J16" s="48" t="s">
        <v>209</v>
      </c>
      <c r="K16" s="48">
        <v>20</v>
      </c>
      <c r="L16" s="48" t="s">
        <v>379</v>
      </c>
      <c r="M16" s="8" t="s">
        <v>296</v>
      </c>
    </row>
    <row r="17" spans="1:13" x14ac:dyDescent="0.3">
      <c r="A17" t="str">
        <f t="shared" si="0"/>
        <v>IVS-SHP-0001</v>
      </c>
      <c r="B17" s="6" t="s">
        <v>409</v>
      </c>
      <c r="C17" s="6" t="s">
        <v>413</v>
      </c>
      <c r="D17" s="6" t="s">
        <v>412</v>
      </c>
      <c r="E17" s="75">
        <v>0</v>
      </c>
      <c r="F17" s="157" t="str">
        <f t="shared" si="1"/>
        <v>30500101</v>
      </c>
      <c r="G17" s="48">
        <v>30500101</v>
      </c>
      <c r="H17" s="157" t="str">
        <f t="shared" si="1"/>
        <v>3853</v>
      </c>
      <c r="I17" s="48">
        <v>3853</v>
      </c>
      <c r="J17" s="48" t="s">
        <v>209</v>
      </c>
      <c r="K17" s="48">
        <v>20</v>
      </c>
      <c r="L17" s="48" t="s">
        <v>379</v>
      </c>
      <c r="M17" s="8" t="s">
        <v>409</v>
      </c>
    </row>
    <row r="18" spans="1:13" x14ac:dyDescent="0.3">
      <c r="A18" t="str">
        <f t="shared" si="0"/>
        <v>IVS-SHP-0002</v>
      </c>
      <c r="B18" s="6" t="s">
        <v>410</v>
      </c>
      <c r="C18" s="6" t="s">
        <v>415</v>
      </c>
      <c r="D18" s="6" t="s">
        <v>412</v>
      </c>
      <c r="E18" s="75">
        <v>0</v>
      </c>
      <c r="F18" s="157" t="str">
        <f t="shared" si="1"/>
        <v>30500102</v>
      </c>
      <c r="G18" s="48">
        <v>30500102</v>
      </c>
      <c r="H18" s="157" t="str">
        <f t="shared" si="1"/>
        <v>3854</v>
      </c>
      <c r="I18" s="48">
        <v>3854</v>
      </c>
      <c r="J18" s="48" t="s">
        <v>209</v>
      </c>
      <c r="K18" s="48">
        <v>20</v>
      </c>
      <c r="L18" s="48" t="s">
        <v>379</v>
      </c>
      <c r="M18" s="8" t="s">
        <v>410</v>
      </c>
    </row>
    <row r="19" spans="1:13" x14ac:dyDescent="0.3">
      <c r="A19" t="str">
        <f t="shared" si="0"/>
        <v>IVS-SHP-0003</v>
      </c>
      <c r="B19" s="6" t="s">
        <v>411</v>
      </c>
      <c r="C19" s="6" t="s">
        <v>416</v>
      </c>
      <c r="D19" s="6" t="s">
        <v>412</v>
      </c>
      <c r="E19" s="75">
        <v>0</v>
      </c>
      <c r="F19" s="157" t="str">
        <f t="shared" si="1"/>
        <v>30500103</v>
      </c>
      <c r="G19" s="48">
        <v>30500103</v>
      </c>
      <c r="H19" s="157" t="str">
        <f t="shared" si="1"/>
        <v>3855</v>
      </c>
      <c r="I19" s="48">
        <v>3855</v>
      </c>
      <c r="J19" s="48" t="s">
        <v>209</v>
      </c>
      <c r="K19" s="48">
        <v>20</v>
      </c>
      <c r="L19" s="48" t="s">
        <v>379</v>
      </c>
      <c r="M19" s="8" t="s">
        <v>411</v>
      </c>
    </row>
    <row r="20" spans="1:13" ht="14.25" customHeight="1" x14ac:dyDescent="0.3">
      <c r="A20" t="str">
        <f t="shared" si="0"/>
        <v>IVS-SHP-0004</v>
      </c>
      <c r="B20" s="6" t="s">
        <v>458</v>
      </c>
      <c r="C20" s="6" t="s">
        <v>414</v>
      </c>
      <c r="D20" s="6" t="s">
        <v>412</v>
      </c>
      <c r="E20" s="75">
        <v>0</v>
      </c>
      <c r="F20" s="157" t="str">
        <f t="shared" si="1"/>
        <v>30500104</v>
      </c>
      <c r="G20" s="48">
        <v>30500104</v>
      </c>
      <c r="H20" s="157" t="str">
        <f t="shared" si="1"/>
        <v>3856</v>
      </c>
      <c r="I20" s="48">
        <v>3856</v>
      </c>
      <c r="J20" s="48" t="s">
        <v>209</v>
      </c>
      <c r="K20" s="48">
        <v>20</v>
      </c>
      <c r="L20" s="48" t="s">
        <v>379</v>
      </c>
      <c r="M20" s="8" t="s">
        <v>458</v>
      </c>
    </row>
    <row r="21" spans="1:13" x14ac:dyDescent="0.3">
      <c r="A21" t="str">
        <f t="shared" si="0"/>
        <v>IVS-VL-BVO</v>
      </c>
      <c r="B21" s="6" t="s">
        <v>384</v>
      </c>
      <c r="C21" s="6" t="s">
        <v>455</v>
      </c>
      <c r="D21" s="6" t="s">
        <v>385</v>
      </c>
      <c r="E21" s="75">
        <v>4.9000000000000004</v>
      </c>
      <c r="F21" s="157" t="str">
        <f t="shared" si="1"/>
        <v>30110503</v>
      </c>
      <c r="G21" s="48">
        <v>30110503</v>
      </c>
      <c r="H21" s="157" t="str">
        <f t="shared" si="1"/>
        <v>3470</v>
      </c>
      <c r="I21" s="76">
        <v>3470</v>
      </c>
      <c r="J21" s="76" t="s">
        <v>386</v>
      </c>
      <c r="K21" s="76">
        <v>20</v>
      </c>
      <c r="L21" s="76" t="s">
        <v>387</v>
      </c>
      <c r="M21" s="26" t="s">
        <v>707</v>
      </c>
    </row>
    <row r="22" spans="1:13" x14ac:dyDescent="0.3">
      <c r="A22" t="str">
        <f t="shared" si="0"/>
        <v>IVS-VL-DTL</v>
      </c>
      <c r="B22" s="6" t="s">
        <v>396</v>
      </c>
      <c r="C22" s="6" t="s">
        <v>397</v>
      </c>
      <c r="D22" s="6" t="s">
        <v>395</v>
      </c>
      <c r="E22" s="75">
        <v>90</v>
      </c>
      <c r="F22" s="157" t="str">
        <f t="shared" si="1"/>
        <v>30110509</v>
      </c>
      <c r="G22" s="48">
        <v>30110509</v>
      </c>
      <c r="H22" s="157" t="str">
        <f t="shared" si="1"/>
        <v>3832</v>
      </c>
      <c r="I22" s="48">
        <v>3832</v>
      </c>
      <c r="J22" s="48" t="s">
        <v>209</v>
      </c>
      <c r="K22" s="48">
        <v>20</v>
      </c>
      <c r="L22" s="48" t="s">
        <v>379</v>
      </c>
      <c r="M22" s="115" t="s">
        <v>839</v>
      </c>
    </row>
    <row r="23" spans="1:13" x14ac:dyDescent="0.3">
      <c r="A23" t="str">
        <f t="shared" si="0"/>
        <v>IVS-VL-DTL-RTL</v>
      </c>
      <c r="B23" s="6" t="s">
        <v>401</v>
      </c>
      <c r="C23" s="6" t="s">
        <v>402</v>
      </c>
      <c r="D23" s="6" t="s">
        <v>403</v>
      </c>
      <c r="E23" s="75">
        <v>90</v>
      </c>
      <c r="F23" s="157" t="str">
        <f t="shared" si="1"/>
        <v>30112201</v>
      </c>
      <c r="G23" s="48">
        <v>30112201</v>
      </c>
      <c r="H23" s="157" t="str">
        <f t="shared" si="1"/>
        <v>2417</v>
      </c>
      <c r="I23" s="48">
        <v>2417</v>
      </c>
      <c r="J23" s="48" t="s">
        <v>209</v>
      </c>
      <c r="K23" s="48">
        <v>20</v>
      </c>
      <c r="L23" s="48" t="s">
        <v>379</v>
      </c>
      <c r="M23" s="115" t="s">
        <v>401</v>
      </c>
    </row>
    <row r="24" spans="1:13" x14ac:dyDescent="0.3">
      <c r="A24" t="str">
        <f t="shared" si="0"/>
        <v>IVS-VL-FGV</v>
      </c>
      <c r="B24" s="6" t="s">
        <v>398</v>
      </c>
      <c r="C24" s="6" t="s">
        <v>399</v>
      </c>
      <c r="D24" s="6" t="s">
        <v>400</v>
      </c>
      <c r="E24" s="75">
        <v>0</v>
      </c>
      <c r="F24" s="157" t="str">
        <f t="shared" si="1"/>
        <v>30110604</v>
      </c>
      <c r="G24" s="48">
        <v>30110604</v>
      </c>
      <c r="H24" s="157" t="str">
        <f t="shared" si="1"/>
        <v>3844</v>
      </c>
      <c r="I24" s="48">
        <v>3844</v>
      </c>
      <c r="J24" s="48" t="s">
        <v>209</v>
      </c>
      <c r="K24" s="48">
        <v>20</v>
      </c>
      <c r="L24" s="48" t="s">
        <v>379</v>
      </c>
      <c r="M24" s="8" t="s">
        <v>822</v>
      </c>
    </row>
    <row r="25" spans="1:13" x14ac:dyDescent="0.3">
      <c r="B25" s="6"/>
      <c r="C25" s="6"/>
      <c r="D25" s="6"/>
      <c r="E25" s="75"/>
      <c r="F25" s="157"/>
      <c r="G25" s="48"/>
      <c r="H25" s="157"/>
      <c r="I25" s="48"/>
      <c r="J25" s="48"/>
      <c r="K25" s="48"/>
      <c r="L25" s="48"/>
      <c r="M25" s="126"/>
    </row>
    <row r="26" spans="1:13" x14ac:dyDescent="0.3">
      <c r="A26" t="str">
        <f t="shared" si="0"/>
        <v>IVS-VR</v>
      </c>
      <c r="B26" s="5" t="s">
        <v>211</v>
      </c>
      <c r="C26" s="5" t="s">
        <v>393</v>
      </c>
      <c r="D26" s="5" t="s">
        <v>207</v>
      </c>
      <c r="E26" s="66">
        <v>4.9000000000000004</v>
      </c>
      <c r="F26" s="157" t="str">
        <f t="shared" si="1"/>
        <v>30110506</v>
      </c>
      <c r="G26" s="48">
        <v>30110506</v>
      </c>
      <c r="H26" s="157" t="str">
        <f t="shared" si="1"/>
        <v>3917</v>
      </c>
      <c r="I26" s="48">
        <v>3917</v>
      </c>
      <c r="J26" s="48" t="s">
        <v>209</v>
      </c>
      <c r="K26" s="48">
        <v>20</v>
      </c>
      <c r="L26" s="48" t="s">
        <v>18</v>
      </c>
      <c r="M26" s="8" t="s">
        <v>823</v>
      </c>
    </row>
    <row r="27" spans="1:13" s="145" customFormat="1" x14ac:dyDescent="0.3">
      <c r="A27" t="str">
        <f t="shared" si="0"/>
        <v>IVS-VR-REC</v>
      </c>
      <c r="B27" s="141" t="s">
        <v>212</v>
      </c>
      <c r="C27" s="100" t="s">
        <v>439</v>
      </c>
      <c r="D27" s="141" t="s">
        <v>208</v>
      </c>
      <c r="E27" s="142">
        <v>1.95</v>
      </c>
      <c r="F27" s="157" t="str">
        <f t="shared" si="1"/>
        <v>30111506</v>
      </c>
      <c r="G27" s="143">
        <v>30111506</v>
      </c>
      <c r="H27" s="157" t="str">
        <f t="shared" si="1"/>
        <v>3936</v>
      </c>
      <c r="I27" s="143">
        <v>3936</v>
      </c>
      <c r="J27" s="143" t="s">
        <v>209</v>
      </c>
      <c r="K27" s="143">
        <v>20</v>
      </c>
      <c r="L27" s="143" t="s">
        <v>18</v>
      </c>
      <c r="M27" s="144" t="s">
        <v>7</v>
      </c>
    </row>
    <row r="28" spans="1:13" x14ac:dyDescent="0.3">
      <c r="A28" t="str">
        <f t="shared" si="0"/>
        <v>IVS-VRZ</v>
      </c>
      <c r="B28" s="6" t="s">
        <v>382</v>
      </c>
      <c r="C28" s="6" t="s">
        <v>394</v>
      </c>
      <c r="D28" s="6" t="s">
        <v>383</v>
      </c>
      <c r="E28" s="75">
        <v>4.9000000000000004</v>
      </c>
      <c r="F28" s="157" t="str">
        <f t="shared" si="1"/>
        <v>30110506</v>
      </c>
      <c r="G28" s="48">
        <v>30110506</v>
      </c>
      <c r="H28" s="157" t="str">
        <f t="shared" si="1"/>
        <v>3917</v>
      </c>
      <c r="I28" s="76">
        <v>3917</v>
      </c>
      <c r="J28" s="76" t="s">
        <v>209</v>
      </c>
      <c r="K28" s="76">
        <v>20</v>
      </c>
      <c r="L28" s="76" t="s">
        <v>379</v>
      </c>
      <c r="M28" s="26" t="s">
        <v>824</v>
      </c>
    </row>
    <row r="29" spans="1:13" s="145" customFormat="1" x14ac:dyDescent="0.3">
      <c r="A29" t="str">
        <f t="shared" si="0"/>
        <v>IVS-VRZ-REC</v>
      </c>
      <c r="B29" s="100" t="s">
        <v>461</v>
      </c>
      <c r="C29" s="100" t="s">
        <v>440</v>
      </c>
      <c r="D29" s="141" t="s">
        <v>454</v>
      </c>
      <c r="E29" s="146">
        <v>0</v>
      </c>
      <c r="F29" s="157" t="str">
        <f t="shared" si="1"/>
        <v>30111506</v>
      </c>
      <c r="G29" s="143">
        <v>30111506</v>
      </c>
      <c r="H29" s="157" t="str">
        <f t="shared" si="1"/>
        <v>3936</v>
      </c>
      <c r="I29" s="143">
        <v>3936</v>
      </c>
      <c r="J29" s="143" t="s">
        <v>209</v>
      </c>
      <c r="K29" s="143">
        <v>20</v>
      </c>
      <c r="L29" s="143" t="s">
        <v>379</v>
      </c>
      <c r="M29" s="144" t="s">
        <v>7</v>
      </c>
    </row>
    <row r="30" spans="1:13" x14ac:dyDescent="0.3">
      <c r="A30" t="str">
        <f t="shared" si="0"/>
        <v>KCB</v>
      </c>
      <c r="B30" s="6" t="s">
        <v>408</v>
      </c>
      <c r="C30" s="6" t="s">
        <v>371</v>
      </c>
      <c r="D30" s="6" t="s">
        <v>371</v>
      </c>
      <c r="E30" s="75">
        <v>2.9</v>
      </c>
      <c r="F30" s="157" t="str">
        <f t="shared" si="1"/>
        <v>30221209</v>
      </c>
      <c r="G30" s="48">
        <v>30221209</v>
      </c>
      <c r="H30" s="157" t="str">
        <f t="shared" si="1"/>
        <v/>
      </c>
      <c r="I30" s="48" t="s">
        <v>7</v>
      </c>
      <c r="J30" s="48" t="s">
        <v>7</v>
      </c>
      <c r="K30" s="48" t="s">
        <v>7</v>
      </c>
      <c r="L30" s="48" t="s">
        <v>7</v>
      </c>
      <c r="M30" s="8" t="s">
        <v>700</v>
      </c>
    </row>
    <row r="31" spans="1:13" x14ac:dyDescent="0.3">
      <c r="A31" t="str">
        <f t="shared" si="0"/>
        <v>MIL-CTS</v>
      </c>
      <c r="B31" s="6" t="s">
        <v>355</v>
      </c>
      <c r="C31" s="6" t="s">
        <v>391</v>
      </c>
      <c r="D31" s="6" t="s">
        <v>389</v>
      </c>
      <c r="E31" s="75">
        <v>0</v>
      </c>
      <c r="F31" s="157" t="str">
        <f t="shared" si="1"/>
        <v>30221502</v>
      </c>
      <c r="G31" s="48">
        <v>30221502</v>
      </c>
      <c r="H31" s="157" t="str">
        <f t="shared" si="1"/>
        <v/>
      </c>
      <c r="I31" s="48" t="s">
        <v>7</v>
      </c>
      <c r="J31" s="48" t="s">
        <v>7</v>
      </c>
      <c r="K31" s="48" t="s">
        <v>7</v>
      </c>
      <c r="L31" s="48" t="s">
        <v>7</v>
      </c>
      <c r="M31" s="8" t="s">
        <v>703</v>
      </c>
    </row>
    <row r="32" spans="1:13" x14ac:dyDescent="0.3">
      <c r="A32" t="str">
        <f t="shared" si="0"/>
        <v>MIL-OTS</v>
      </c>
      <c r="B32" s="6" t="s">
        <v>354</v>
      </c>
      <c r="C32" s="6" t="s">
        <v>390</v>
      </c>
      <c r="D32" s="6" t="s">
        <v>389</v>
      </c>
      <c r="E32" s="75">
        <v>0</v>
      </c>
      <c r="F32" s="157" t="str">
        <f t="shared" si="1"/>
        <v>30221501</v>
      </c>
      <c r="G32" s="48">
        <v>30221501</v>
      </c>
      <c r="H32" s="157" t="str">
        <f t="shared" si="1"/>
        <v/>
      </c>
      <c r="I32" s="48" t="s">
        <v>7</v>
      </c>
      <c r="J32" s="48" t="s">
        <v>7</v>
      </c>
      <c r="K32" s="48" t="s">
        <v>7</v>
      </c>
      <c r="L32" s="48" t="s">
        <v>7</v>
      </c>
      <c r="M32" s="8" t="s">
        <v>704</v>
      </c>
    </row>
    <row r="33" spans="1:13" x14ac:dyDescent="0.3">
      <c r="A33" t="str">
        <f t="shared" si="0"/>
        <v>NAP</v>
      </c>
      <c r="B33" s="6" t="s">
        <v>295</v>
      </c>
      <c r="C33" s="6" t="s">
        <v>441</v>
      </c>
      <c r="D33" s="5" t="s">
        <v>441</v>
      </c>
      <c r="E33" s="75">
        <v>0</v>
      </c>
      <c r="F33" s="157" t="str">
        <f t="shared" si="1"/>
        <v>30221504</v>
      </c>
      <c r="G33" s="48">
        <v>30221504</v>
      </c>
      <c r="H33" s="157" t="str">
        <f t="shared" si="1"/>
        <v>4216</v>
      </c>
      <c r="I33" s="48">
        <v>4216</v>
      </c>
      <c r="J33" s="48" t="s">
        <v>209</v>
      </c>
      <c r="K33" s="48">
        <v>21</v>
      </c>
      <c r="L33" s="48" t="s">
        <v>379</v>
      </c>
      <c r="M33" s="8" t="s">
        <v>702</v>
      </c>
    </row>
    <row r="34" spans="1:13" x14ac:dyDescent="0.3">
      <c r="A34" t="str">
        <f t="shared" si="0"/>
        <v>OTT-OPV</v>
      </c>
      <c r="B34" s="6" t="s">
        <v>429</v>
      </c>
      <c r="C34" s="6" t="s">
        <v>431</v>
      </c>
      <c r="D34" s="5" t="s">
        <v>370</v>
      </c>
      <c r="E34" s="75">
        <v>5</v>
      </c>
      <c r="F34" s="157" t="str">
        <f t="shared" si="1"/>
        <v>30221210</v>
      </c>
      <c r="G34" s="48">
        <v>30221210</v>
      </c>
      <c r="H34" s="157" t="str">
        <f t="shared" si="1"/>
        <v/>
      </c>
      <c r="I34" s="48" t="s">
        <v>7</v>
      </c>
      <c r="J34" s="48" t="s">
        <v>7</v>
      </c>
      <c r="K34" s="48" t="s">
        <v>7</v>
      </c>
      <c r="L34" s="48" t="s">
        <v>7</v>
      </c>
      <c r="M34" s="8" t="s">
        <v>701</v>
      </c>
    </row>
    <row r="35" spans="1:13" x14ac:dyDescent="0.3">
      <c r="A35" t="str">
        <f t="shared" si="0"/>
        <v>OTT-WIJZ</v>
      </c>
      <c r="B35" s="6" t="s">
        <v>430</v>
      </c>
      <c r="C35" s="6" t="s">
        <v>432</v>
      </c>
      <c r="D35" s="5" t="s">
        <v>370</v>
      </c>
      <c r="E35" s="75">
        <v>0</v>
      </c>
      <c r="F35" s="157" t="str">
        <f t="shared" si="1"/>
        <v>30221211</v>
      </c>
      <c r="G35" s="48">
        <v>30221211</v>
      </c>
      <c r="H35" s="157" t="str">
        <f t="shared" si="1"/>
        <v/>
      </c>
      <c r="I35" s="48" t="s">
        <v>7</v>
      </c>
      <c r="J35" s="48" t="s">
        <v>7</v>
      </c>
      <c r="K35" s="48" t="s">
        <v>7</v>
      </c>
      <c r="L35" s="48" t="s">
        <v>7</v>
      </c>
      <c r="M35" s="8" t="s">
        <v>293</v>
      </c>
    </row>
    <row r="36" spans="1:13" x14ac:dyDescent="0.3">
      <c r="A36" t="str">
        <f t="shared" si="0"/>
        <v>OVIZ</v>
      </c>
      <c r="B36" s="6" t="s">
        <v>376</v>
      </c>
      <c r="C36" s="6" t="s">
        <v>374</v>
      </c>
      <c r="D36" s="6" t="s">
        <v>377</v>
      </c>
      <c r="E36" s="75">
        <v>0.14000000000000001</v>
      </c>
      <c r="F36" s="157" t="str">
        <f t="shared" si="1"/>
        <v>30110723</v>
      </c>
      <c r="G36" s="48">
        <v>30110723</v>
      </c>
      <c r="H36" s="157" t="str">
        <f t="shared" si="1"/>
        <v>3783</v>
      </c>
      <c r="I36" s="76">
        <v>3783</v>
      </c>
      <c r="J36" s="76" t="s">
        <v>378</v>
      </c>
      <c r="K36" s="76">
        <v>20</v>
      </c>
      <c r="L36" s="76" t="s">
        <v>379</v>
      </c>
      <c r="M36" s="26" t="s">
        <v>766</v>
      </c>
    </row>
    <row r="37" spans="1:13" x14ac:dyDescent="0.3">
      <c r="A37" t="str">
        <f t="shared" si="0"/>
        <v>RBCZ</v>
      </c>
      <c r="B37" s="6" t="s">
        <v>459</v>
      </c>
      <c r="C37" s="6" t="s">
        <v>375</v>
      </c>
      <c r="D37" s="6" t="s">
        <v>380</v>
      </c>
      <c r="E37" s="75">
        <v>0.14000000000000001</v>
      </c>
      <c r="F37" s="157" t="str">
        <f t="shared" si="1"/>
        <v>30130801</v>
      </c>
      <c r="G37" s="48">
        <v>30130801</v>
      </c>
      <c r="H37" s="157" t="str">
        <f t="shared" si="1"/>
        <v>3784</v>
      </c>
      <c r="I37" s="76">
        <v>3784</v>
      </c>
      <c r="J37" s="76" t="s">
        <v>381</v>
      </c>
      <c r="K37" s="76">
        <v>20</v>
      </c>
      <c r="L37" s="76" t="s">
        <v>379</v>
      </c>
      <c r="M37" s="26" t="s">
        <v>765</v>
      </c>
    </row>
    <row r="38" spans="1:13" x14ac:dyDescent="0.3">
      <c r="A38" t="str">
        <f t="shared" si="0"/>
        <v>REC-VIN</v>
      </c>
      <c r="B38" s="6" t="s">
        <v>297</v>
      </c>
      <c r="C38" s="6" t="s">
        <v>438</v>
      </c>
      <c r="D38" s="5" t="s">
        <v>366</v>
      </c>
      <c r="E38" s="75">
        <v>0</v>
      </c>
      <c r="F38" s="157" t="str">
        <f t="shared" si="1"/>
        <v>30111505</v>
      </c>
      <c r="G38" s="48">
        <v>30111505</v>
      </c>
      <c r="H38" s="157" t="str">
        <f t="shared" si="1"/>
        <v>3935</v>
      </c>
      <c r="I38" s="48">
        <v>3935</v>
      </c>
      <c r="J38" s="48"/>
      <c r="K38" s="48"/>
      <c r="L38" s="48"/>
      <c r="M38" s="8" t="s">
        <v>732</v>
      </c>
    </row>
    <row r="39" spans="1:13" x14ac:dyDescent="0.3">
      <c r="A39" t="str">
        <f t="shared" si="0"/>
        <v>SCH5</v>
      </c>
      <c r="B39" s="6" t="s">
        <v>159</v>
      </c>
      <c r="C39" s="6" t="s">
        <v>451</v>
      </c>
      <c r="D39" s="5" t="s">
        <v>164</v>
      </c>
      <c r="E39" s="28">
        <v>0</v>
      </c>
      <c r="F39" s="157" t="str">
        <f t="shared" si="1"/>
        <v>30223110</v>
      </c>
      <c r="G39" s="48">
        <v>30223110</v>
      </c>
      <c r="H39" s="157" t="str">
        <f t="shared" si="1"/>
        <v/>
      </c>
      <c r="I39" s="48" t="s">
        <v>7</v>
      </c>
      <c r="J39" s="48" t="s">
        <v>7</v>
      </c>
      <c r="K39" s="48" t="s">
        <v>7</v>
      </c>
      <c r="L39" s="48" t="s">
        <v>7</v>
      </c>
      <c r="M39" s="137" t="s">
        <v>7</v>
      </c>
    </row>
    <row r="40" spans="1:13" ht="72" x14ac:dyDescent="0.3">
      <c r="B40" s="6" t="s">
        <v>167</v>
      </c>
      <c r="C40" s="74" t="s">
        <v>450</v>
      </c>
      <c r="D40" s="5" t="s">
        <v>164</v>
      </c>
      <c r="E40" s="49" t="s">
        <v>166</v>
      </c>
      <c r="F40" s="157" t="str">
        <f t="shared" si="1"/>
        <v>30223111, 
30223117, 
30223116, 
30223118,  
30223108</v>
      </c>
      <c r="G40" s="50" t="s">
        <v>168</v>
      </c>
      <c r="H40" s="157" t="str">
        <f t="shared" si="1"/>
        <v>3925,
3923,
3922,
3924,
-</v>
      </c>
      <c r="I40" s="50" t="s">
        <v>448</v>
      </c>
      <c r="J40" s="48" t="s">
        <v>449</v>
      </c>
      <c r="K40" s="48">
        <v>20</v>
      </c>
      <c r="L40" s="48" t="s">
        <v>18</v>
      </c>
      <c r="M40" s="137" t="s">
        <v>7</v>
      </c>
    </row>
    <row r="41" spans="1:13" s="150" customFormat="1" x14ac:dyDescent="0.3">
      <c r="A41" t="str">
        <f t="shared" si="0"/>
        <v>SCH6</v>
      </c>
      <c r="B41" s="151" t="s">
        <v>846</v>
      </c>
      <c r="C41" s="152" t="s">
        <v>841</v>
      </c>
      <c r="D41" s="151" t="s">
        <v>164</v>
      </c>
      <c r="E41" s="153">
        <v>11</v>
      </c>
      <c r="F41" s="157" t="str">
        <f t="shared" si="1"/>
        <v>30223111</v>
      </c>
      <c r="G41" s="154">
        <v>30223111</v>
      </c>
      <c r="H41" s="157" t="str">
        <f t="shared" si="1"/>
        <v>3925</v>
      </c>
      <c r="I41" s="154">
        <v>3925</v>
      </c>
      <c r="J41" s="155" t="s">
        <v>449</v>
      </c>
      <c r="K41" s="155">
        <v>20</v>
      </c>
      <c r="L41" s="155" t="s">
        <v>18</v>
      </c>
      <c r="M41" s="156"/>
    </row>
    <row r="42" spans="1:13" s="150" customFormat="1" x14ac:dyDescent="0.3">
      <c r="A42" t="str">
        <f t="shared" si="0"/>
        <v>SCH2</v>
      </c>
      <c r="B42" s="151" t="s">
        <v>847</v>
      </c>
      <c r="C42" s="152" t="s">
        <v>845</v>
      </c>
      <c r="D42" s="151" t="s">
        <v>164</v>
      </c>
      <c r="E42" s="153">
        <v>24</v>
      </c>
      <c r="F42" s="157" t="str">
        <f t="shared" si="1"/>
        <v>30223117</v>
      </c>
      <c r="G42" s="154">
        <v>30223117</v>
      </c>
      <c r="H42" s="157" t="str">
        <f t="shared" si="1"/>
        <v>3923</v>
      </c>
      <c r="I42" s="154">
        <v>3923</v>
      </c>
      <c r="J42" s="155" t="s">
        <v>449</v>
      </c>
      <c r="K42" s="155">
        <v>20</v>
      </c>
      <c r="L42" s="155" t="s">
        <v>18</v>
      </c>
      <c r="M42" s="156"/>
    </row>
    <row r="43" spans="1:13" s="150" customFormat="1" x14ac:dyDescent="0.3">
      <c r="A43" t="str">
        <f t="shared" si="0"/>
        <v>SCH1</v>
      </c>
      <c r="B43" s="151" t="s">
        <v>848</v>
      </c>
      <c r="C43" s="152" t="s">
        <v>844</v>
      </c>
      <c r="D43" s="151" t="s">
        <v>164</v>
      </c>
      <c r="E43" s="153">
        <v>73</v>
      </c>
      <c r="F43" s="157" t="str">
        <f t="shared" si="1"/>
        <v>30223116</v>
      </c>
      <c r="G43" s="154">
        <v>30223116</v>
      </c>
      <c r="H43" s="157" t="str">
        <f t="shared" si="1"/>
        <v>3922</v>
      </c>
      <c r="I43" s="154">
        <v>3922</v>
      </c>
      <c r="J43" s="155" t="s">
        <v>449</v>
      </c>
      <c r="K43" s="155">
        <v>20</v>
      </c>
      <c r="L43" s="155" t="s">
        <v>18</v>
      </c>
      <c r="M43" s="156"/>
    </row>
    <row r="44" spans="1:13" s="150" customFormat="1" x14ac:dyDescent="0.3">
      <c r="A44" t="str">
        <f t="shared" si="0"/>
        <v>SCH4</v>
      </c>
      <c r="B44" s="151" t="s">
        <v>849</v>
      </c>
      <c r="C44" s="152" t="s">
        <v>843</v>
      </c>
      <c r="D44" s="151" t="s">
        <v>164</v>
      </c>
      <c r="E44" s="153">
        <v>120</v>
      </c>
      <c r="F44" s="157" t="str">
        <f t="shared" si="1"/>
        <v>30223118</v>
      </c>
      <c r="G44" s="154">
        <v>30223118</v>
      </c>
      <c r="H44" s="157" t="str">
        <f t="shared" si="1"/>
        <v>3924</v>
      </c>
      <c r="I44" s="154">
        <v>3924</v>
      </c>
      <c r="J44" s="155" t="s">
        <v>449</v>
      </c>
      <c r="K44" s="155">
        <v>20</v>
      </c>
      <c r="L44" s="155" t="s">
        <v>18</v>
      </c>
      <c r="M44" s="156"/>
    </row>
    <row r="45" spans="1:13" s="150" customFormat="1" x14ac:dyDescent="0.3">
      <c r="A45" t="str">
        <f t="shared" si="0"/>
        <v>SCH3</v>
      </c>
      <c r="B45" s="151" t="s">
        <v>850</v>
      </c>
      <c r="C45" s="152" t="s">
        <v>842</v>
      </c>
      <c r="D45" s="151" t="s">
        <v>164</v>
      </c>
      <c r="E45" s="153">
        <v>0</v>
      </c>
      <c r="F45" s="157" t="str">
        <f t="shared" si="1"/>
        <v>30223108</v>
      </c>
      <c r="G45" s="154">
        <v>30223108</v>
      </c>
      <c r="H45" s="157" t="str">
        <f t="shared" si="1"/>
        <v/>
      </c>
      <c r="I45" s="154" t="s">
        <v>7</v>
      </c>
      <c r="J45" s="155" t="s">
        <v>449</v>
      </c>
      <c r="K45" s="155">
        <v>20</v>
      </c>
      <c r="L45" s="155" t="s">
        <v>18</v>
      </c>
      <c r="M45" s="156"/>
    </row>
    <row r="46" spans="1:13" x14ac:dyDescent="0.3">
      <c r="A46" t="str">
        <f t="shared" si="0"/>
        <v>TDT-TEN</v>
      </c>
      <c r="B46" s="5" t="s">
        <v>51</v>
      </c>
      <c r="C46" s="5" t="s">
        <v>407</v>
      </c>
      <c r="D46" s="8" t="s">
        <v>36</v>
      </c>
      <c r="E46" s="28">
        <v>0</v>
      </c>
      <c r="F46" s="157" t="str">
        <f t="shared" si="1"/>
        <v>30221208</v>
      </c>
      <c r="G46" s="48">
        <v>30221208</v>
      </c>
      <c r="H46" s="157" t="str">
        <f t="shared" si="1"/>
        <v/>
      </c>
      <c r="I46" s="48" t="s">
        <v>7</v>
      </c>
      <c r="J46" s="48" t="s">
        <v>7</v>
      </c>
      <c r="K46" s="48" t="s">
        <v>7</v>
      </c>
      <c r="L46" s="48" t="s">
        <v>7</v>
      </c>
      <c r="M46" s="8" t="s">
        <v>705</v>
      </c>
    </row>
    <row r="47" spans="1:13" x14ac:dyDescent="0.3">
      <c r="A47" t="str">
        <f t="shared" si="0"/>
        <v>TDT-TIJD-DOC</v>
      </c>
      <c r="B47" s="5" t="s">
        <v>37</v>
      </c>
      <c r="C47" s="5" t="s">
        <v>406</v>
      </c>
      <c r="D47" s="8" t="s">
        <v>36</v>
      </c>
      <c r="E47" s="28">
        <v>0</v>
      </c>
      <c r="F47" s="157" t="str">
        <f t="shared" si="1"/>
        <v>30221207</v>
      </c>
      <c r="G47" s="48">
        <v>30221207</v>
      </c>
      <c r="H47" s="157" t="str">
        <f t="shared" si="1"/>
        <v/>
      </c>
      <c r="I47" s="48" t="s">
        <v>7</v>
      </c>
      <c r="J47" s="48" t="s">
        <v>7</v>
      </c>
      <c r="K47" s="48" t="s">
        <v>7</v>
      </c>
      <c r="L47" s="48" t="s">
        <v>7</v>
      </c>
      <c r="M47" s="8" t="s">
        <v>706</v>
      </c>
    </row>
    <row r="48" spans="1:13" x14ac:dyDescent="0.3">
      <c r="A48" t="str">
        <f t="shared" si="0"/>
        <v>TSC</v>
      </c>
      <c r="B48" s="5" t="s">
        <v>139</v>
      </c>
      <c r="C48" s="5" t="s">
        <v>200</v>
      </c>
      <c r="D48" s="5" t="s">
        <v>217</v>
      </c>
      <c r="E48" s="66">
        <v>2.99</v>
      </c>
      <c r="F48" s="157" t="str">
        <f t="shared" si="1"/>
        <v>30110507</v>
      </c>
      <c r="G48" s="48">
        <v>30110507</v>
      </c>
      <c r="H48" s="157" t="str">
        <f t="shared" si="1"/>
        <v>4218</v>
      </c>
      <c r="I48" s="48">
        <v>4218</v>
      </c>
      <c r="J48" s="48" t="s">
        <v>209</v>
      </c>
      <c r="K48" s="48">
        <v>20</v>
      </c>
      <c r="L48" s="48" t="s">
        <v>18</v>
      </c>
      <c r="M48" s="8" t="s">
        <v>727</v>
      </c>
    </row>
    <row r="49" spans="1:13" x14ac:dyDescent="0.3">
      <c r="A49" t="str">
        <f t="shared" si="0"/>
        <v>VVB-OPV</v>
      </c>
      <c r="B49" s="6" t="s">
        <v>352</v>
      </c>
      <c r="C49" s="6" t="s">
        <v>433</v>
      </c>
      <c r="D49" s="5" t="s">
        <v>369</v>
      </c>
      <c r="E49" s="75">
        <v>0</v>
      </c>
      <c r="F49" s="157" t="str">
        <f t="shared" si="1"/>
        <v>30221212</v>
      </c>
      <c r="G49" s="48">
        <v>30221212</v>
      </c>
      <c r="H49" s="157" t="str">
        <f t="shared" si="1"/>
        <v/>
      </c>
      <c r="I49" s="48" t="s">
        <v>7</v>
      </c>
      <c r="J49" s="48" t="s">
        <v>7</v>
      </c>
      <c r="K49" s="48" t="s">
        <v>7</v>
      </c>
      <c r="L49" s="48" t="s">
        <v>7</v>
      </c>
      <c r="M49" s="8" t="s">
        <v>715</v>
      </c>
    </row>
    <row r="50" spans="1:13" x14ac:dyDescent="0.3">
      <c r="A50" t="str">
        <f t="shared" si="0"/>
        <v>VVB-VERW</v>
      </c>
      <c r="B50" s="6" t="s">
        <v>353</v>
      </c>
      <c r="C50" s="6" t="s">
        <v>434</v>
      </c>
      <c r="D50" s="5" t="s">
        <v>369</v>
      </c>
      <c r="E50" s="75">
        <v>0</v>
      </c>
      <c r="F50" s="157" t="str">
        <f t="shared" si="1"/>
        <v>30221313</v>
      </c>
      <c r="G50" s="48">
        <v>30221313</v>
      </c>
      <c r="H50" s="157" t="str">
        <f t="shared" si="1"/>
        <v/>
      </c>
      <c r="I50" s="48" t="s">
        <v>7</v>
      </c>
      <c r="J50" s="48" t="s">
        <v>7</v>
      </c>
      <c r="K50" s="48" t="s">
        <v>7</v>
      </c>
      <c r="L50" s="48" t="s">
        <v>7</v>
      </c>
      <c r="M50" s="8" t="s">
        <v>294</v>
      </c>
    </row>
    <row r="51" spans="1:13" x14ac:dyDescent="0.3">
      <c r="A51" t="str">
        <f t="shared" si="0"/>
        <v>VVK-KEN-TEN-BED</v>
      </c>
      <c r="B51" s="5" t="s">
        <v>457</v>
      </c>
      <c r="C51" s="6" t="s">
        <v>426</v>
      </c>
      <c r="D51" s="5" t="s">
        <v>428</v>
      </c>
      <c r="E51" s="75">
        <v>31.5</v>
      </c>
      <c r="F51" s="157" t="str">
        <f t="shared" si="1"/>
        <v>30221201</v>
      </c>
      <c r="G51" s="48">
        <v>30221201</v>
      </c>
      <c r="H51" s="157" t="str">
        <f t="shared" si="1"/>
        <v/>
      </c>
      <c r="I51" s="48" t="s">
        <v>7</v>
      </c>
      <c r="J51" s="48" t="s">
        <v>7</v>
      </c>
      <c r="K51" s="48" t="s">
        <v>7</v>
      </c>
      <c r="L51" s="48" t="s">
        <v>7</v>
      </c>
      <c r="M51" s="8" t="s">
        <v>827</v>
      </c>
    </row>
    <row r="52" spans="1:13" x14ac:dyDescent="0.3">
      <c r="A52" t="str">
        <f t="shared" si="0"/>
        <v>VVK-KEN-TEN-BUR</v>
      </c>
      <c r="B52" s="5" t="s">
        <v>445</v>
      </c>
      <c r="C52" s="6" t="s">
        <v>424</v>
      </c>
      <c r="D52" s="8" t="s">
        <v>284</v>
      </c>
      <c r="E52" s="28">
        <v>31.5</v>
      </c>
      <c r="F52" s="157" t="str">
        <f t="shared" si="1"/>
        <v>30221201</v>
      </c>
      <c r="G52" s="48">
        <v>30221201</v>
      </c>
      <c r="H52" s="157" t="str">
        <f t="shared" si="1"/>
        <v>3902</v>
      </c>
      <c r="I52" s="48">
        <v>3902</v>
      </c>
      <c r="J52" s="48" t="s">
        <v>282</v>
      </c>
      <c r="K52" s="48">
        <v>20</v>
      </c>
      <c r="L52" s="48" t="s">
        <v>18</v>
      </c>
      <c r="M52" s="8" t="s">
        <v>828</v>
      </c>
    </row>
    <row r="53" spans="1:13" x14ac:dyDescent="0.3">
      <c r="A53" t="str">
        <f t="shared" si="0"/>
        <v>VVK-OPP-BUR</v>
      </c>
      <c r="B53" s="6" t="s">
        <v>279</v>
      </c>
      <c r="C53" s="6" t="s">
        <v>442</v>
      </c>
      <c r="D53" s="6" t="s">
        <v>284</v>
      </c>
      <c r="E53" s="75">
        <v>9.6999999999999993</v>
      </c>
      <c r="F53" s="157" t="str">
        <f t="shared" si="1"/>
        <v>30231105</v>
      </c>
      <c r="G53" s="76">
        <v>30231105</v>
      </c>
      <c r="H53" s="157" t="str">
        <f t="shared" si="1"/>
        <v>4227</v>
      </c>
      <c r="I53" s="48">
        <v>4227</v>
      </c>
      <c r="J53" s="76" t="s">
        <v>282</v>
      </c>
      <c r="K53" s="48">
        <v>20</v>
      </c>
      <c r="L53" s="76" t="s">
        <v>18</v>
      </c>
      <c r="M53" s="26" t="s">
        <v>285</v>
      </c>
    </row>
    <row r="54" spans="1:13" x14ac:dyDescent="0.3">
      <c r="A54" t="str">
        <f t="shared" si="0"/>
        <v>VVK-TEN-BED</v>
      </c>
      <c r="B54" s="5" t="s">
        <v>456</v>
      </c>
      <c r="C54" s="6" t="s">
        <v>427</v>
      </c>
      <c r="D54" s="5" t="s">
        <v>428</v>
      </c>
      <c r="E54" s="75">
        <v>1</v>
      </c>
      <c r="F54" s="157" t="str">
        <f t="shared" si="1"/>
        <v>30221202</v>
      </c>
      <c r="G54" s="48">
        <v>30221202</v>
      </c>
      <c r="H54" s="157" t="str">
        <f t="shared" si="1"/>
        <v/>
      </c>
      <c r="I54" s="48" t="s">
        <v>7</v>
      </c>
      <c r="J54" s="48" t="s">
        <v>7</v>
      </c>
      <c r="K54" s="48" t="s">
        <v>7</v>
      </c>
      <c r="L54" s="48" t="s">
        <v>7</v>
      </c>
      <c r="M54" s="8" t="s">
        <v>825</v>
      </c>
    </row>
    <row r="55" spans="1:13" x14ac:dyDescent="0.3">
      <c r="A55" t="str">
        <f t="shared" si="0"/>
        <v>VVK-TEN-BUR</v>
      </c>
      <c r="B55" s="5" t="s">
        <v>283</v>
      </c>
      <c r="C55" s="6" t="s">
        <v>425</v>
      </c>
      <c r="D55" s="8" t="s">
        <v>284</v>
      </c>
      <c r="E55" s="28">
        <v>1</v>
      </c>
      <c r="F55" s="157" t="str">
        <f t="shared" si="1"/>
        <v>30221202</v>
      </c>
      <c r="G55" s="48">
        <v>30221202</v>
      </c>
      <c r="H55" s="157" t="str">
        <f t="shared" si="1"/>
        <v>3903</v>
      </c>
      <c r="I55" s="48">
        <v>3903</v>
      </c>
      <c r="J55" s="48" t="s">
        <v>282</v>
      </c>
      <c r="K55" s="48">
        <v>20</v>
      </c>
      <c r="L55" s="48" t="s">
        <v>18</v>
      </c>
      <c r="M55" s="8" t="s">
        <v>826</v>
      </c>
    </row>
    <row r="56" spans="1:13" x14ac:dyDescent="0.3">
      <c r="A56" t="str">
        <f t="shared" si="0"/>
        <v>VVKB</v>
      </c>
      <c r="B56" s="138" t="s">
        <v>832</v>
      </c>
      <c r="C56" s="138" t="s">
        <v>833</v>
      </c>
      <c r="D56" s="138"/>
      <c r="E56" s="138"/>
      <c r="F56" s="138"/>
      <c r="G56" s="139"/>
      <c r="H56" s="157" t="str">
        <f t="shared" si="1"/>
        <v/>
      </c>
      <c r="I56" s="139"/>
      <c r="J56" s="139"/>
      <c r="K56" s="139"/>
      <c r="L56" s="139"/>
      <c r="M56" s="140" t="s">
        <v>836</v>
      </c>
    </row>
    <row r="57" spans="1:13" x14ac:dyDescent="0.3">
      <c r="A57" t="str">
        <f t="shared" si="0"/>
        <v>VVK</v>
      </c>
      <c r="B57" s="138" t="s">
        <v>831</v>
      </c>
      <c r="C57" s="138" t="s">
        <v>834</v>
      </c>
      <c r="D57" s="138"/>
      <c r="E57" s="138"/>
      <c r="F57" s="138"/>
      <c r="G57" s="139"/>
      <c r="H57" s="157" t="str">
        <f t="shared" si="1"/>
        <v/>
      </c>
      <c r="I57" s="139"/>
      <c r="J57" s="139"/>
      <c r="K57" s="139"/>
      <c r="L57" s="139"/>
      <c r="M57" s="140" t="s">
        <v>837</v>
      </c>
    </row>
    <row r="58" spans="1:13" x14ac:dyDescent="0.3">
      <c r="A58" t="str">
        <f t="shared" si="0"/>
        <v>EKB</v>
      </c>
      <c r="B58" s="138" t="s">
        <v>829</v>
      </c>
      <c r="C58" s="138" t="s">
        <v>694</v>
      </c>
      <c r="D58" s="138"/>
      <c r="E58" s="138"/>
      <c r="F58" s="138"/>
      <c r="G58" s="139"/>
      <c r="H58" s="157" t="str">
        <f t="shared" si="1"/>
        <v/>
      </c>
      <c r="I58" s="139"/>
      <c r="J58" s="139"/>
      <c r="K58" s="139"/>
      <c r="L58" s="139"/>
      <c r="M58" s="140" t="s">
        <v>698</v>
      </c>
    </row>
    <row r="59" spans="1:13" x14ac:dyDescent="0.3">
      <c r="A59" t="str">
        <f t="shared" si="0"/>
        <v>BVO</v>
      </c>
      <c r="B59" s="138" t="s">
        <v>830</v>
      </c>
      <c r="C59" s="138" t="s">
        <v>835</v>
      </c>
      <c r="D59" s="138"/>
      <c r="E59" s="138"/>
      <c r="F59" s="138"/>
      <c r="G59" s="139"/>
      <c r="H59" s="157" t="str">
        <f t="shared" si="1"/>
        <v/>
      </c>
      <c r="I59" s="139"/>
      <c r="J59" s="139"/>
      <c r="K59" s="139"/>
      <c r="L59" s="139"/>
      <c r="M59" s="140" t="s">
        <v>838</v>
      </c>
    </row>
  </sheetData>
  <autoFilter ref="B1:L55"/>
  <sortState ref="B2:J48">
    <sortCondition ref="C2:C48"/>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C44"/>
  <sheetViews>
    <sheetView topLeftCell="A14" workbookViewId="0">
      <selection activeCell="A44" sqref="A44"/>
    </sheetView>
  </sheetViews>
  <sheetFormatPr defaultColWidth="24.88671875" defaultRowHeight="14.4" x14ac:dyDescent="0.3"/>
  <cols>
    <col min="1" max="1" width="56.6640625" bestFit="1" customWidth="1"/>
    <col min="2" max="2" width="28.109375" customWidth="1"/>
    <col min="3" max="3" width="59.6640625" bestFit="1" customWidth="1"/>
  </cols>
  <sheetData>
    <row r="1" spans="1:3" ht="15" x14ac:dyDescent="0.25">
      <c r="A1" s="11" t="s">
        <v>5</v>
      </c>
      <c r="B1" s="11" t="s">
        <v>72</v>
      </c>
      <c r="C1" s="11" t="s">
        <v>13</v>
      </c>
    </row>
    <row r="2" spans="1:3" ht="15" x14ac:dyDescent="0.25">
      <c r="A2" t="s">
        <v>227</v>
      </c>
      <c r="B2" t="s">
        <v>275</v>
      </c>
      <c r="C2" t="s">
        <v>252</v>
      </c>
    </row>
    <row r="3" spans="1:3" x14ac:dyDescent="0.3">
      <c r="A3" t="s">
        <v>257</v>
      </c>
      <c r="B3" t="s">
        <v>238</v>
      </c>
      <c r="C3" t="s">
        <v>260</v>
      </c>
    </row>
    <row r="4" spans="1:3" x14ac:dyDescent="0.3">
      <c r="A4" t="s">
        <v>232</v>
      </c>
      <c r="B4" t="s">
        <v>238</v>
      </c>
      <c r="C4" t="s">
        <v>239</v>
      </c>
    </row>
    <row r="5" spans="1:3" x14ac:dyDescent="0.3">
      <c r="A5" t="s">
        <v>233</v>
      </c>
      <c r="B5" t="s">
        <v>238</v>
      </c>
      <c r="C5" t="s">
        <v>240</v>
      </c>
    </row>
    <row r="6" spans="1:3" x14ac:dyDescent="0.3">
      <c r="A6" t="s">
        <v>234</v>
      </c>
      <c r="B6" t="s">
        <v>238</v>
      </c>
      <c r="C6" t="s">
        <v>241</v>
      </c>
    </row>
    <row r="7" spans="1:3" x14ac:dyDescent="0.3">
      <c r="A7" t="s">
        <v>235</v>
      </c>
      <c r="B7" t="s">
        <v>238</v>
      </c>
      <c r="C7" t="s">
        <v>242</v>
      </c>
    </row>
    <row r="8" spans="1:3" x14ac:dyDescent="0.3">
      <c r="A8" t="s">
        <v>236</v>
      </c>
      <c r="B8" t="s">
        <v>238</v>
      </c>
      <c r="C8" t="s">
        <v>243</v>
      </c>
    </row>
    <row r="9" spans="1:3" x14ac:dyDescent="0.3">
      <c r="A9" t="s">
        <v>237</v>
      </c>
      <c r="B9" t="s">
        <v>238</v>
      </c>
      <c r="C9" t="s">
        <v>244</v>
      </c>
    </row>
    <row r="10" spans="1:3" ht="15" x14ac:dyDescent="0.25">
      <c r="A10" t="s">
        <v>251</v>
      </c>
      <c r="B10" t="s">
        <v>274</v>
      </c>
      <c r="C10" t="s">
        <v>253</v>
      </c>
    </row>
    <row r="11" spans="1:3" ht="15" x14ac:dyDescent="0.25">
      <c r="A11" t="s">
        <v>267</v>
      </c>
      <c r="B11" t="s">
        <v>249</v>
      </c>
      <c r="C11" t="s">
        <v>7</v>
      </c>
    </row>
    <row r="12" spans="1:3" ht="15" x14ac:dyDescent="0.25">
      <c r="A12" t="s">
        <v>268</v>
      </c>
      <c r="B12" t="s">
        <v>249</v>
      </c>
      <c r="C12" t="s">
        <v>7</v>
      </c>
    </row>
    <row r="13" spans="1:3" ht="15" x14ac:dyDescent="0.25">
      <c r="A13" t="s">
        <v>58</v>
      </c>
      <c r="B13" t="s">
        <v>249</v>
      </c>
      <c r="C13" t="s">
        <v>7</v>
      </c>
    </row>
    <row r="14" spans="1:3" ht="15" x14ac:dyDescent="0.25">
      <c r="A14" t="s">
        <v>255</v>
      </c>
      <c r="B14" t="s">
        <v>249</v>
      </c>
      <c r="C14" t="s">
        <v>256</v>
      </c>
    </row>
    <row r="15" spans="1:3" ht="15" x14ac:dyDescent="0.25">
      <c r="A15" t="s">
        <v>259</v>
      </c>
      <c r="B15" t="s">
        <v>249</v>
      </c>
      <c r="C15" t="s">
        <v>7</v>
      </c>
    </row>
    <row r="16" spans="1:3" ht="15" x14ac:dyDescent="0.25">
      <c r="A16" t="s">
        <v>254</v>
      </c>
      <c r="B16" t="s">
        <v>249</v>
      </c>
      <c r="C16" t="s">
        <v>273</v>
      </c>
    </row>
    <row r="17" spans="1:3" ht="15" x14ac:dyDescent="0.25">
      <c r="A17" t="s">
        <v>263</v>
      </c>
      <c r="B17" t="s">
        <v>249</v>
      </c>
      <c r="C17" t="s">
        <v>264</v>
      </c>
    </row>
    <row r="18" spans="1:3" ht="15" x14ac:dyDescent="0.25">
      <c r="A18" t="s">
        <v>265</v>
      </c>
      <c r="B18" t="s">
        <v>249</v>
      </c>
      <c r="C18" t="s">
        <v>7</v>
      </c>
    </row>
    <row r="19" spans="1:3" ht="15" x14ac:dyDescent="0.25">
      <c r="A19" t="s">
        <v>261</v>
      </c>
      <c r="B19" t="s">
        <v>249</v>
      </c>
      <c r="C19" t="s">
        <v>262</v>
      </c>
    </row>
    <row r="20" spans="1:3" ht="15" x14ac:dyDescent="0.25">
      <c r="A20" t="s">
        <v>271</v>
      </c>
      <c r="B20" t="s">
        <v>249</v>
      </c>
      <c r="C20" t="s">
        <v>7</v>
      </c>
    </row>
    <row r="21" spans="1:3" ht="15" x14ac:dyDescent="0.25">
      <c r="A21" t="s">
        <v>266</v>
      </c>
      <c r="B21" t="s">
        <v>249</v>
      </c>
      <c r="C21" t="s">
        <v>7</v>
      </c>
    </row>
    <row r="22" spans="1:3" x14ac:dyDescent="0.3">
      <c r="A22" t="s">
        <v>11</v>
      </c>
      <c r="B22" t="s">
        <v>249</v>
      </c>
      <c r="C22" t="s">
        <v>7</v>
      </c>
    </row>
    <row r="23" spans="1:3" x14ac:dyDescent="0.3">
      <c r="A23" t="s">
        <v>248</v>
      </c>
      <c r="B23" t="s">
        <v>249</v>
      </c>
      <c r="C23" t="s">
        <v>250</v>
      </c>
    </row>
    <row r="24" spans="1:3" x14ac:dyDescent="0.3">
      <c r="A24" t="s">
        <v>270</v>
      </c>
      <c r="B24" t="s">
        <v>249</v>
      </c>
      <c r="C24" t="s">
        <v>7</v>
      </c>
    </row>
    <row r="25" spans="1:3" x14ac:dyDescent="0.3">
      <c r="A25" t="s">
        <v>44</v>
      </c>
      <c r="B25" t="s">
        <v>249</v>
      </c>
      <c r="C25" t="s">
        <v>7</v>
      </c>
    </row>
    <row r="26" spans="1:3" x14ac:dyDescent="0.3">
      <c r="A26" t="s">
        <v>258</v>
      </c>
      <c r="B26" t="s">
        <v>249</v>
      </c>
      <c r="C26" t="s">
        <v>7</v>
      </c>
    </row>
    <row r="27" spans="1:3" x14ac:dyDescent="0.3">
      <c r="A27" t="s">
        <v>269</v>
      </c>
      <c r="B27" t="s">
        <v>249</v>
      </c>
      <c r="C27" t="s">
        <v>7</v>
      </c>
    </row>
    <row r="28" spans="1:3" x14ac:dyDescent="0.3">
      <c r="A28" t="s">
        <v>272</v>
      </c>
      <c r="B28" t="s">
        <v>249</v>
      </c>
      <c r="C28" t="s">
        <v>7</v>
      </c>
    </row>
    <row r="29" spans="1:3" x14ac:dyDescent="0.3">
      <c r="A29" t="s">
        <v>245</v>
      </c>
      <c r="B29" t="s">
        <v>73</v>
      </c>
      <c r="C29" t="s">
        <v>246</v>
      </c>
    </row>
    <row r="30" spans="1:3" x14ac:dyDescent="0.3">
      <c r="A30" t="s">
        <v>74</v>
      </c>
      <c r="B30" t="s">
        <v>247</v>
      </c>
      <c r="C30" t="s">
        <v>85</v>
      </c>
    </row>
    <row r="31" spans="1:3" x14ac:dyDescent="0.3">
      <c r="A31" t="s">
        <v>75</v>
      </c>
      <c r="B31" t="s">
        <v>247</v>
      </c>
      <c r="C31" t="s">
        <v>86</v>
      </c>
    </row>
    <row r="32" spans="1:3" x14ac:dyDescent="0.3">
      <c r="A32" t="s">
        <v>12</v>
      </c>
      <c r="B32" t="s">
        <v>247</v>
      </c>
      <c r="C32" t="s">
        <v>21</v>
      </c>
    </row>
    <row r="33" spans="1:3" x14ac:dyDescent="0.3">
      <c r="A33" t="s">
        <v>55</v>
      </c>
      <c r="B33" t="s">
        <v>247</v>
      </c>
      <c r="C33" t="s">
        <v>87</v>
      </c>
    </row>
    <row r="34" spans="1:3" x14ac:dyDescent="0.3">
      <c r="A34" t="s">
        <v>76</v>
      </c>
      <c r="B34" t="s">
        <v>247</v>
      </c>
      <c r="C34" t="s">
        <v>88</v>
      </c>
    </row>
    <row r="35" spans="1:3" x14ac:dyDescent="0.3">
      <c r="A35" t="s">
        <v>77</v>
      </c>
      <c r="B35" t="s">
        <v>247</v>
      </c>
      <c r="C35" t="s">
        <v>89</v>
      </c>
    </row>
    <row r="36" spans="1:3" x14ac:dyDescent="0.3">
      <c r="A36" t="s">
        <v>78</v>
      </c>
      <c r="B36" t="s">
        <v>247</v>
      </c>
      <c r="C36" t="s">
        <v>90</v>
      </c>
    </row>
    <row r="37" spans="1:3" x14ac:dyDescent="0.3">
      <c r="A37" t="s">
        <v>79</v>
      </c>
      <c r="B37" t="s">
        <v>247</v>
      </c>
      <c r="C37" t="s">
        <v>91</v>
      </c>
    </row>
    <row r="38" spans="1:3" x14ac:dyDescent="0.3">
      <c r="A38" t="s">
        <v>80</v>
      </c>
      <c r="B38" t="s">
        <v>247</v>
      </c>
      <c r="C38" t="s">
        <v>92</v>
      </c>
    </row>
    <row r="39" spans="1:3" x14ac:dyDescent="0.3">
      <c r="A39" t="s">
        <v>81</v>
      </c>
      <c r="B39" t="s">
        <v>247</v>
      </c>
      <c r="C39" t="s">
        <v>93</v>
      </c>
    </row>
    <row r="40" spans="1:3" x14ac:dyDescent="0.3">
      <c r="A40" t="s">
        <v>82</v>
      </c>
      <c r="B40" t="s">
        <v>247</v>
      </c>
      <c r="C40" t="s">
        <v>94</v>
      </c>
    </row>
    <row r="41" spans="1:3" x14ac:dyDescent="0.3">
      <c r="A41" t="s">
        <v>83</v>
      </c>
      <c r="B41" t="s">
        <v>247</v>
      </c>
      <c r="C41" t="s">
        <v>95</v>
      </c>
    </row>
    <row r="42" spans="1:3" x14ac:dyDescent="0.3">
      <c r="A42" t="s">
        <v>276</v>
      </c>
      <c r="B42" t="s">
        <v>247</v>
      </c>
      <c r="C42" t="s">
        <v>71</v>
      </c>
    </row>
    <row r="43" spans="1:3" x14ac:dyDescent="0.3">
      <c r="A43" t="s">
        <v>84</v>
      </c>
      <c r="B43" t="s">
        <v>247</v>
      </c>
      <c r="C43" t="s">
        <v>96</v>
      </c>
    </row>
    <row r="44" spans="1:3" x14ac:dyDescent="0.3">
      <c r="A44" t="s">
        <v>277</v>
      </c>
      <c r="B44" t="s">
        <v>247</v>
      </c>
      <c r="C44" t="s">
        <v>278</v>
      </c>
    </row>
  </sheetData>
  <sheetProtection sheet="1" objects="1" scenarios="1"/>
  <sortState ref="A2:C43">
    <sortCondition ref="B2:B43"/>
    <sortCondition ref="A2:A43"/>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E88"/>
  <sheetViews>
    <sheetView workbookViewId="0">
      <selection activeCell="A94" sqref="A94"/>
    </sheetView>
  </sheetViews>
  <sheetFormatPr defaultRowHeight="14.4" x14ac:dyDescent="0.3"/>
  <cols>
    <col min="1" max="1" width="23.109375" customWidth="1"/>
    <col min="2" max="2" width="63.88671875" bestFit="1" customWidth="1"/>
    <col min="3" max="3" width="43" customWidth="1"/>
    <col min="4" max="4" width="91" bestFit="1" customWidth="1"/>
    <col min="5" max="5" width="78.109375" style="10" bestFit="1" customWidth="1"/>
  </cols>
  <sheetData>
    <row r="1" spans="1:5" ht="15" x14ac:dyDescent="0.25">
      <c r="A1" s="11" t="s">
        <v>42</v>
      </c>
      <c r="B1" s="11" t="s">
        <v>43</v>
      </c>
      <c r="C1" s="11" t="s">
        <v>45</v>
      </c>
      <c r="D1" s="12" t="s">
        <v>13</v>
      </c>
      <c r="E1" s="9"/>
    </row>
    <row r="2" spans="1:5" ht="15" x14ac:dyDescent="0.25">
      <c r="A2">
        <v>30</v>
      </c>
      <c r="B2" t="s">
        <v>47</v>
      </c>
      <c r="C2" t="s">
        <v>48</v>
      </c>
      <c r="D2" s="14" t="s">
        <v>27</v>
      </c>
    </row>
    <row r="3" spans="1:5" ht="15" x14ac:dyDescent="0.25">
      <c r="A3">
        <v>125</v>
      </c>
      <c r="B3" t="s">
        <v>68</v>
      </c>
      <c r="C3" t="s">
        <v>48</v>
      </c>
      <c r="D3" t="s">
        <v>69</v>
      </c>
    </row>
    <row r="4" spans="1:5" ht="15" x14ac:dyDescent="0.25">
      <c r="A4">
        <v>997</v>
      </c>
      <c r="B4" t="s">
        <v>20</v>
      </c>
      <c r="C4" t="s">
        <v>11</v>
      </c>
      <c r="D4" t="s">
        <v>27</v>
      </c>
    </row>
    <row r="5" spans="1:5" ht="15" x14ac:dyDescent="0.25">
      <c r="A5">
        <v>1869</v>
      </c>
      <c r="B5" t="s">
        <v>40</v>
      </c>
      <c r="C5" t="s">
        <v>46</v>
      </c>
      <c r="D5" s="10" t="s">
        <v>27</v>
      </c>
    </row>
    <row r="6" spans="1:5" ht="15" x14ac:dyDescent="0.25">
      <c r="A6">
        <v>2357</v>
      </c>
      <c r="B6" t="s">
        <v>229</v>
      </c>
      <c r="C6" t="s">
        <v>227</v>
      </c>
      <c r="D6" t="s">
        <v>228</v>
      </c>
    </row>
    <row r="7" spans="1:5" ht="15" x14ac:dyDescent="0.25">
      <c r="A7">
        <v>2398</v>
      </c>
      <c r="B7" t="s">
        <v>67</v>
      </c>
      <c r="C7" t="s">
        <v>48</v>
      </c>
      <c r="D7" t="s">
        <v>70</v>
      </c>
    </row>
    <row r="8" spans="1:5" ht="15" x14ac:dyDescent="0.25">
      <c r="A8">
        <v>2773</v>
      </c>
      <c r="B8" t="s">
        <v>10</v>
      </c>
      <c r="C8" t="s">
        <v>44</v>
      </c>
      <c r="D8" t="s">
        <v>26</v>
      </c>
    </row>
    <row r="9" spans="1:5" x14ac:dyDescent="0.3">
      <c r="A9">
        <v>2845</v>
      </c>
      <c r="B9" t="s">
        <v>223</v>
      </c>
      <c r="C9" t="s">
        <v>48</v>
      </c>
      <c r="D9" t="s">
        <v>224</v>
      </c>
    </row>
    <row r="10" spans="1:5" x14ac:dyDescent="0.3">
      <c r="A10">
        <v>2849</v>
      </c>
      <c r="B10" t="s">
        <v>56</v>
      </c>
      <c r="C10" t="s">
        <v>38</v>
      </c>
      <c r="D10" s="10" t="s">
        <v>57</v>
      </c>
    </row>
    <row r="11" spans="1:5" x14ac:dyDescent="0.3">
      <c r="A11">
        <v>2850</v>
      </c>
      <c r="B11" t="s">
        <v>41</v>
      </c>
      <c r="C11" t="s">
        <v>38</v>
      </c>
      <c r="D11" s="10" t="s">
        <v>39</v>
      </c>
    </row>
    <row r="12" spans="1:5" x14ac:dyDescent="0.3">
      <c r="A12">
        <v>2867</v>
      </c>
      <c r="B12" t="s">
        <v>226</v>
      </c>
      <c r="C12" t="s">
        <v>48</v>
      </c>
      <c r="D12" t="s">
        <v>225</v>
      </c>
    </row>
    <row r="13" spans="1:5" x14ac:dyDescent="0.3">
      <c r="A13">
        <v>2882</v>
      </c>
      <c r="B13" t="s">
        <v>59</v>
      </c>
      <c r="C13" t="s">
        <v>58</v>
      </c>
      <c r="D13" t="s">
        <v>61</v>
      </c>
    </row>
    <row r="14" spans="1:5" x14ac:dyDescent="0.3">
      <c r="A14">
        <v>2883</v>
      </c>
      <c r="B14" t="s">
        <v>60</v>
      </c>
      <c r="C14" t="s">
        <v>58</v>
      </c>
      <c r="D14" t="s">
        <v>61</v>
      </c>
    </row>
    <row r="15" spans="1:5" x14ac:dyDescent="0.3">
      <c r="A15">
        <v>2923</v>
      </c>
      <c r="B15" t="s">
        <v>63</v>
      </c>
      <c r="C15" t="s">
        <v>58</v>
      </c>
      <c r="D15" t="s">
        <v>62</v>
      </c>
    </row>
    <row r="16" spans="1:5" x14ac:dyDescent="0.3">
      <c r="A16">
        <v>2175</v>
      </c>
      <c r="B16" t="s">
        <v>231</v>
      </c>
      <c r="C16" t="s">
        <v>227</v>
      </c>
      <c r="D16" t="s">
        <v>230</v>
      </c>
    </row>
    <row r="17" spans="1:5" x14ac:dyDescent="0.3">
      <c r="A17">
        <v>2971</v>
      </c>
      <c r="B17" t="s">
        <v>280</v>
      </c>
      <c r="C17" t="s">
        <v>227</v>
      </c>
      <c r="D17" t="s">
        <v>281</v>
      </c>
    </row>
    <row r="18" spans="1:5" x14ac:dyDescent="0.3">
      <c r="A18">
        <v>2958</v>
      </c>
      <c r="B18" t="s">
        <v>487</v>
      </c>
      <c r="C18" t="s">
        <v>263</v>
      </c>
      <c r="D18" t="s">
        <v>486</v>
      </c>
    </row>
    <row r="21" spans="1:5" x14ac:dyDescent="0.3">
      <c r="A21" s="10">
        <v>30</v>
      </c>
      <c r="B21" s="10" t="s">
        <v>490</v>
      </c>
      <c r="C21" t="s">
        <v>48</v>
      </c>
      <c r="D21" t="s">
        <v>488</v>
      </c>
      <c r="E21" t="s">
        <v>489</v>
      </c>
    </row>
    <row r="22" spans="1:5" x14ac:dyDescent="0.3">
      <c r="A22" s="10">
        <v>125</v>
      </c>
      <c r="B22" s="10" t="s">
        <v>493</v>
      </c>
      <c r="C22" t="s">
        <v>48</v>
      </c>
      <c r="D22" t="s">
        <v>491</v>
      </c>
      <c r="E22" t="s">
        <v>492</v>
      </c>
    </row>
    <row r="23" spans="1:5" x14ac:dyDescent="0.3">
      <c r="A23" s="10">
        <v>978</v>
      </c>
      <c r="B23" s="10" t="s">
        <v>496</v>
      </c>
      <c r="C23" t="s">
        <v>494</v>
      </c>
      <c r="D23" t="s">
        <v>7</v>
      </c>
      <c r="E23" t="s">
        <v>495</v>
      </c>
    </row>
    <row r="24" spans="1:5" x14ac:dyDescent="0.3">
      <c r="A24" s="10">
        <v>997</v>
      </c>
      <c r="B24" s="10" t="s">
        <v>499</v>
      </c>
      <c r="C24" t="s">
        <v>497</v>
      </c>
      <c r="D24" t="s">
        <v>498</v>
      </c>
      <c r="E24" t="s">
        <v>495</v>
      </c>
    </row>
    <row r="25" spans="1:5" x14ac:dyDescent="0.3">
      <c r="A25" s="10">
        <v>1214</v>
      </c>
      <c r="B25" s="10" t="s">
        <v>502</v>
      </c>
      <c r="C25" t="s">
        <v>500</v>
      </c>
      <c r="D25" t="s">
        <v>501</v>
      </c>
      <c r="E25" t="s">
        <v>348</v>
      </c>
    </row>
    <row r="26" spans="1:5" x14ac:dyDescent="0.3">
      <c r="A26" s="10">
        <v>1303</v>
      </c>
      <c r="B26" s="10" t="s">
        <v>503</v>
      </c>
      <c r="C26" t="s">
        <v>7</v>
      </c>
      <c r="D26" t="s">
        <v>7</v>
      </c>
      <c r="E26" t="s">
        <v>7</v>
      </c>
    </row>
    <row r="27" spans="1:5" x14ac:dyDescent="0.3">
      <c r="A27" s="10">
        <v>1308</v>
      </c>
      <c r="B27" s="10" t="s">
        <v>507</v>
      </c>
      <c r="C27" t="s">
        <v>504</v>
      </c>
      <c r="D27" t="s">
        <v>505</v>
      </c>
      <c r="E27" t="s">
        <v>506</v>
      </c>
    </row>
    <row r="28" spans="1:5" x14ac:dyDescent="0.3">
      <c r="A28" s="10">
        <v>1593</v>
      </c>
      <c r="B28" s="10" t="s">
        <v>509</v>
      </c>
      <c r="C28" t="s">
        <v>7</v>
      </c>
      <c r="D28" t="s">
        <v>7</v>
      </c>
      <c r="E28" t="s">
        <v>508</v>
      </c>
    </row>
    <row r="29" spans="1:5" x14ac:dyDescent="0.3">
      <c r="A29" s="10">
        <v>1869</v>
      </c>
      <c r="B29" s="10" t="s">
        <v>512</v>
      </c>
      <c r="C29" t="s">
        <v>46</v>
      </c>
      <c r="D29" t="s">
        <v>510</v>
      </c>
      <c r="E29" t="s">
        <v>511</v>
      </c>
    </row>
    <row r="30" spans="1:5" x14ac:dyDescent="0.3">
      <c r="A30" s="10">
        <v>2165</v>
      </c>
      <c r="B30" s="10" t="s">
        <v>515</v>
      </c>
      <c r="C30" t="s">
        <v>513</v>
      </c>
      <c r="D30" t="s">
        <v>7</v>
      </c>
      <c r="E30" t="s">
        <v>514</v>
      </c>
    </row>
    <row r="31" spans="1:5" x14ac:dyDescent="0.3">
      <c r="A31" s="10">
        <v>2175</v>
      </c>
      <c r="B31" s="10" t="s">
        <v>517</v>
      </c>
      <c r="C31" t="s">
        <v>494</v>
      </c>
      <c r="D31" t="s">
        <v>7</v>
      </c>
      <c r="E31" t="s">
        <v>516</v>
      </c>
    </row>
    <row r="32" spans="1:5" x14ac:dyDescent="0.3">
      <c r="A32" s="10">
        <v>2176</v>
      </c>
      <c r="B32" s="10" t="s">
        <v>519</v>
      </c>
      <c r="C32" t="s">
        <v>518</v>
      </c>
      <c r="D32" t="s">
        <v>7</v>
      </c>
      <c r="E32" t="s">
        <v>516</v>
      </c>
    </row>
    <row r="33" spans="1:5" x14ac:dyDescent="0.3">
      <c r="A33" s="10">
        <v>2284</v>
      </c>
      <c r="B33" s="10" t="s">
        <v>522</v>
      </c>
      <c r="C33" t="s">
        <v>46</v>
      </c>
      <c r="D33" t="s">
        <v>520</v>
      </c>
      <c r="E33" t="s">
        <v>521</v>
      </c>
    </row>
    <row r="34" spans="1:5" x14ac:dyDescent="0.3">
      <c r="A34" s="10">
        <v>2284</v>
      </c>
      <c r="B34" s="10" t="s">
        <v>524</v>
      </c>
      <c r="C34" t="s">
        <v>46</v>
      </c>
      <c r="D34" t="s">
        <v>523</v>
      </c>
      <c r="E34" t="s">
        <v>521</v>
      </c>
    </row>
    <row r="35" spans="1:5" x14ac:dyDescent="0.3">
      <c r="A35" s="10">
        <v>2304</v>
      </c>
      <c r="B35" s="10" t="s">
        <v>526</v>
      </c>
      <c r="C35" t="s">
        <v>494</v>
      </c>
      <c r="D35" t="s">
        <v>7</v>
      </c>
      <c r="E35" t="s">
        <v>525</v>
      </c>
    </row>
    <row r="36" spans="1:5" x14ac:dyDescent="0.3">
      <c r="A36" s="10">
        <v>2357</v>
      </c>
      <c r="B36" s="10" t="s">
        <v>528</v>
      </c>
      <c r="C36" t="s">
        <v>527</v>
      </c>
      <c r="D36" t="s">
        <v>7</v>
      </c>
      <c r="E36" t="s">
        <v>525</v>
      </c>
    </row>
    <row r="37" spans="1:5" x14ac:dyDescent="0.3">
      <c r="A37" s="10">
        <v>2384</v>
      </c>
      <c r="B37" s="10" t="s">
        <v>529</v>
      </c>
      <c r="C37" t="s">
        <v>7</v>
      </c>
      <c r="D37" t="s">
        <v>7</v>
      </c>
      <c r="E37" t="s">
        <v>525</v>
      </c>
    </row>
    <row r="38" spans="1:5" x14ac:dyDescent="0.3">
      <c r="A38" s="10">
        <v>2397</v>
      </c>
      <c r="B38" s="10" t="s">
        <v>531</v>
      </c>
      <c r="C38" t="s">
        <v>48</v>
      </c>
      <c r="D38" t="s">
        <v>530</v>
      </c>
      <c r="E38" t="s">
        <v>179</v>
      </c>
    </row>
    <row r="39" spans="1:5" x14ac:dyDescent="0.3">
      <c r="A39" s="10">
        <v>2398</v>
      </c>
      <c r="B39" s="10" t="s">
        <v>533</v>
      </c>
      <c r="C39" t="s">
        <v>48</v>
      </c>
      <c r="D39" t="s">
        <v>532</v>
      </c>
      <c r="E39" t="s">
        <v>179</v>
      </c>
    </row>
    <row r="40" spans="1:5" x14ac:dyDescent="0.3">
      <c r="A40" s="10">
        <v>2398</v>
      </c>
      <c r="B40" s="10" t="s">
        <v>535</v>
      </c>
      <c r="C40" t="s">
        <v>48</v>
      </c>
      <c r="D40" t="s">
        <v>534</v>
      </c>
      <c r="E40" t="s">
        <v>179</v>
      </c>
    </row>
    <row r="41" spans="1:5" x14ac:dyDescent="0.3">
      <c r="A41" s="10">
        <v>2402</v>
      </c>
      <c r="B41" s="10" t="s">
        <v>537</v>
      </c>
      <c r="C41" t="s">
        <v>7</v>
      </c>
      <c r="D41" t="s">
        <v>7</v>
      </c>
      <c r="E41" t="s">
        <v>536</v>
      </c>
    </row>
    <row r="42" spans="1:5" x14ac:dyDescent="0.3">
      <c r="A42" s="10">
        <v>2610</v>
      </c>
      <c r="B42" s="10" t="s">
        <v>540</v>
      </c>
      <c r="C42" t="s">
        <v>500</v>
      </c>
      <c r="D42" t="s">
        <v>538</v>
      </c>
      <c r="E42" t="s">
        <v>539</v>
      </c>
    </row>
    <row r="43" spans="1:5" x14ac:dyDescent="0.3">
      <c r="A43" s="10">
        <v>2683</v>
      </c>
      <c r="B43" s="10" t="s">
        <v>542</v>
      </c>
      <c r="C43" t="s">
        <v>48</v>
      </c>
      <c r="D43" t="s">
        <v>541</v>
      </c>
      <c r="E43" t="s">
        <v>179</v>
      </c>
    </row>
    <row r="44" spans="1:5" x14ac:dyDescent="0.3">
      <c r="A44" s="10">
        <v>2702</v>
      </c>
      <c r="B44" s="10" t="s">
        <v>544</v>
      </c>
      <c r="C44" t="s">
        <v>48</v>
      </c>
      <c r="D44" t="s">
        <v>543</v>
      </c>
      <c r="E44" t="s">
        <v>179</v>
      </c>
    </row>
    <row r="45" spans="1:5" x14ac:dyDescent="0.3">
      <c r="A45" s="10">
        <v>2723</v>
      </c>
      <c r="B45" s="10" t="s">
        <v>548</v>
      </c>
      <c r="C45" t="s">
        <v>545</v>
      </c>
      <c r="D45" t="s">
        <v>546</v>
      </c>
      <c r="E45" t="s">
        <v>547</v>
      </c>
    </row>
    <row r="46" spans="1:5" x14ac:dyDescent="0.3">
      <c r="A46" s="10">
        <v>2724</v>
      </c>
      <c r="B46" s="10" t="s">
        <v>549</v>
      </c>
      <c r="C46" t="s">
        <v>545</v>
      </c>
      <c r="D46" t="s">
        <v>546</v>
      </c>
      <c r="E46" t="s">
        <v>547</v>
      </c>
    </row>
    <row r="47" spans="1:5" x14ac:dyDescent="0.3">
      <c r="A47" s="10">
        <v>2725</v>
      </c>
      <c r="B47" s="10" t="s">
        <v>551</v>
      </c>
      <c r="C47" t="s">
        <v>545</v>
      </c>
      <c r="D47" t="s">
        <v>550</v>
      </c>
      <c r="E47" t="s">
        <v>179</v>
      </c>
    </row>
    <row r="48" spans="1:5" x14ac:dyDescent="0.3">
      <c r="A48" s="10">
        <v>2726</v>
      </c>
      <c r="B48" s="10" t="s">
        <v>554</v>
      </c>
      <c r="C48" t="s">
        <v>48</v>
      </c>
      <c r="D48" t="s">
        <v>552</v>
      </c>
      <c r="E48" t="s">
        <v>553</v>
      </c>
    </row>
    <row r="49" spans="1:5" x14ac:dyDescent="0.3">
      <c r="A49" s="10">
        <v>2739</v>
      </c>
      <c r="B49" s="10" t="s">
        <v>557</v>
      </c>
      <c r="C49" t="s">
        <v>555</v>
      </c>
      <c r="D49" t="s">
        <v>556</v>
      </c>
      <c r="E49" t="s">
        <v>348</v>
      </c>
    </row>
    <row r="50" spans="1:5" x14ac:dyDescent="0.3">
      <c r="A50" s="10">
        <v>2740</v>
      </c>
      <c r="B50" s="10" t="s">
        <v>559</v>
      </c>
      <c r="C50" t="s">
        <v>555</v>
      </c>
      <c r="D50" t="s">
        <v>558</v>
      </c>
      <c r="E50" t="s">
        <v>348</v>
      </c>
    </row>
    <row r="51" spans="1:5" x14ac:dyDescent="0.3">
      <c r="A51" s="10">
        <v>2742</v>
      </c>
      <c r="B51" s="10" t="s">
        <v>563</v>
      </c>
      <c r="C51" t="s">
        <v>560</v>
      </c>
      <c r="D51" t="s">
        <v>561</v>
      </c>
      <c r="E51" t="s">
        <v>562</v>
      </c>
    </row>
    <row r="52" spans="1:5" x14ac:dyDescent="0.3">
      <c r="A52" s="10">
        <v>2743</v>
      </c>
      <c r="B52" s="10" t="s">
        <v>566</v>
      </c>
      <c r="C52" t="s">
        <v>555</v>
      </c>
      <c r="D52" t="s">
        <v>564</v>
      </c>
      <c r="E52" t="s">
        <v>565</v>
      </c>
    </row>
    <row r="53" spans="1:5" x14ac:dyDescent="0.3">
      <c r="A53" s="10">
        <v>2744</v>
      </c>
      <c r="B53" s="10" t="s">
        <v>568</v>
      </c>
      <c r="C53" t="s">
        <v>555</v>
      </c>
      <c r="D53" t="s">
        <v>567</v>
      </c>
      <c r="E53" t="s">
        <v>565</v>
      </c>
    </row>
    <row r="54" spans="1:5" x14ac:dyDescent="0.3">
      <c r="A54" s="10">
        <v>2745</v>
      </c>
      <c r="B54" s="10" t="s">
        <v>569</v>
      </c>
      <c r="C54" t="s">
        <v>513</v>
      </c>
      <c r="D54" t="s">
        <v>7</v>
      </c>
      <c r="E54" t="s">
        <v>514</v>
      </c>
    </row>
    <row r="55" spans="1:5" x14ac:dyDescent="0.3">
      <c r="A55" s="10">
        <v>2747</v>
      </c>
      <c r="B55" s="10" t="s">
        <v>571</v>
      </c>
      <c r="C55" t="s">
        <v>48</v>
      </c>
      <c r="D55" t="s">
        <v>570</v>
      </c>
      <c r="E55" t="s">
        <v>179</v>
      </c>
    </row>
    <row r="56" spans="1:5" x14ac:dyDescent="0.3">
      <c r="A56" s="10">
        <v>2750</v>
      </c>
      <c r="B56" s="10" t="s">
        <v>574</v>
      </c>
      <c r="C56" t="s">
        <v>572</v>
      </c>
      <c r="D56" t="s">
        <v>573</v>
      </c>
      <c r="E56" t="s">
        <v>348</v>
      </c>
    </row>
    <row r="57" spans="1:5" x14ac:dyDescent="0.3">
      <c r="A57" s="10">
        <v>2751</v>
      </c>
      <c r="B57" s="10" t="s">
        <v>576</v>
      </c>
      <c r="C57" t="s">
        <v>48</v>
      </c>
      <c r="D57" t="s">
        <v>575</v>
      </c>
      <c r="E57" t="s">
        <v>179</v>
      </c>
    </row>
    <row r="58" spans="1:5" x14ac:dyDescent="0.3">
      <c r="A58" s="10">
        <v>2755</v>
      </c>
      <c r="B58" s="10" t="s">
        <v>579</v>
      </c>
      <c r="C58" t="s">
        <v>577</v>
      </c>
      <c r="D58" t="s">
        <v>578</v>
      </c>
      <c r="E58" t="s">
        <v>359</v>
      </c>
    </row>
    <row r="59" spans="1:5" x14ac:dyDescent="0.3">
      <c r="A59" s="10">
        <v>2756</v>
      </c>
      <c r="B59" s="10" t="s">
        <v>581</v>
      </c>
      <c r="C59" t="s">
        <v>577</v>
      </c>
      <c r="D59" t="s">
        <v>580</v>
      </c>
      <c r="E59" t="s">
        <v>359</v>
      </c>
    </row>
    <row r="60" spans="1:5" x14ac:dyDescent="0.3">
      <c r="A60" s="10">
        <v>2760</v>
      </c>
      <c r="B60" s="10" t="s">
        <v>582</v>
      </c>
      <c r="C60" t="s">
        <v>513</v>
      </c>
      <c r="D60" t="s">
        <v>7</v>
      </c>
      <c r="E60" t="s">
        <v>514</v>
      </c>
    </row>
    <row r="61" spans="1:5" x14ac:dyDescent="0.3">
      <c r="A61" s="10">
        <v>2773</v>
      </c>
      <c r="B61" s="10" t="s">
        <v>584</v>
      </c>
      <c r="C61" t="s">
        <v>1</v>
      </c>
      <c r="D61" t="s">
        <v>583</v>
      </c>
      <c r="E61" t="s">
        <v>31</v>
      </c>
    </row>
    <row r="62" spans="1:5" x14ac:dyDescent="0.3">
      <c r="A62" s="10">
        <v>2794</v>
      </c>
      <c r="B62" s="10" t="s">
        <v>585</v>
      </c>
      <c r="C62" t="s">
        <v>527</v>
      </c>
      <c r="D62" t="s">
        <v>7</v>
      </c>
      <c r="E62" t="s">
        <v>179</v>
      </c>
    </row>
    <row r="63" spans="1:5" x14ac:dyDescent="0.3">
      <c r="A63" s="10">
        <v>2800</v>
      </c>
      <c r="B63" s="10" t="s">
        <v>587</v>
      </c>
      <c r="C63" t="s">
        <v>38</v>
      </c>
      <c r="D63" t="s">
        <v>586</v>
      </c>
      <c r="E63" t="s">
        <v>179</v>
      </c>
    </row>
    <row r="64" spans="1:5" x14ac:dyDescent="0.3">
      <c r="A64" s="10">
        <v>2832</v>
      </c>
      <c r="B64" s="10" t="s">
        <v>588</v>
      </c>
      <c r="C64" t="s">
        <v>500</v>
      </c>
      <c r="D64" t="s">
        <v>538</v>
      </c>
      <c r="E64" t="s">
        <v>539</v>
      </c>
    </row>
    <row r="65" spans="1:5" x14ac:dyDescent="0.3">
      <c r="A65" s="10">
        <v>2840</v>
      </c>
      <c r="B65" s="10" t="s">
        <v>591</v>
      </c>
      <c r="C65" t="s">
        <v>38</v>
      </c>
      <c r="D65" t="s">
        <v>589</v>
      </c>
      <c r="E65" t="s">
        <v>590</v>
      </c>
    </row>
    <row r="66" spans="1:5" x14ac:dyDescent="0.3">
      <c r="A66" s="10">
        <v>2844</v>
      </c>
      <c r="B66" s="10" t="s">
        <v>593</v>
      </c>
      <c r="C66" t="s">
        <v>560</v>
      </c>
      <c r="D66" t="s">
        <v>592</v>
      </c>
      <c r="E66" t="s">
        <v>525</v>
      </c>
    </row>
    <row r="67" spans="1:5" x14ac:dyDescent="0.3">
      <c r="A67" s="10">
        <v>2845</v>
      </c>
      <c r="B67" s="10" t="s">
        <v>594</v>
      </c>
      <c r="C67" t="s">
        <v>48</v>
      </c>
      <c r="D67" t="s">
        <v>530</v>
      </c>
      <c r="E67" t="s">
        <v>179</v>
      </c>
    </row>
    <row r="68" spans="1:5" x14ac:dyDescent="0.3">
      <c r="A68" s="10">
        <v>2847</v>
      </c>
      <c r="B68" s="10" t="s">
        <v>596</v>
      </c>
      <c r="C68" t="s">
        <v>38</v>
      </c>
      <c r="D68" t="s">
        <v>595</v>
      </c>
      <c r="E68" t="s">
        <v>179</v>
      </c>
    </row>
    <row r="69" spans="1:5" x14ac:dyDescent="0.3">
      <c r="A69" s="10">
        <v>2848</v>
      </c>
      <c r="B69" s="10" t="s">
        <v>598</v>
      </c>
      <c r="C69" t="s">
        <v>38</v>
      </c>
      <c r="D69" t="s">
        <v>597</v>
      </c>
      <c r="E69" t="s">
        <v>179</v>
      </c>
    </row>
    <row r="70" spans="1:5" x14ac:dyDescent="0.3">
      <c r="A70" s="10">
        <v>2849</v>
      </c>
      <c r="B70" s="10" t="s">
        <v>56</v>
      </c>
      <c r="C70" t="s">
        <v>38</v>
      </c>
      <c r="D70" t="s">
        <v>599</v>
      </c>
      <c r="E70" t="s">
        <v>179</v>
      </c>
    </row>
    <row r="71" spans="1:5" x14ac:dyDescent="0.3">
      <c r="A71" s="10">
        <v>2850</v>
      </c>
      <c r="B71" s="10" t="s">
        <v>601</v>
      </c>
      <c r="C71" t="s">
        <v>38</v>
      </c>
      <c r="D71" t="s">
        <v>600</v>
      </c>
      <c r="E71" t="s">
        <v>179</v>
      </c>
    </row>
    <row r="72" spans="1:5" x14ac:dyDescent="0.3">
      <c r="A72" s="10">
        <v>2861</v>
      </c>
      <c r="B72" s="10" t="s">
        <v>602</v>
      </c>
      <c r="C72" t="s">
        <v>513</v>
      </c>
      <c r="D72" t="s">
        <v>7</v>
      </c>
      <c r="E72" t="s">
        <v>179</v>
      </c>
    </row>
    <row r="73" spans="1:5" x14ac:dyDescent="0.3">
      <c r="A73" s="10">
        <v>2862</v>
      </c>
      <c r="B73" s="10" t="s">
        <v>603</v>
      </c>
      <c r="C73" t="s">
        <v>513</v>
      </c>
      <c r="D73" t="s">
        <v>7</v>
      </c>
      <c r="E73" t="s">
        <v>179</v>
      </c>
    </row>
    <row r="74" spans="1:5" x14ac:dyDescent="0.3">
      <c r="A74" s="10">
        <v>2863</v>
      </c>
      <c r="B74" s="10" t="s">
        <v>606</v>
      </c>
      <c r="C74" t="s">
        <v>604</v>
      </c>
      <c r="D74" t="s">
        <v>605</v>
      </c>
      <c r="E74" t="s">
        <v>179</v>
      </c>
    </row>
    <row r="75" spans="1:5" x14ac:dyDescent="0.3">
      <c r="A75" s="10">
        <v>2867</v>
      </c>
      <c r="B75" s="10" t="s">
        <v>226</v>
      </c>
      <c r="C75" t="s">
        <v>7</v>
      </c>
      <c r="D75" t="s">
        <v>7</v>
      </c>
      <c r="E75" t="s">
        <v>525</v>
      </c>
    </row>
    <row r="76" spans="1:5" x14ac:dyDescent="0.3">
      <c r="A76" s="10">
        <v>2868</v>
      </c>
      <c r="B76" s="10" t="s">
        <v>608</v>
      </c>
      <c r="C76" t="s">
        <v>560</v>
      </c>
      <c r="D76" t="s">
        <v>607</v>
      </c>
      <c r="E76" t="s">
        <v>525</v>
      </c>
    </row>
    <row r="77" spans="1:5" x14ac:dyDescent="0.3">
      <c r="A77" s="10">
        <v>2869</v>
      </c>
      <c r="B77" s="10" t="s">
        <v>610</v>
      </c>
      <c r="C77" t="s">
        <v>560</v>
      </c>
      <c r="D77" t="s">
        <v>609</v>
      </c>
      <c r="E77" t="s">
        <v>525</v>
      </c>
    </row>
    <row r="78" spans="1:5" x14ac:dyDescent="0.3">
      <c r="A78" s="10">
        <v>2882</v>
      </c>
      <c r="B78" s="10" t="s">
        <v>612</v>
      </c>
      <c r="C78" t="s">
        <v>560</v>
      </c>
      <c r="D78" t="s">
        <v>611</v>
      </c>
      <c r="E78" t="s">
        <v>525</v>
      </c>
    </row>
    <row r="79" spans="1:5" x14ac:dyDescent="0.3">
      <c r="A79" s="10">
        <v>2883</v>
      </c>
      <c r="B79" s="10" t="s">
        <v>614</v>
      </c>
      <c r="C79" t="s">
        <v>560</v>
      </c>
      <c r="D79" t="s">
        <v>613</v>
      </c>
      <c r="E79" t="s">
        <v>525</v>
      </c>
    </row>
    <row r="80" spans="1:5" x14ac:dyDescent="0.3">
      <c r="A80" s="10">
        <v>2885</v>
      </c>
      <c r="B80" s="10" t="s">
        <v>352</v>
      </c>
      <c r="C80" t="s">
        <v>560</v>
      </c>
      <c r="D80" t="s">
        <v>615</v>
      </c>
      <c r="E80" t="s">
        <v>525</v>
      </c>
    </row>
    <row r="81" spans="1:5" x14ac:dyDescent="0.3">
      <c r="A81" s="10">
        <v>2886</v>
      </c>
      <c r="B81" s="10" t="s">
        <v>353</v>
      </c>
      <c r="C81" t="s">
        <v>560</v>
      </c>
      <c r="D81" t="s">
        <v>616</v>
      </c>
      <c r="E81" t="s">
        <v>525</v>
      </c>
    </row>
    <row r="82" spans="1:5" x14ac:dyDescent="0.3">
      <c r="A82" s="10">
        <v>2905</v>
      </c>
      <c r="B82" s="10" t="s">
        <v>618</v>
      </c>
      <c r="C82" t="s">
        <v>48</v>
      </c>
      <c r="D82" t="s">
        <v>617</v>
      </c>
      <c r="E82" t="s">
        <v>179</v>
      </c>
    </row>
    <row r="83" spans="1:5" x14ac:dyDescent="0.3">
      <c r="A83" s="10">
        <v>2923</v>
      </c>
      <c r="B83" s="10" t="s">
        <v>620</v>
      </c>
      <c r="C83" t="s">
        <v>560</v>
      </c>
      <c r="D83" t="s">
        <v>619</v>
      </c>
      <c r="E83" t="s">
        <v>525</v>
      </c>
    </row>
    <row r="84" spans="1:5" x14ac:dyDescent="0.3">
      <c r="A84" s="10">
        <v>2924</v>
      </c>
      <c r="B84" s="10" t="s">
        <v>622</v>
      </c>
      <c r="C84" t="s">
        <v>48</v>
      </c>
      <c r="D84" t="s">
        <v>621</v>
      </c>
      <c r="E84" t="s">
        <v>179</v>
      </c>
    </row>
    <row r="85" spans="1:5" x14ac:dyDescent="0.3">
      <c r="A85" s="10">
        <v>2925</v>
      </c>
      <c r="B85" s="10" t="s">
        <v>624</v>
      </c>
      <c r="C85" t="s">
        <v>604</v>
      </c>
      <c r="D85" t="s">
        <v>623</v>
      </c>
      <c r="E85" t="s">
        <v>179</v>
      </c>
    </row>
    <row r="86" spans="1:5" x14ac:dyDescent="0.3">
      <c r="A86" s="10">
        <v>2932</v>
      </c>
      <c r="B86" s="10" t="s">
        <v>627</v>
      </c>
      <c r="C86" t="s">
        <v>625</v>
      </c>
      <c r="D86" t="s">
        <v>626</v>
      </c>
      <c r="E86" t="s">
        <v>511</v>
      </c>
    </row>
    <row r="87" spans="1:5" x14ac:dyDescent="0.3">
      <c r="A87" s="10">
        <v>2967</v>
      </c>
      <c r="B87" s="10" t="s">
        <v>629</v>
      </c>
      <c r="C87" t="s">
        <v>48</v>
      </c>
      <c r="D87" t="s">
        <v>628</v>
      </c>
      <c r="E87" t="s">
        <v>179</v>
      </c>
    </row>
    <row r="88" spans="1:5" x14ac:dyDescent="0.3">
      <c r="A88" s="10">
        <v>2971</v>
      </c>
      <c r="B88" s="10" t="s">
        <v>280</v>
      </c>
      <c r="C88" t="s">
        <v>513</v>
      </c>
      <c r="D88" t="s">
        <v>7</v>
      </c>
      <c r="E88" t="s">
        <v>514</v>
      </c>
    </row>
  </sheetData>
  <autoFilter ref="A1:D1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atum xmlns="68248bcb-19b6-401f-bbd7-5a13ca6706f5">2014-04-22T22:00:00+00:00</Datum>
    <Status xmlns="68248bcb-19b6-401f-bbd7-5a13ca6706f5">Concept</Status>
    <Soort xmlns="68248bcb-19b6-401f-bbd7-5a13ca6706f5">3</Soort>
    <Project xmlns="68248bcb-19b6-401f-bbd7-5a13ca6706f5">34</Project>
    <Team xmlns="68248bcb-19b6-401f-bbd7-5a13ca6706f5" xsi:nil="true"/>
    <Sprint xmlns="68248bcb-19b6-401f-bbd7-5a13ca6706f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C18F91D7223F543A26D229338988E26" ma:contentTypeVersion="8" ma:contentTypeDescription="Een nieuw document maken." ma:contentTypeScope="" ma:versionID="330999fac9b76c699af57ca0493c8bc2">
  <xsd:schema xmlns:xsd="http://www.w3.org/2001/XMLSchema" xmlns:p="http://schemas.microsoft.com/office/2006/metadata/properties" xmlns:ns2="68248bcb-19b6-401f-bbd7-5a13ca6706f5" targetNamespace="http://schemas.microsoft.com/office/2006/metadata/properties" ma:root="true" ma:fieldsID="2803961d3a7828cc306084612340f00b" ns2:_="">
    <xsd:import namespace="68248bcb-19b6-401f-bbd7-5a13ca6706f5"/>
    <xsd:element name="properties">
      <xsd:complexType>
        <xsd:sequence>
          <xsd:element name="documentManagement">
            <xsd:complexType>
              <xsd:all>
                <xsd:element ref="ns2:Datum"/>
                <xsd:element ref="ns2:Project" minOccurs="0"/>
                <xsd:element ref="ns2:Soort" minOccurs="0"/>
                <xsd:element ref="ns2:Status" minOccurs="0"/>
                <xsd:element ref="ns2:Team" minOccurs="0"/>
                <xsd:element ref="ns2:Sprint" minOccurs="0"/>
              </xsd:all>
            </xsd:complexType>
          </xsd:element>
        </xsd:sequence>
      </xsd:complexType>
    </xsd:element>
  </xsd:schema>
  <xsd:schema xmlns:xsd="http://www.w3.org/2001/XMLSchema" xmlns:dms="http://schemas.microsoft.com/office/2006/documentManagement/types" targetNamespace="68248bcb-19b6-401f-bbd7-5a13ca6706f5" elementFormDefault="qualified">
    <xsd:import namespace="http://schemas.microsoft.com/office/2006/documentManagement/types"/>
    <xsd:element name="Datum" ma:index="8" ma:displayName="Datum" ma:format="DateOnly" ma:internalName="Datum">
      <xsd:simpleType>
        <xsd:restriction base="dms:DateTime"/>
      </xsd:simpleType>
    </xsd:element>
    <xsd:element name="Project" ma:index="9" nillable="true" ma:displayName="Project" ma:list="{7c8a3d25-1534-4d77-9634-0e9a17ff3c81}" ma:internalName="Project" ma:showField="Title">
      <xsd:simpleType>
        <xsd:restriction base="dms:Lookup"/>
      </xsd:simpleType>
    </xsd:element>
    <xsd:element name="Soort" ma:index="10" nillable="true" ma:displayName="Soort" ma:list="{80aef59d-1967-4b45-84d7-1721ad572dab}" ma:internalName="Soort" ma:showField="Title">
      <xsd:simpleType>
        <xsd:restriction base="dms:Lookup"/>
      </xsd:simpleType>
    </xsd:element>
    <xsd:element name="Status" ma:index="11" nillable="true" ma:displayName="Status" ma:default="Concept" ma:description="Status van het document" ma:format="Dropdown" ma:internalName="Status">
      <xsd:simpleType>
        <xsd:union memberTypes="dms:Text">
          <xsd:simpleType>
            <xsd:restriction base="dms:Choice">
              <xsd:enumeration value="Concept"/>
              <xsd:enumeration value="Definitief"/>
            </xsd:restriction>
          </xsd:simpleType>
        </xsd:union>
      </xsd:simpleType>
    </xsd:element>
    <xsd:element name="Team" ma:index="12" nillable="true" ma:displayName="Team" ma:list="{1be563af-fd30-405c-a73c-f0ac47912931}" ma:internalName="Team" ma:showField="Title">
      <xsd:simpleType>
        <xsd:restriction base="dms:Lookup"/>
      </xsd:simpleType>
    </xsd:element>
    <xsd:element name="Sprint" ma:index="13" nillable="true" ma:displayName="Sprint" ma:list="{43d4c331-1bff-4c04-95b4-c224a2578661}" ma:internalName="Spri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30D6388-66F3-4702-94B7-89C35254F680}">
  <ds:schemaRefs>
    <ds:schemaRef ds:uri="http://schemas.microsoft.com/office/2006/metadata/properties"/>
    <ds:schemaRef ds:uri="http://schemas.openxmlformats.org/package/2006/metadata/core-properties"/>
    <ds:schemaRef ds:uri="http://purl.org/dc/elements/1.1/"/>
    <ds:schemaRef ds:uri="68248bcb-19b6-401f-bbd7-5a13ca6706f5"/>
    <ds:schemaRef ds:uri="http://schemas.microsoft.com/office/2006/documentManagement/type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24914416-91A2-4256-B235-851C099380D2}">
  <ds:schemaRefs>
    <ds:schemaRef ds:uri="http://schemas.microsoft.com/sharepoint/v3/contenttype/forms"/>
  </ds:schemaRefs>
</ds:datastoreItem>
</file>

<file path=customXml/itemProps3.xml><?xml version="1.0" encoding="utf-8"?>
<ds:datastoreItem xmlns:ds="http://schemas.openxmlformats.org/officeDocument/2006/customXml" ds:itemID="{9FD06382-31AF-479C-9154-70E13EA83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248bcb-19b6-401f-bbd7-5a13ca6706f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Totaaloverzicht</vt:lpstr>
      <vt:lpstr>Kenmerken per dienst</vt:lpstr>
      <vt:lpstr>PIDs per webdienst</vt:lpstr>
      <vt:lpstr>Subsysteem per webdienst</vt:lpstr>
      <vt:lpstr>Webdiensten</vt:lpstr>
      <vt:lpstr>Producten</vt:lpstr>
      <vt:lpstr>Subsystemen</vt:lpstr>
      <vt:lpstr>PIDs</vt:lpstr>
      <vt:lpstr>PIDs!fipnaam</vt:lpstr>
      <vt:lpstr>Totaaloverzicht!Print_Area</vt:lpstr>
      <vt:lpstr>Totaaloverzicht!Print_Titles</vt:lpstr>
    </vt:vector>
  </TitlesOfParts>
  <Company>RDW Voertuiginformatie en -toelating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Dienstendefinitie EDS</dc:title>
  <dc:creator>Heide, Gosse van der</dc:creator>
  <cp:lastModifiedBy>hjo20125</cp:lastModifiedBy>
  <cp:lastPrinted>2015-07-03T11:11:31Z</cp:lastPrinted>
  <dcterms:created xsi:type="dcterms:W3CDTF">2014-03-31T08:32:43Z</dcterms:created>
  <dcterms:modified xsi:type="dcterms:W3CDTF">2016-01-12T12:14:12Z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0x0101007C18F91D7223F543A26D229338988E26</vt:lpwstr>
  </property>
</Properties>
</file>