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304" windowHeight="8112" firstSheet="2" activeTab="6"/>
  </bookViews>
  <sheets>
    <sheet name="Bericht" sheetId="1" r:id="rId1"/>
    <sheet name="Dagresultaat" sheetId="2" r:id="rId2"/>
    <sheet name="Dagverantwoording" sheetId="3" r:id="rId3"/>
    <sheet name="MedewerkerRecht" sheetId="4" r:id="rId4"/>
    <sheet name="Mutation" sheetId="6" r:id="rId5"/>
    <sheet name="Perioderesultaat" sheetId="7" r:id="rId6"/>
    <sheet name="Personeelsnummer" sheetId="8" r:id="rId7"/>
    <sheet name="Persoon" sheetId="9" r:id="rId8"/>
    <sheet name="SESSION" sheetId="10" r:id="rId9"/>
    <sheet name="Tijdresultaat" sheetId="11" r:id="rId10"/>
    <sheet name="Tijdvak" sheetId="12" r:id="rId11"/>
    <sheet name="ToelageResultaat" sheetId="13" r:id="rId12"/>
    <sheet name="Urentegoed" sheetId="14" r:id="rId13"/>
    <sheet name="Variable" sheetId="15" r:id="rId14"/>
    <sheet name="aan" sheetId="16" r:id="rId15"/>
    <sheet name="arbeidsmod" sheetId="17" r:id="rId16"/>
    <sheet name="arbeidsmodaliteitIngangsdatum" sheetId="18" r:id="rId17"/>
    <sheet name="binnenTijdvak" sheetId="19" r:id="rId18"/>
    <sheet name="date" sheetId="20" r:id="rId19"/>
    <sheet name="geldigOp" sheetId="21" r:id="rId20"/>
    <sheet name="geqDatum" sheetId="22" r:id="rId21"/>
    <sheet name="geqTijdstip" sheetId="23" r:id="rId22"/>
    <sheet name="gtDatum" sheetId="24" r:id="rId23"/>
    <sheet name="overlap1" sheetId="25" r:id="rId24"/>
    <sheet name="overlap2" sheetId="26" r:id="rId25"/>
    <sheet name="persoonsnr" sheetId="27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F74" i="8" l="1"/>
  <c r="F66" i="8"/>
  <c r="F84" i="8" s="1"/>
  <c r="F56" i="8"/>
  <c r="F55" i="8"/>
  <c r="F73" i="8" s="1"/>
  <c r="F51" i="8"/>
  <c r="F69" i="8" s="1"/>
  <c r="F48" i="8"/>
  <c r="F47" i="8"/>
  <c r="F65" i="8" s="1"/>
  <c r="F83" i="8" s="1"/>
  <c r="F43" i="8"/>
  <c r="F61" i="8" s="1"/>
  <c r="F79" i="8" s="1"/>
  <c r="F40" i="8"/>
  <c r="F58" i="8" s="1"/>
  <c r="F76" i="8" s="1"/>
  <c r="F39" i="8"/>
  <c r="F57" i="8" s="1"/>
  <c r="F75" i="8" s="1"/>
  <c r="F38" i="8"/>
  <c r="F37" i="8"/>
  <c r="F36" i="8"/>
  <c r="F54" i="8" s="1"/>
  <c r="F72" i="8" s="1"/>
  <c r="F35" i="8"/>
  <c r="F53" i="8" s="1"/>
  <c r="F71" i="8" s="1"/>
  <c r="F34" i="8"/>
  <c r="F52" i="8" s="1"/>
  <c r="F70" i="8" s="1"/>
  <c r="F33" i="8"/>
  <c r="F32" i="8"/>
  <c r="F50" i="8" s="1"/>
  <c r="F68" i="8" s="1"/>
  <c r="F86" i="8" s="1"/>
  <c r="F31" i="8"/>
  <c r="F49" i="8" s="1"/>
  <c r="F67" i="8" s="1"/>
  <c r="F85" i="8" s="1"/>
  <c r="F30" i="8"/>
  <c r="F29" i="8"/>
  <c r="F28" i="8"/>
  <c r="F46" i="8" s="1"/>
  <c r="F64" i="8" s="1"/>
  <c r="F82" i="8" s="1"/>
  <c r="F27" i="8"/>
  <c r="F45" i="8" s="1"/>
  <c r="F63" i="8" s="1"/>
  <c r="F81" i="8" s="1"/>
  <c r="F26" i="8"/>
  <c r="F44" i="8" s="1"/>
  <c r="F62" i="8" s="1"/>
  <c r="F80" i="8" s="1"/>
  <c r="F25" i="8"/>
  <c r="F24" i="8"/>
  <c r="F42" i="8" s="1"/>
  <c r="F60" i="8" s="1"/>
  <c r="F78" i="8" s="1"/>
  <c r="F23" i="8"/>
  <c r="F41" i="8" s="1"/>
  <c r="F59" i="8" s="1"/>
  <c r="F77" i="8" s="1"/>
  <c r="F22" i="8"/>
  <c r="F21" i="8"/>
  <c r="E5" i="8" l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4" i="8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<sst xmlns="http://schemas.openxmlformats.org/spreadsheetml/2006/main" count="544" uniqueCount="431">
  <si>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</si>
  <si>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</si>
  <si>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</si>
  <si>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</si>
  <si>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</si>
  <si>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</si>
  <si>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</si>
  <si>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</si>
  <si>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</si>
  <si>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</si>
  <si>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</si>
  <si>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Bericht</t>
  </si>
  <si>
    <t>Categorie</t>
  </si>
  <si>
    <t>Categorieën</t>
  </si>
  <si>
    <t>Code</t>
  </si>
  <si>
    <t>Contractsoort</t>
  </si>
  <si>
    <t>Dagresultaat</t>
  </si>
  <si>
    <t>Dagsoort</t>
  </si>
  <si>
    <t>Dagverantwoording</t>
  </si>
  <si>
    <t>DateTime</t>
  </si>
  <si>
    <t>Datum</t>
  </si>
  <si>
    <t>Dienst</t>
  </si>
  <si>
    <t>Eenheid</t>
  </si>
  <si>
    <t>Functie</t>
  </si>
  <si>
    <t>Initialen</t>
  </si>
  <si>
    <t>Loginnaam</t>
  </si>
  <si>
    <t>MedewerkerRecht</t>
  </si>
  <si>
    <t>MedewerkerRechten</t>
  </si>
  <si>
    <t>Melding</t>
  </si>
  <si>
    <t>Modaliteit</t>
  </si>
  <si>
    <t>Mutation</t>
  </si>
  <si>
    <t>Naam</t>
  </si>
  <si>
    <t>Overwerkverlof</t>
  </si>
  <si>
    <t>PASSWORD</t>
  </si>
  <si>
    <t>Perioderesultaat</t>
  </si>
  <si>
    <t>Periodeverantwoording</t>
  </si>
  <si>
    <t>Periodieke (of eenmalige) toeslag</t>
  </si>
  <si>
    <t>Personeelsnummer</t>
  </si>
  <si>
    <t>Persoon</t>
  </si>
  <si>
    <t>Persoonlijke meeruren</t>
  </si>
  <si>
    <t>Recht</t>
  </si>
  <si>
    <t>Referentielijst</t>
  </si>
  <si>
    <t>Resultaatsoort</t>
  </si>
  <si>
    <t>SESSION</t>
  </si>
  <si>
    <t>Salarisschaal</t>
  </si>
  <si>
    <t>Salarisschalen</t>
  </si>
  <si>
    <t>TEXT</t>
  </si>
  <si>
    <t>Telefoonnummer</t>
  </si>
  <si>
    <t>Tijdresultaat</t>
  </si>
  <si>
    <t>Tijdsduur</t>
  </si>
  <si>
    <t>Tijdvak</t>
  </si>
  <si>
    <t>Tijdverantwoording</t>
  </si>
  <si>
    <t>Titel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</si>
  <si>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</si>
  <si>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</si>
  <si>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</si>
  <si>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</si>
  <si>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</si>
  <si>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</si>
  <si>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</si>
  <si>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</si>
  <si>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</si>
  <si>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</si>
  <si>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</si>
  <si>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</si>
  <si>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</si>
  <si>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</si>
  <si>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</si>
  <si>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[Bericht]</t>
  </si>
  <si>
    <t>[Dagresultaat]</t>
  </si>
  <si>
    <t>[Dagverantwoording]</t>
  </si>
  <si>
    <t>[DateTime]</t>
  </si>
  <si>
    <t>[MedewerkerRecht]</t>
  </si>
  <si>
    <t>[Mutation]</t>
  </si>
  <si>
    <t>[Perioderesultaat]</t>
  </si>
  <si>
    <t>[Personeelsnummer]</t>
  </si>
  <si>
    <t>[Persoon]</t>
  </si>
  <si>
    <t>[SESSION]</t>
  </si>
  <si>
    <t>[SrcDateTime]</t>
  </si>
  <si>
    <t>[SrcDatum]</t>
  </si>
  <si>
    <t>[SrcMedewerkerRecht]</t>
  </si>
  <si>
    <t>[SrcTijdvak]</t>
  </si>
  <si>
    <t>[Tijdresultaat]</t>
  </si>
  <si>
    <t>[Tijdvak]</t>
  </si>
  <si>
    <t>[ToelageResultaat]</t>
  </si>
  <si>
    <t>[Urentegoed]</t>
  </si>
  <si>
    <t>[Variable]</t>
  </si>
  <si>
    <t>_SESSION</t>
  </si>
  <si>
    <t>aan</t>
  </si>
  <si>
    <t>afkomstigVan</t>
  </si>
  <si>
    <t>arbeidsmod</t>
  </si>
  <si>
    <t>arbeidsmodaliteitIngangsdatum</t>
  </si>
  <si>
    <t>begin</t>
  </si>
  <si>
    <t>begindatum</t>
  </si>
  <si>
    <t>binnen</t>
  </si>
  <si>
    <t>binnenTijdvak</t>
  </si>
  <si>
    <t>cat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</si>
  <si>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</si>
  <si>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</si>
  <si>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</si>
  <si>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</si>
  <si>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</si>
  <si>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</si>
  <si>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</si>
  <si>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contract</t>
  </si>
  <si>
    <t>dag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</si>
  <si>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</si>
  <si>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</si>
  <si>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</si>
  <si>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</si>
  <si>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</si>
  <si>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</si>
  <si>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</si>
  <si>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</si>
  <si>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functie</t>
  </si>
  <si>
    <t>geboortedatum</t>
  </si>
  <si>
    <t>geldigOp</t>
  </si>
  <si>
    <t>geqDatum</t>
  </si>
  <si>
    <t>geqTijdstip</t>
  </si>
  <si>
    <t>gtDatum</t>
  </si>
  <si>
    <t>ingelogd~</t>
  </si>
  <si>
    <t>initialen</t>
  </si>
  <si>
    <t>loginnaam</t>
  </si>
  <si>
    <t>medewerker~</t>
  </si>
  <si>
    <t>mutGrond</t>
  </si>
  <si>
    <t>mutNaam</t>
  </si>
  <si>
    <t>ontvangen</t>
  </si>
  <si>
    <t>opmerking</t>
  </si>
  <si>
    <t>periode</t>
  </si>
  <si>
    <t>periodebestand</t>
  </si>
  <si>
    <t>periodenaam</t>
  </si>
  <si>
    <t>periodeverantwoording</t>
  </si>
  <si>
    <t>persoon</t>
  </si>
  <si>
    <t>persoonsnaam</t>
  </si>
  <si>
    <t>persoonsnr</t>
  </si>
  <si>
    <t>pred</t>
  </si>
  <si>
    <t>recht</t>
  </si>
  <si>
    <t>refLijst</t>
  </si>
  <si>
    <t>res</t>
  </si>
  <si>
    <t>resultaatSoort</t>
  </si>
  <si>
    <t>resultaatWaarde</t>
  </si>
  <si>
    <t>res~</t>
  </si>
  <si>
    <t>roosterSoort</t>
  </si>
  <si>
    <t>salaris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</si>
  <si>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</si>
  <si>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</si>
  <si>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</si>
  <si>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</si>
  <si>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</si>
  <si>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</si>
  <si>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</si>
  <si>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</si>
  <si>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</si>
  <si>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</si>
  <si>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</si>
  <si>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</si>
  <si>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</si>
  <si>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</si>
  <si>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</si>
  <si>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</si>
  <si>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</si>
  <si>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</si>
  <si>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</si>
  <si>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</si>
  <si>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team</t>
  </si>
  <si>
    <t>tegoed</t>
  </si>
  <si>
    <t>telefoon</t>
  </si>
  <si>
    <t>tijdrubriek</t>
  </si>
  <si>
    <t>tijdsduur</t>
  </si>
  <si>
    <t>titel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</si>
  <si>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</si>
  <si>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</si>
  <si>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</si>
  <si>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</si>
  <si>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</si>
  <si>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</si>
  <si>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</si>
  <si>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</si>
  <si>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</si>
  <si>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</si>
  <si>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</si>
  <si>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</si>
  <si>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</si>
  <si>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</si>
  <si>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</si>
  <si>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</si>
  <si>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</si>
  <si>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</si>
  <si>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</si>
  <si>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</si>
  <si>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</si>
  <si>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</si>
  <si>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</si>
  <si>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</si>
  <si>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</si>
  <si>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</si>
  <si>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</si>
  <si>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</si>
  <si>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</si>
  <si>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</si>
  <si>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</si>
  <si>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</si>
  <si>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</si>
  <si>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</si>
  <si>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</si>
  <si>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</si>
  <si>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</si>
  <si>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</si>
  <si>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</si>
  <si>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</si>
  <si>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</si>
  <si>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verantwoordingsperiode</t>
  </si>
  <si>
    <t>verzonden</t>
  </si>
  <si>
    <t>volledigenaam</t>
  </si>
  <si>
    <t>wachtwoord</t>
  </si>
  <si>
    <t>Zorina Abreu</t>
  </si>
  <si>
    <t>Zhen Abu-Zahra</t>
  </si>
  <si>
    <t>Zhanetta Adeyeye</t>
  </si>
  <si>
    <t>Yunzhe Afonso</t>
  </si>
  <si>
    <t>Youngjin Ahn</t>
  </si>
  <si>
    <t>Yu Ahn</t>
  </si>
  <si>
    <t>Yoon Akin-Aderibigbe</t>
  </si>
  <si>
    <t>Yookyung Alexander</t>
  </si>
  <si>
    <t>Yi-Shiuan Alsamdan</t>
  </si>
  <si>
    <t>Yingda Alter</t>
  </si>
  <si>
    <t>Ying Altmann</t>
  </si>
  <si>
    <t>Yi-Feng Alvarez</t>
  </si>
  <si>
    <t>Yi Aramendia</t>
  </si>
  <si>
    <t>Yaya Ashkenazi</t>
  </si>
  <si>
    <t>Yat-Lun Atri</t>
  </si>
  <si>
    <t>Yasuhiro Au</t>
  </si>
  <si>
    <t>Yanwen Aurori</t>
  </si>
  <si>
    <t>Yan Austin</t>
  </si>
  <si>
    <t>Ya-Han Bagdat</t>
  </si>
  <si>
    <t>Yael Bala</t>
  </si>
  <si>
    <t>Wushen Banovac</t>
  </si>
  <si>
    <t>Won Barakat</t>
  </si>
  <si>
    <t>Won Barnes</t>
  </si>
  <si>
    <t>William Barrett</t>
  </si>
  <si>
    <t>Willem Baxter</t>
  </si>
  <si>
    <t>William Baxter</t>
  </si>
  <si>
    <t>Wei Beatty</t>
  </si>
  <si>
    <t>Wayne Bechrakis</t>
  </si>
  <si>
    <t>Vivek Beistegui</t>
  </si>
  <si>
    <t>Viacheslav Benchimol</t>
  </si>
  <si>
    <t>Valle Berkman</t>
  </si>
  <si>
    <t>Uros Birkhofer</t>
  </si>
  <si>
    <t>Trent Blakely</t>
  </si>
  <si>
    <t>Tobias Blattman</t>
  </si>
  <si>
    <t>Timothy Bolton</t>
  </si>
  <si>
    <t>Tiffanie Bosson</t>
  </si>
  <si>
    <t>Thomas Brandt</t>
  </si>
  <si>
    <t>Thomas Braun</t>
  </si>
  <si>
    <t>Theodore Brodsky</t>
  </si>
  <si>
    <t>Thavin Bromberg</t>
  </si>
  <si>
    <t>Ted Brown</t>
  </si>
  <si>
    <t>Thanadtha Brown</t>
  </si>
  <si>
    <t>Taylor Buckley</t>
  </si>
  <si>
    <t>Taryn Canal</t>
  </si>
  <si>
    <t>Tara Cantrock</t>
  </si>
  <si>
    <t>Tanzeer Cao</t>
  </si>
  <si>
    <t>Tae Carrillo</t>
  </si>
  <si>
    <t>Tadamitsu Carrow</t>
  </si>
  <si>
    <t>Sung Casasayas</t>
  </si>
  <si>
    <t>Suanne Cautero</t>
  </si>
  <si>
    <t>Stuti Cha</t>
  </si>
  <si>
    <t>Stephen Chan</t>
  </si>
  <si>
    <t>Steven Chan</t>
  </si>
  <si>
    <t>Sompop Chang</t>
  </si>
  <si>
    <t>Spencer Chang</t>
  </si>
  <si>
    <t>Stephanie Chang</t>
  </si>
  <si>
    <t>Simond Chat</t>
  </si>
  <si>
    <t>Simon Chau</t>
  </si>
  <si>
    <t>Shiv Chayet</t>
  </si>
  <si>
    <t>Shannon Cheesebro</t>
  </si>
  <si>
    <t>Scott Chen</t>
  </si>
  <si>
    <t>Se Chen</t>
  </si>
  <si>
    <t>Sean Chen</t>
  </si>
  <si>
    <t>Seth Chen</t>
  </si>
  <si>
    <t>Sevag Chen</t>
  </si>
  <si>
    <t>Scott Cheng</t>
  </si>
  <si>
    <t>Satiya Cheung</t>
  </si>
  <si>
    <t>Sarah Chin</t>
  </si>
  <si>
    <t>Sara Chomitz</t>
  </si>
  <si>
    <t>Samuel Chou</t>
  </si>
  <si>
    <t>Sang Chou</t>
  </si>
  <si>
    <t>Sangjo Chou</t>
  </si>
  <si>
    <t>Samantha Chu</t>
  </si>
  <si>
    <t>Samaneh Chua</t>
  </si>
  <si>
    <t>Salas Chung</t>
  </si>
  <si>
    <t>Saeed Cilento</t>
  </si>
  <si>
    <t>Ryan Clark</t>
  </si>
  <si>
    <t>Sachie Clark</t>
  </si>
  <si>
    <t>Ryan Cloke</t>
  </si>
  <si>
    <t>Rui Cockle</t>
  </si>
  <si>
    <t>Roger Cooney</t>
  </si>
  <si>
    <t>Roger Coyle</t>
  </si>
  <si>
    <t>Rodriguez Crabtree</t>
  </si>
  <si>
    <t>Robert Crunelle</t>
  </si>
  <si>
    <t>Robert Cruse</t>
  </si>
  <si>
    <t>Robert Cusnir</t>
  </si>
  <si>
    <t>Robert Dahmubed</t>
  </si>
  <si>
    <t>Robert Darby</t>
  </si>
  <si>
    <t>Robert Davidowitz</t>
  </si>
  <si>
    <t>Rikin Davis</t>
  </si>
  <si>
    <t>Richard Dean</t>
  </si>
  <si>
    <t>Richard Del</t>
  </si>
  <si>
    <t>Remy Deomampo</t>
  </si>
  <si>
    <t>Rahul Dickstein</t>
  </si>
  <si>
    <t>Radu Donahue</t>
  </si>
  <si>
    <t>Preston Doorey</t>
  </si>
  <si>
    <t>Phill Doyle</t>
  </si>
  <si>
    <t>Philip Druckman</t>
  </si>
  <si>
    <t>Philip Duncan</t>
  </si>
  <si>
    <t>Peter Elia</t>
  </si>
  <si>
    <t>Peter Erickson</t>
  </si>
  <si>
    <t>Peter Espinosa</t>
  </si>
  <si>
    <t>Peter Ferrero</t>
  </si>
  <si>
    <t>Perez Figueiredo</t>
  </si>
  <si>
    <t>Patrick Fixler</t>
  </si>
  <si>
    <t>Patrick Flegal</t>
  </si>
  <si>
    <t>Patino Forsyth</t>
  </si>
  <si>
    <t>Pallavi Fox</t>
  </si>
  <si>
    <t>Owen Franzoni</t>
  </si>
  <si>
    <t>Ophir Friedman</t>
  </si>
  <si>
    <t>Obaid Friis</t>
  </si>
  <si>
    <t>Noelle Fu</t>
  </si>
  <si>
    <t>Noel Gambino</t>
  </si>
  <si>
    <t>Nicole Gao</t>
  </si>
  <si>
    <t>Nishant Gao</t>
  </si>
  <si>
    <t>Nicole Garcia</t>
  </si>
  <si>
    <t>Nicolas Gautam</t>
  </si>
  <si>
    <t>Neto Gautier</t>
  </si>
  <si>
    <t>Negrin Gee</t>
  </si>
  <si>
    <t>Nawaz Georges</t>
  </si>
  <si>
    <t>Nathan Gibb</t>
  </si>
  <si>
    <t>Natalie Glenn</t>
  </si>
  <si>
    <t>Nashat Goswamy</t>
  </si>
  <si>
    <t>Nancy Goto</t>
  </si>
  <si>
    <t>Muge Graves</t>
  </si>
  <si>
    <t>Montero Greene</t>
  </si>
  <si>
    <t>Mohtadi Greer</t>
  </si>
  <si>
    <t>Mohammed Grisi</t>
  </si>
  <si>
    <t>Miho Grobe</t>
  </si>
  <si>
    <t>Michelle Grusq</t>
  </si>
  <si>
    <t>Michael Guerra</t>
  </si>
  <si>
    <t>Michael Guill</t>
  </si>
  <si>
    <t>Michael Guinn</t>
  </si>
  <si>
    <t>Micha Gupta</t>
  </si>
  <si>
    <t>Michael Gupta</t>
  </si>
  <si>
    <t>Maxwell Ha</t>
  </si>
  <si>
    <t>Matthew Hagiwara</t>
  </si>
  <si>
    <t>Matthew Hanan</t>
  </si>
  <si>
    <t>Matthew Hawkins</t>
  </si>
  <si>
    <t>Matthew Hersom</t>
  </si>
  <si>
    <t>Matthew Hertzer</t>
  </si>
  <si>
    <t>Matt Heshmatpour</t>
  </si>
  <si>
    <t>Massimo Himmelfarb</t>
  </si>
  <si>
    <t>Masayoshi Ho</t>
  </si>
  <si>
    <t>Martinez Hofman</t>
  </si>
  <si>
    <t>Martina Hofstee</t>
  </si>
  <si>
    <t>Marshall Hoisington</t>
  </si>
  <si>
    <t>Mark Holtz</t>
  </si>
  <si>
    <t>Marissa Holzman</t>
  </si>
  <si>
    <t>Maria Hong</t>
  </si>
  <si>
    <t>periodeResultaat</t>
  </si>
  <si>
    <t>perioderesultaat</t>
  </si>
  <si>
    <t>overlap</t>
  </si>
  <si>
    <t>watIs_cat_Personeelsnummer</t>
  </si>
  <si>
    <t>watIs_contractsoort_Persooneelsnummer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</si>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</sst>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68</v>
      </c>
      <c r="B1" t="s">
        <v>35</v>
      </c>
      <c r="C1" t="s">
        <v>211</v>
      </c>
      <c r="D1" t="s">
        <v>129</v>
      </c>
      <c r="E1" t="s">
        <v>212</v>
      </c>
      <c r="F1" t="s">
        <v>126</v>
      </c>
      <c r="G1" t="s">
        <v>89</v>
      </c>
    </row>
    <row r="2" spans="1:7" x14ac:dyDescent="0.3">
      <c r="A2" t="s">
        <v>11</v>
      </c>
      <c r="B2" t="s">
        <v>35</v>
      </c>
      <c r="E2" t="s">
        <v>19</v>
      </c>
      <c r="F2" t="s">
        <v>19</v>
      </c>
      <c r="G2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82</v>
      </c>
      <c r="B1" t="s">
        <v>105</v>
      </c>
    </row>
    <row r="2" spans="1:2" x14ac:dyDescent="0.3">
      <c r="A2" t="s">
        <v>48</v>
      </c>
      <c r="B2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83</v>
      </c>
      <c r="B1" t="s">
        <v>21</v>
      </c>
      <c r="C1" t="s">
        <v>51</v>
      </c>
      <c r="D1" t="s">
        <v>64</v>
      </c>
      <c r="E1" t="s">
        <v>142</v>
      </c>
      <c r="F1" t="s">
        <v>106</v>
      </c>
      <c r="G1" t="s">
        <v>94</v>
      </c>
      <c r="H1" t="s">
        <v>130</v>
      </c>
      <c r="I1" t="s">
        <v>141</v>
      </c>
      <c r="J1" t="s">
        <v>92</v>
      </c>
      <c r="K1" t="s">
        <v>112</v>
      </c>
      <c r="L1" t="s">
        <v>168</v>
      </c>
      <c r="M1" t="s">
        <v>167</v>
      </c>
      <c r="N1" t="s">
        <v>107</v>
      </c>
    </row>
    <row r="2" spans="1:14" x14ac:dyDescent="0.3">
      <c r="A2" t="s">
        <v>50</v>
      </c>
      <c r="B2" t="s">
        <v>21</v>
      </c>
      <c r="C2" t="s">
        <v>51</v>
      </c>
      <c r="D2" t="s">
        <v>64</v>
      </c>
      <c r="J2" t="s">
        <v>19</v>
      </c>
      <c r="K2" t="s">
        <v>19</v>
      </c>
      <c r="L2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2" sqref="E12"/>
    </sheetView>
  </sheetViews>
  <sheetFormatPr defaultRowHeight="14.4" x14ac:dyDescent="0.3"/>
  <sheetData>
    <row r="1" spans="1:7" x14ac:dyDescent="0.3">
      <c r="A1" t="s">
        <v>84</v>
      </c>
      <c r="B1" t="s">
        <v>366</v>
      </c>
      <c r="C1" t="s">
        <v>139</v>
      </c>
      <c r="D1" t="s">
        <v>103</v>
      </c>
      <c r="E1" t="s">
        <v>140</v>
      </c>
      <c r="F1" t="s">
        <v>127</v>
      </c>
      <c r="G1" t="s">
        <v>365</v>
      </c>
    </row>
    <row r="2" spans="1:7" x14ac:dyDescent="0.3">
      <c r="A2" t="s">
        <v>57</v>
      </c>
      <c r="B2" t="s">
        <v>34</v>
      </c>
      <c r="C2" t="s">
        <v>42</v>
      </c>
      <c r="D2" t="s">
        <v>14</v>
      </c>
      <c r="E2" t="s">
        <v>49</v>
      </c>
      <c r="F2" t="s">
        <v>28</v>
      </c>
      <c r="G2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85</v>
      </c>
      <c r="B1" t="s">
        <v>123</v>
      </c>
      <c r="C1" t="s">
        <v>171</v>
      </c>
      <c r="D1" t="s">
        <v>165</v>
      </c>
      <c r="E1" t="s">
        <v>172</v>
      </c>
    </row>
    <row r="2" spans="1:5" x14ac:dyDescent="0.3">
      <c r="A2" t="s">
        <v>60</v>
      </c>
      <c r="B2" t="s">
        <v>37</v>
      </c>
      <c r="C2" t="s">
        <v>58</v>
      </c>
      <c r="D2" t="s">
        <v>49</v>
      </c>
      <c r="E2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4.4" x14ac:dyDescent="0.3"/>
  <sheetData>
    <row r="1" spans="1:7" x14ac:dyDescent="0.3">
      <c r="A1" t="s">
        <v>86</v>
      </c>
      <c r="B1" t="s">
        <v>40</v>
      </c>
      <c r="C1" t="s">
        <v>209</v>
      </c>
      <c r="D1" t="s">
        <v>210</v>
      </c>
      <c r="E1" t="s">
        <v>170</v>
      </c>
      <c r="F1" t="s">
        <v>137</v>
      </c>
      <c r="G1" t="s">
        <v>111</v>
      </c>
    </row>
    <row r="2" spans="1:7" x14ac:dyDescent="0.3">
      <c r="A2" t="s">
        <v>61</v>
      </c>
      <c r="B2" t="s">
        <v>40</v>
      </c>
      <c r="C2" t="s">
        <v>66</v>
      </c>
      <c r="D2" t="s">
        <v>46</v>
      </c>
      <c r="E2" t="s">
        <v>30</v>
      </c>
      <c r="F2" t="s">
        <v>41</v>
      </c>
      <c r="G2" t="s">
        <v>61</v>
      </c>
    </row>
    <row r="3" spans="1:7" x14ac:dyDescent="0.3">
      <c r="A3" t="s">
        <v>193</v>
      </c>
      <c r="C3" t="s">
        <v>3</v>
      </c>
      <c r="D3" t="s">
        <v>65</v>
      </c>
      <c r="F3" t="s">
        <v>27</v>
      </c>
    </row>
    <row r="4" spans="1:7" x14ac:dyDescent="0.3">
      <c r="A4" t="s">
        <v>194</v>
      </c>
      <c r="C4" t="s">
        <v>4</v>
      </c>
      <c r="D4" t="s">
        <v>55</v>
      </c>
      <c r="F4" t="s">
        <v>27</v>
      </c>
    </row>
    <row r="5" spans="1:7" x14ac:dyDescent="0.3">
      <c r="A5" t="s">
        <v>195</v>
      </c>
      <c r="C5" t="s">
        <v>6</v>
      </c>
      <c r="D5" t="s">
        <v>54</v>
      </c>
      <c r="F5" t="s">
        <v>27</v>
      </c>
    </row>
    <row r="6" spans="1:7" x14ac:dyDescent="0.3">
      <c r="A6" t="s">
        <v>197</v>
      </c>
      <c r="C6" t="s">
        <v>7</v>
      </c>
      <c r="D6" t="s">
        <v>53</v>
      </c>
      <c r="F6" t="s">
        <v>27</v>
      </c>
    </row>
    <row r="7" spans="1:7" x14ac:dyDescent="0.3">
      <c r="A7" t="s">
        <v>198</v>
      </c>
      <c r="C7" t="s">
        <v>8</v>
      </c>
      <c r="D7" t="s">
        <v>62</v>
      </c>
      <c r="F7" t="s">
        <v>27</v>
      </c>
    </row>
    <row r="8" spans="1:7" x14ac:dyDescent="0.3">
      <c r="A8" t="s">
        <v>199</v>
      </c>
      <c r="C8" t="s">
        <v>5</v>
      </c>
      <c r="D8" t="s">
        <v>63</v>
      </c>
      <c r="F8" t="s">
        <v>27</v>
      </c>
    </row>
    <row r="9" spans="1:7" x14ac:dyDescent="0.3">
      <c r="A9" t="s">
        <v>200</v>
      </c>
      <c r="C9" t="s">
        <v>9</v>
      </c>
      <c r="D9" t="s">
        <v>1</v>
      </c>
      <c r="F9" t="s">
        <v>27</v>
      </c>
    </row>
    <row r="10" spans="1:7" x14ac:dyDescent="0.3">
      <c r="A10" t="s">
        <v>201</v>
      </c>
      <c r="C10" t="s">
        <v>10</v>
      </c>
      <c r="D10" t="s">
        <v>36</v>
      </c>
      <c r="F10" t="s">
        <v>27</v>
      </c>
    </row>
    <row r="11" spans="1:7" x14ac:dyDescent="0.3">
      <c r="A11" t="s">
        <v>202</v>
      </c>
      <c r="C11" t="s">
        <v>0</v>
      </c>
      <c r="D11" t="s">
        <v>56</v>
      </c>
      <c r="F11" t="s">
        <v>27</v>
      </c>
    </row>
    <row r="12" spans="1:7" x14ac:dyDescent="0.3">
      <c r="A12" t="s">
        <v>174</v>
      </c>
      <c r="D12" t="s">
        <v>32</v>
      </c>
      <c r="F12" t="s">
        <v>59</v>
      </c>
    </row>
    <row r="13" spans="1:7" x14ac:dyDescent="0.3">
      <c r="A13" t="s">
        <v>185</v>
      </c>
      <c r="D13" t="s">
        <v>39</v>
      </c>
      <c r="F13" t="s">
        <v>59</v>
      </c>
    </row>
    <row r="14" spans="1:7" x14ac:dyDescent="0.3">
      <c r="A14" t="s">
        <v>196</v>
      </c>
      <c r="D14" t="s">
        <v>97</v>
      </c>
      <c r="F14" t="s">
        <v>13</v>
      </c>
    </row>
    <row r="15" spans="1:7" x14ac:dyDescent="0.3">
      <c r="A15" t="s">
        <v>203</v>
      </c>
      <c r="D15" t="s">
        <v>99</v>
      </c>
      <c r="F15" t="s">
        <v>13</v>
      </c>
    </row>
    <row r="16" spans="1:7" x14ac:dyDescent="0.3">
      <c r="A16" t="s">
        <v>204</v>
      </c>
      <c r="D16" t="s">
        <v>101</v>
      </c>
      <c r="F16" t="s">
        <v>13</v>
      </c>
    </row>
    <row r="17" spans="1:6" x14ac:dyDescent="0.3">
      <c r="A17" t="s">
        <v>205</v>
      </c>
      <c r="D17" t="s">
        <v>98</v>
      </c>
      <c r="F17" t="s">
        <v>13</v>
      </c>
    </row>
    <row r="18" spans="1:6" x14ac:dyDescent="0.3">
      <c r="A18" t="s">
        <v>206</v>
      </c>
      <c r="D18" t="s">
        <v>100</v>
      </c>
      <c r="F18" t="s">
        <v>13</v>
      </c>
    </row>
    <row r="19" spans="1:6" x14ac:dyDescent="0.3">
      <c r="A19" t="s">
        <v>207</v>
      </c>
      <c r="D19" t="s">
        <v>102</v>
      </c>
      <c r="F19" t="s">
        <v>13</v>
      </c>
    </row>
    <row r="20" spans="1:6" x14ac:dyDescent="0.3">
      <c r="A20" t="s">
        <v>208</v>
      </c>
      <c r="D20" t="s">
        <v>144</v>
      </c>
      <c r="F20" t="s">
        <v>45</v>
      </c>
    </row>
    <row r="21" spans="1:6" x14ac:dyDescent="0.3">
      <c r="A21" t="s">
        <v>175</v>
      </c>
      <c r="D21" t="s">
        <v>154</v>
      </c>
      <c r="F21" t="s">
        <v>45</v>
      </c>
    </row>
    <row r="22" spans="1:6" x14ac:dyDescent="0.3">
      <c r="A22" t="s">
        <v>176</v>
      </c>
      <c r="D22" t="s">
        <v>155</v>
      </c>
      <c r="F22" t="s">
        <v>45</v>
      </c>
    </row>
    <row r="23" spans="1:6" x14ac:dyDescent="0.3">
      <c r="A23" t="s">
        <v>177</v>
      </c>
      <c r="D23" t="s">
        <v>156</v>
      </c>
      <c r="F23" t="s">
        <v>45</v>
      </c>
    </row>
    <row r="24" spans="1:6" x14ac:dyDescent="0.3">
      <c r="A24" t="s">
        <v>178</v>
      </c>
      <c r="D24" t="s">
        <v>157</v>
      </c>
      <c r="F24" t="s">
        <v>45</v>
      </c>
    </row>
    <row r="25" spans="1:6" x14ac:dyDescent="0.3">
      <c r="A25" t="s">
        <v>179</v>
      </c>
      <c r="D25" t="s">
        <v>158</v>
      </c>
      <c r="F25" t="s">
        <v>45</v>
      </c>
    </row>
    <row r="26" spans="1:6" x14ac:dyDescent="0.3">
      <c r="A26" t="s">
        <v>180</v>
      </c>
      <c r="D26" t="s">
        <v>159</v>
      </c>
      <c r="F26" t="s">
        <v>45</v>
      </c>
    </row>
    <row r="27" spans="1:6" x14ac:dyDescent="0.3">
      <c r="A27" t="s">
        <v>181</v>
      </c>
      <c r="D27" t="s">
        <v>160</v>
      </c>
      <c r="F27" t="s">
        <v>45</v>
      </c>
    </row>
    <row r="28" spans="1:6" x14ac:dyDescent="0.3">
      <c r="A28" t="s">
        <v>182</v>
      </c>
      <c r="D28" t="s">
        <v>161</v>
      </c>
      <c r="F28" t="s">
        <v>45</v>
      </c>
    </row>
    <row r="29" spans="1:6" x14ac:dyDescent="0.3">
      <c r="A29" t="s">
        <v>183</v>
      </c>
      <c r="D29" t="s">
        <v>145</v>
      </c>
      <c r="F29" t="s">
        <v>45</v>
      </c>
    </row>
    <row r="30" spans="1:6" x14ac:dyDescent="0.3">
      <c r="A30" t="s">
        <v>184</v>
      </c>
      <c r="D30" t="s">
        <v>146</v>
      </c>
      <c r="F30" t="s">
        <v>45</v>
      </c>
    </row>
    <row r="31" spans="1:6" x14ac:dyDescent="0.3">
      <c r="A31" t="s">
        <v>186</v>
      </c>
      <c r="D31" t="s">
        <v>147</v>
      </c>
      <c r="F31" t="s">
        <v>45</v>
      </c>
    </row>
    <row r="32" spans="1:6" x14ac:dyDescent="0.3">
      <c r="A32" t="s">
        <v>187</v>
      </c>
      <c r="D32" t="s">
        <v>148</v>
      </c>
      <c r="F32" t="s">
        <v>45</v>
      </c>
    </row>
    <row r="33" spans="1:6" x14ac:dyDescent="0.3">
      <c r="A33" t="s">
        <v>188</v>
      </c>
      <c r="D33" t="s">
        <v>149</v>
      </c>
      <c r="F33" t="s">
        <v>45</v>
      </c>
    </row>
    <row r="34" spans="1:6" x14ac:dyDescent="0.3">
      <c r="A34" t="s">
        <v>189</v>
      </c>
      <c r="D34" t="s">
        <v>150</v>
      </c>
      <c r="F34" t="s">
        <v>45</v>
      </c>
    </row>
    <row r="35" spans="1:6" x14ac:dyDescent="0.3">
      <c r="A35" t="s">
        <v>190</v>
      </c>
      <c r="D35" t="s">
        <v>151</v>
      </c>
      <c r="F35" t="s">
        <v>45</v>
      </c>
    </row>
    <row r="36" spans="1:6" x14ac:dyDescent="0.3">
      <c r="A36" t="s">
        <v>191</v>
      </c>
      <c r="D36" t="s">
        <v>152</v>
      </c>
      <c r="F36" t="s">
        <v>45</v>
      </c>
    </row>
    <row r="37" spans="1:6" x14ac:dyDescent="0.3">
      <c r="A37" t="s">
        <v>192</v>
      </c>
      <c r="D37" t="s">
        <v>153</v>
      </c>
      <c r="F37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68</v>
      </c>
      <c r="B1" t="s">
        <v>88</v>
      </c>
    </row>
    <row r="2" spans="1:2" x14ac:dyDescent="0.3">
      <c r="A2" t="s">
        <v>11</v>
      </c>
      <c r="B2" t="s">
        <v>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67</v>
      </c>
      <c r="B1" t="s">
        <v>90</v>
      </c>
    </row>
    <row r="2" spans="1:2" x14ac:dyDescent="0.3">
      <c r="A2" t="s">
        <v>2</v>
      </c>
      <c r="B2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67</v>
      </c>
      <c r="B1" t="s">
        <v>91</v>
      </c>
    </row>
    <row r="2" spans="1:2" x14ac:dyDescent="0.3">
      <c r="A2" t="s">
        <v>2</v>
      </c>
      <c r="B2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71</v>
      </c>
      <c r="B1" t="s">
        <v>95</v>
      </c>
    </row>
    <row r="2" spans="1:2" x14ac:dyDescent="0.3">
      <c r="A2" t="s">
        <v>19</v>
      </c>
      <c r="B2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71</v>
      </c>
      <c r="B1" t="s">
        <v>109</v>
      </c>
    </row>
    <row r="2" spans="1:2" x14ac:dyDescent="0.3">
      <c r="A2" t="s">
        <v>19</v>
      </c>
      <c r="B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69</v>
      </c>
      <c r="B1" t="s">
        <v>128</v>
      </c>
    </row>
    <row r="2" spans="1:2" x14ac:dyDescent="0.3">
      <c r="A2" t="s">
        <v>16</v>
      </c>
      <c r="B2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72</v>
      </c>
      <c r="B1" t="s">
        <v>116</v>
      </c>
    </row>
    <row r="2" spans="1:2" x14ac:dyDescent="0.3">
      <c r="A2" t="s">
        <v>26</v>
      </c>
      <c r="B2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79</v>
      </c>
      <c r="B1" t="s">
        <v>117</v>
      </c>
    </row>
    <row r="2" spans="1:2" x14ac:dyDescent="0.3">
      <c r="A2" t="s">
        <v>20</v>
      </c>
      <c r="B2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78</v>
      </c>
      <c r="B1" t="s">
        <v>118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79</v>
      </c>
      <c r="B1" t="s">
        <v>119</v>
      </c>
    </row>
    <row r="2" spans="1:2" x14ac:dyDescent="0.3">
      <c r="A2" t="s">
        <v>20</v>
      </c>
      <c r="B2" t="s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80</v>
      </c>
      <c r="B1" t="s">
        <v>367</v>
      </c>
    </row>
    <row r="2" spans="1:2" x14ac:dyDescent="0.3">
      <c r="A2" t="s">
        <v>26</v>
      </c>
      <c r="B2" t="s">
        <v>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81</v>
      </c>
      <c r="B1" t="s">
        <v>367</v>
      </c>
    </row>
    <row r="2" spans="1:2" x14ac:dyDescent="0.3">
      <c r="A2" t="s">
        <v>50</v>
      </c>
      <c r="B2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5" sqref="C5"/>
    </sheetView>
  </sheetViews>
  <sheetFormatPr defaultRowHeight="14.4" x14ac:dyDescent="0.3"/>
  <sheetData>
    <row r="1" spans="1:2" x14ac:dyDescent="0.3">
      <c r="A1" t="s">
        <v>75</v>
      </c>
      <c r="B1" t="s">
        <v>134</v>
      </c>
    </row>
    <row r="2" spans="1:2" x14ac:dyDescent="0.3">
      <c r="A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70</v>
      </c>
      <c r="B1" t="s">
        <v>110</v>
      </c>
      <c r="C1" t="s">
        <v>108</v>
      </c>
      <c r="D1" t="s">
        <v>131</v>
      </c>
      <c r="E1" t="s">
        <v>141</v>
      </c>
    </row>
    <row r="2" spans="1:5" x14ac:dyDescent="0.3">
      <c r="A2" t="s">
        <v>18</v>
      </c>
      <c r="B2" t="s">
        <v>20</v>
      </c>
      <c r="C2" t="s">
        <v>17</v>
      </c>
      <c r="D2" t="s">
        <v>35</v>
      </c>
      <c r="E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72</v>
      </c>
      <c r="B1" t="s">
        <v>93</v>
      </c>
      <c r="C1" t="s">
        <v>113</v>
      </c>
      <c r="D1" t="s">
        <v>136</v>
      </c>
      <c r="E1" t="s">
        <v>132</v>
      </c>
    </row>
    <row r="2" spans="1:5" x14ac:dyDescent="0.3">
      <c r="A2" t="s">
        <v>26</v>
      </c>
      <c r="B2" t="s">
        <v>20</v>
      </c>
      <c r="C2" t="s">
        <v>20</v>
      </c>
      <c r="D2" t="s">
        <v>40</v>
      </c>
      <c r="E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73</v>
      </c>
      <c r="B1" t="s">
        <v>124</v>
      </c>
      <c r="C1" t="s">
        <v>125</v>
      </c>
      <c r="D1" t="s">
        <v>135</v>
      </c>
      <c r="E1" t="s">
        <v>173</v>
      </c>
    </row>
    <row r="2" spans="1:5" x14ac:dyDescent="0.3">
      <c r="A2" t="s">
        <v>30</v>
      </c>
      <c r="B2" t="s">
        <v>66</v>
      </c>
      <c r="C2" t="s">
        <v>46</v>
      </c>
      <c r="D2" t="s">
        <v>30</v>
      </c>
      <c r="E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74</v>
      </c>
      <c r="B1" t="s">
        <v>138</v>
      </c>
    </row>
    <row r="2" spans="1:2" x14ac:dyDescent="0.3">
      <c r="A2" t="s">
        <v>34</v>
      </c>
      <c r="B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50" workbookViewId="0">
      <selection activeCell="F75" sqref="F75"/>
    </sheetView>
  </sheetViews>
  <sheetFormatPr defaultRowHeight="14.4" x14ac:dyDescent="0.3"/>
  <cols>
    <col min="1" max="1" width="18.109375" bestFit="1" customWidth="1"/>
    <col min="2" max="2" width="18.77734375" bestFit="1" customWidth="1"/>
    <col min="6" max="6" width="13.33203125" bestFit="1" customWidth="1"/>
  </cols>
  <sheetData>
    <row r="1" spans="1:7" x14ac:dyDescent="0.3">
      <c r="A1" t="s">
        <v>75</v>
      </c>
      <c r="B1" t="s">
        <v>213</v>
      </c>
      <c r="C1" t="s">
        <v>114</v>
      </c>
      <c r="D1" t="s">
        <v>164</v>
      </c>
      <c r="E1" t="s">
        <v>104</v>
      </c>
      <c r="F1" t="s">
        <v>143</v>
      </c>
      <c r="G1" t="s">
        <v>96</v>
      </c>
    </row>
    <row r="2" spans="1:7" x14ac:dyDescent="0.3">
      <c r="A2" t="s">
        <v>37</v>
      </c>
      <c r="B2" t="s">
        <v>31</v>
      </c>
      <c r="C2" t="s">
        <v>23</v>
      </c>
      <c r="D2" t="s">
        <v>22</v>
      </c>
      <c r="E2" t="s">
        <v>15</v>
      </c>
      <c r="F2" t="s">
        <v>44</v>
      </c>
      <c r="G2" t="s">
        <v>12</v>
      </c>
    </row>
    <row r="3" spans="1:7" x14ac:dyDescent="0.3">
      <c r="A3" t="str">
        <f>IF('[1]adhoc - Roosters '!A2,TEXT('[1]adhoc - Roosters '!A2,"#"),"")</f>
        <v>7148691</v>
      </c>
      <c r="B3" t="s">
        <v>370</v>
      </c>
      <c r="E3" t="s">
        <v>369</v>
      </c>
      <c r="F3" t="s">
        <v>144</v>
      </c>
      <c r="G3" t="s">
        <v>368</v>
      </c>
    </row>
    <row r="4" spans="1:7" x14ac:dyDescent="0.3">
      <c r="A4" t="str">
        <f>IF('[1]adhoc - Roosters '!A3,TEXT('[1]adhoc - Roosters '!A3,"#"),"")</f>
        <v>7151751</v>
      </c>
      <c r="B4" t="s">
        <v>371</v>
      </c>
      <c r="E4" t="str">
        <f>E3</f>
        <v>watIs_contractsoort_Persooneelsnummer</v>
      </c>
      <c r="F4" t="s">
        <v>154</v>
      </c>
      <c r="G4" t="str">
        <f>G3</f>
        <v>watIs_cat_Personeelsnummer</v>
      </c>
    </row>
    <row r="5" spans="1:7" x14ac:dyDescent="0.3">
      <c r="A5" t="str">
        <f>IF('[1]adhoc - Roosters '!A4,TEXT('[1]adhoc - Roosters '!A4,"#"),"")</f>
        <v>20045763</v>
      </c>
      <c r="B5" t="s">
        <v>372</v>
      </c>
      <c r="E5" t="str">
        <f t="shared" ref="E5:E56" si="0">E4</f>
        <v>watIs_contractsoort_Persooneelsnummer</v>
      </c>
      <c r="F5" t="s">
        <v>155</v>
      </c>
      <c r="G5" t="str">
        <f t="shared" ref="G5:G56" si="1">G4</f>
        <v>watIs_cat_Personeelsnummer</v>
      </c>
    </row>
    <row r="6" spans="1:7" x14ac:dyDescent="0.3">
      <c r="A6" t="str">
        <f>IF('[1]adhoc - Roosters '!A5,TEXT('[1]adhoc - Roosters '!A5,"#"),"")</f>
        <v>20045773</v>
      </c>
      <c r="B6" t="s">
        <v>373</v>
      </c>
      <c r="E6" t="str">
        <f t="shared" si="0"/>
        <v>watIs_contractsoort_Persooneelsnummer</v>
      </c>
      <c r="F6" t="s">
        <v>156</v>
      </c>
      <c r="G6" t="str">
        <f t="shared" si="1"/>
        <v>watIs_cat_Personeelsnummer</v>
      </c>
    </row>
    <row r="7" spans="1:7" x14ac:dyDescent="0.3">
      <c r="A7" t="str">
        <f>IF('[1]adhoc - Roosters '!A6,TEXT('[1]adhoc - Roosters '!A6,"#"),"")</f>
        <v>20046068</v>
      </c>
      <c r="B7" t="s">
        <v>374</v>
      </c>
      <c r="E7" t="str">
        <f t="shared" si="0"/>
        <v>watIs_contractsoort_Persooneelsnummer</v>
      </c>
      <c r="F7" t="s">
        <v>157</v>
      </c>
      <c r="G7" t="str">
        <f t="shared" si="1"/>
        <v>watIs_cat_Personeelsnummer</v>
      </c>
    </row>
    <row r="8" spans="1:7" x14ac:dyDescent="0.3">
      <c r="A8" t="str">
        <f>IF('[1]adhoc - Roosters '!A7,TEXT('[1]adhoc - Roosters '!A7,"#"),"")</f>
        <v>20046310</v>
      </c>
      <c r="B8" t="s">
        <v>375</v>
      </c>
      <c r="E8" t="str">
        <f t="shared" si="0"/>
        <v>watIs_contractsoort_Persooneelsnummer</v>
      </c>
      <c r="F8" t="s">
        <v>158</v>
      </c>
      <c r="G8" t="str">
        <f t="shared" si="1"/>
        <v>watIs_cat_Personeelsnummer</v>
      </c>
    </row>
    <row r="9" spans="1:7" x14ac:dyDescent="0.3">
      <c r="A9" t="str">
        <f>IF('[1]adhoc - Roosters '!A8,TEXT('[1]adhoc - Roosters '!A8,"#"),"")</f>
        <v>20046336</v>
      </c>
      <c r="B9" t="s">
        <v>376</v>
      </c>
      <c r="E9" t="str">
        <f t="shared" si="0"/>
        <v>watIs_contractsoort_Persooneelsnummer</v>
      </c>
      <c r="F9" t="s">
        <v>159</v>
      </c>
      <c r="G9" t="str">
        <f t="shared" si="1"/>
        <v>watIs_cat_Personeelsnummer</v>
      </c>
    </row>
    <row r="10" spans="1:7" x14ac:dyDescent="0.3">
      <c r="A10" t="str">
        <f>IF('[1]adhoc - Roosters '!A9,TEXT('[1]adhoc - Roosters '!A9,"#"),"")</f>
        <v>20046357</v>
      </c>
      <c r="B10" t="s">
        <v>377</v>
      </c>
      <c r="E10" t="str">
        <f t="shared" si="0"/>
        <v>watIs_contractsoort_Persooneelsnummer</v>
      </c>
      <c r="F10" t="s">
        <v>160</v>
      </c>
      <c r="G10" t="str">
        <f t="shared" si="1"/>
        <v>watIs_cat_Personeelsnummer</v>
      </c>
    </row>
    <row r="11" spans="1:7" x14ac:dyDescent="0.3">
      <c r="A11" t="str">
        <f>IF('[1]adhoc - Roosters '!A10,TEXT('[1]adhoc - Roosters '!A10,"#"),"")</f>
        <v>20046480</v>
      </c>
      <c r="B11" t="s">
        <v>378</v>
      </c>
      <c r="E11" t="str">
        <f t="shared" si="0"/>
        <v>watIs_contractsoort_Persooneelsnummer</v>
      </c>
      <c r="F11" t="s">
        <v>161</v>
      </c>
      <c r="G11" t="str">
        <f t="shared" si="1"/>
        <v>watIs_cat_Personeelsnummer</v>
      </c>
    </row>
    <row r="12" spans="1:7" x14ac:dyDescent="0.3">
      <c r="A12" t="str">
        <f>IF('[1]adhoc - Roosters '!A11,TEXT('[1]adhoc - Roosters '!A11,"#"),"")</f>
        <v>20046490</v>
      </c>
      <c r="B12" t="s">
        <v>379</v>
      </c>
      <c r="E12" t="str">
        <f t="shared" si="0"/>
        <v>watIs_contractsoort_Persooneelsnummer</v>
      </c>
      <c r="F12" t="s">
        <v>145</v>
      </c>
      <c r="G12" t="str">
        <f t="shared" si="1"/>
        <v>watIs_cat_Personeelsnummer</v>
      </c>
    </row>
    <row r="13" spans="1:7" x14ac:dyDescent="0.3">
      <c r="A13" t="str">
        <f>IF('[1]adhoc - Roosters '!A12,TEXT('[1]adhoc - Roosters '!A12,"#"),"")</f>
        <v>20046544</v>
      </c>
      <c r="B13" t="s">
        <v>380</v>
      </c>
      <c r="E13" t="str">
        <f t="shared" si="0"/>
        <v>watIs_contractsoort_Persooneelsnummer</v>
      </c>
      <c r="F13" t="s">
        <v>146</v>
      </c>
      <c r="G13" t="str">
        <f t="shared" si="1"/>
        <v>watIs_cat_Personeelsnummer</v>
      </c>
    </row>
    <row r="14" spans="1:7" x14ac:dyDescent="0.3">
      <c r="A14" t="str">
        <f>IF('[1]adhoc - Roosters '!A13,TEXT('[1]adhoc - Roosters '!A13,"#"),"")</f>
        <v>20046555</v>
      </c>
      <c r="B14" t="s">
        <v>381</v>
      </c>
      <c r="E14" t="str">
        <f t="shared" si="0"/>
        <v>watIs_contractsoort_Persooneelsnummer</v>
      </c>
      <c r="F14" t="s">
        <v>147</v>
      </c>
      <c r="G14" t="str">
        <f t="shared" si="1"/>
        <v>watIs_cat_Personeelsnummer</v>
      </c>
    </row>
    <row r="15" spans="1:7" x14ac:dyDescent="0.3">
      <c r="A15" t="str">
        <f>IF('[1]adhoc - Roosters '!A14,TEXT('[1]adhoc - Roosters '!A14,"#"),"")</f>
        <v>20046575</v>
      </c>
      <c r="B15" t="s">
        <v>382</v>
      </c>
      <c r="E15" t="str">
        <f t="shared" si="0"/>
        <v>watIs_contractsoort_Persooneelsnummer</v>
      </c>
      <c r="F15" t="s">
        <v>148</v>
      </c>
      <c r="G15" t="str">
        <f t="shared" si="1"/>
        <v>watIs_cat_Personeelsnummer</v>
      </c>
    </row>
    <row r="16" spans="1:7" x14ac:dyDescent="0.3">
      <c r="A16" t="str">
        <f>IF('[1]adhoc - Roosters '!A15,TEXT('[1]adhoc - Roosters '!A15,"#"),"")</f>
        <v>20046636</v>
      </c>
      <c r="B16" t="s">
        <v>383</v>
      </c>
      <c r="E16" t="str">
        <f t="shared" si="0"/>
        <v>watIs_contractsoort_Persooneelsnummer</v>
      </c>
      <c r="F16" t="s">
        <v>149</v>
      </c>
      <c r="G16" t="str">
        <f t="shared" si="1"/>
        <v>watIs_cat_Personeelsnummer</v>
      </c>
    </row>
    <row r="17" spans="1:7" x14ac:dyDescent="0.3">
      <c r="A17" t="str">
        <f>IF('[1]adhoc - Roosters '!A16,TEXT('[1]adhoc - Roosters '!A16,"#"),"")</f>
        <v>20046659</v>
      </c>
      <c r="B17" t="s">
        <v>384</v>
      </c>
      <c r="E17" t="str">
        <f t="shared" si="0"/>
        <v>watIs_contractsoort_Persooneelsnummer</v>
      </c>
      <c r="F17" t="s">
        <v>150</v>
      </c>
      <c r="G17" t="str">
        <f t="shared" si="1"/>
        <v>watIs_cat_Personeelsnummer</v>
      </c>
    </row>
    <row r="18" spans="1:7" x14ac:dyDescent="0.3">
      <c r="A18" t="str">
        <f>IF('[1]adhoc - Roosters '!A17,TEXT('[1]adhoc - Roosters '!A17,"#"),"")</f>
        <v>20046686</v>
      </c>
      <c r="B18" t="s">
        <v>385</v>
      </c>
      <c r="E18" t="str">
        <f t="shared" si="0"/>
        <v>watIs_contractsoort_Persooneelsnummer</v>
      </c>
      <c r="F18" t="s">
        <v>151</v>
      </c>
      <c r="G18" t="str">
        <f t="shared" si="1"/>
        <v>watIs_cat_Personeelsnummer</v>
      </c>
    </row>
    <row r="19" spans="1:7" x14ac:dyDescent="0.3">
      <c r="A19" t="str">
        <f>IF('[1]adhoc - Roosters '!A18,TEXT('[1]adhoc - Roosters '!A18,"#"),"")</f>
        <v>20046693</v>
      </c>
      <c r="B19" t="s">
        <v>386</v>
      </c>
      <c r="E19" t="str">
        <f t="shared" si="0"/>
        <v>watIs_contractsoort_Persooneelsnummer</v>
      </c>
      <c r="F19" t="s">
        <v>152</v>
      </c>
      <c r="G19" t="str">
        <f t="shared" si="1"/>
        <v>watIs_cat_Personeelsnummer</v>
      </c>
    </row>
    <row r="20" spans="1:7" x14ac:dyDescent="0.3">
      <c r="A20" t="str">
        <f>IF('[1]adhoc - Roosters '!A19,TEXT('[1]adhoc - Roosters '!A19,"#"),"")</f>
        <v>20046747</v>
      </c>
      <c r="B20" t="s">
        <v>387</v>
      </c>
      <c r="E20" t="str">
        <f t="shared" si="0"/>
        <v>watIs_contractsoort_Persooneelsnummer</v>
      </c>
      <c r="F20" t="s">
        <v>153</v>
      </c>
      <c r="G20" t="str">
        <f t="shared" si="1"/>
        <v>watIs_cat_Personeelsnummer</v>
      </c>
    </row>
    <row r="21" spans="1:7" x14ac:dyDescent="0.3">
      <c r="A21" t="str">
        <f>IF('[1]adhoc - Roosters '!A20,TEXT('[1]adhoc - Roosters '!A20,"#"),"")</f>
        <v>20046749</v>
      </c>
      <c r="B21" t="s">
        <v>388</v>
      </c>
      <c r="E21" t="str">
        <f t="shared" si="0"/>
        <v>watIs_contractsoort_Persooneelsnummer</v>
      </c>
      <c r="F21" t="str">
        <f>F3</f>
        <v>salarisschaal1</v>
      </c>
      <c r="G21" t="str">
        <f t="shared" si="1"/>
        <v>watIs_cat_Personeelsnummer</v>
      </c>
    </row>
    <row r="22" spans="1:7" x14ac:dyDescent="0.3">
      <c r="A22" t="str">
        <f>IF('[1]adhoc - Roosters '!A21,TEXT('[1]adhoc - Roosters '!A21,"#"),"")</f>
        <v>20046812</v>
      </c>
      <c r="B22" t="s">
        <v>389</v>
      </c>
      <c r="E22" t="str">
        <f t="shared" si="0"/>
        <v>watIs_contractsoort_Persooneelsnummer</v>
      </c>
      <c r="F22" t="str">
        <f t="shared" ref="F22:F85" si="2">F4</f>
        <v>salarisschaal2</v>
      </c>
      <c r="G22" t="str">
        <f t="shared" si="1"/>
        <v>watIs_cat_Personeelsnummer</v>
      </c>
    </row>
    <row r="23" spans="1:7" x14ac:dyDescent="0.3">
      <c r="A23" t="str">
        <f>IF('[1]adhoc - Roosters '!A22,TEXT('[1]adhoc - Roosters '!A22,"#"),"")</f>
        <v>20046859</v>
      </c>
      <c r="B23" t="s">
        <v>390</v>
      </c>
      <c r="E23" t="str">
        <f t="shared" si="0"/>
        <v>watIs_contractsoort_Persooneelsnummer</v>
      </c>
      <c r="F23" t="str">
        <f t="shared" si="2"/>
        <v>salarisschaal3</v>
      </c>
      <c r="G23" t="str">
        <f t="shared" si="1"/>
        <v>watIs_cat_Personeelsnummer</v>
      </c>
    </row>
    <row r="24" spans="1:7" x14ac:dyDescent="0.3">
      <c r="A24" t="str">
        <f>IF('[1]adhoc - Roosters '!A23,TEXT('[1]adhoc - Roosters '!A23,"#"),"")</f>
        <v>20046868</v>
      </c>
      <c r="B24" t="s">
        <v>391</v>
      </c>
      <c r="E24" t="str">
        <f t="shared" si="0"/>
        <v>watIs_contractsoort_Persooneelsnummer</v>
      </c>
      <c r="F24" t="str">
        <f t="shared" si="2"/>
        <v>salarisschaal4</v>
      </c>
      <c r="G24" t="str">
        <f t="shared" si="1"/>
        <v>watIs_cat_Personeelsnummer</v>
      </c>
    </row>
    <row r="25" spans="1:7" x14ac:dyDescent="0.3">
      <c r="A25" t="str">
        <f>IF('[1]adhoc - Roosters '!A24,TEXT('[1]adhoc - Roosters '!A24,"#"),"")</f>
        <v>20046883</v>
      </c>
      <c r="B25" t="s">
        <v>392</v>
      </c>
      <c r="E25" t="str">
        <f t="shared" si="0"/>
        <v>watIs_contractsoort_Persooneelsnummer</v>
      </c>
      <c r="F25" t="str">
        <f t="shared" si="2"/>
        <v>salarisschaal5</v>
      </c>
      <c r="G25" t="str">
        <f t="shared" si="1"/>
        <v>watIs_cat_Personeelsnummer</v>
      </c>
    </row>
    <row r="26" spans="1:7" x14ac:dyDescent="0.3">
      <c r="A26" t="str">
        <f>IF('[1]adhoc - Roosters '!A25,TEXT('[1]adhoc - Roosters '!A25,"#"),"")</f>
        <v>20046949</v>
      </c>
      <c r="B26" t="s">
        <v>393</v>
      </c>
      <c r="E26" t="str">
        <f t="shared" si="0"/>
        <v>watIs_contractsoort_Persooneelsnummer</v>
      </c>
      <c r="F26" t="str">
        <f t="shared" si="2"/>
        <v>salarisschaal6</v>
      </c>
      <c r="G26" t="str">
        <f t="shared" si="1"/>
        <v>watIs_cat_Personeelsnummer</v>
      </c>
    </row>
    <row r="27" spans="1:7" x14ac:dyDescent="0.3">
      <c r="A27" t="str">
        <f>IF('[1]adhoc - Roosters '!A26,TEXT('[1]adhoc - Roosters '!A26,"#"),"")</f>
        <v>20046981</v>
      </c>
      <c r="B27" t="s">
        <v>394</v>
      </c>
      <c r="E27" t="str">
        <f t="shared" si="0"/>
        <v>watIs_contractsoort_Persooneelsnummer</v>
      </c>
      <c r="F27" t="str">
        <f t="shared" si="2"/>
        <v>salarisschaal7</v>
      </c>
      <c r="G27" t="str">
        <f t="shared" si="1"/>
        <v>watIs_cat_Personeelsnummer</v>
      </c>
    </row>
    <row r="28" spans="1:7" x14ac:dyDescent="0.3">
      <c r="A28" t="str">
        <f>IF('[1]adhoc - Roosters '!A27,TEXT('[1]adhoc - Roosters '!A27,"#"),"")</f>
        <v>20046987</v>
      </c>
      <c r="B28" t="s">
        <v>395</v>
      </c>
      <c r="E28" t="str">
        <f t="shared" si="0"/>
        <v>watIs_contractsoort_Persooneelsnummer</v>
      </c>
      <c r="F28" t="str">
        <f t="shared" si="2"/>
        <v>salarisschaal8</v>
      </c>
      <c r="G28" t="str">
        <f t="shared" si="1"/>
        <v>watIs_cat_Personeelsnummer</v>
      </c>
    </row>
    <row r="29" spans="1:7" x14ac:dyDescent="0.3">
      <c r="A29" t="str">
        <f>IF('[1]adhoc - Roosters '!A28,TEXT('[1]adhoc - Roosters '!A28,"#"),"")</f>
        <v>20047009</v>
      </c>
      <c r="B29" t="s">
        <v>396</v>
      </c>
      <c r="E29" t="str">
        <f t="shared" si="0"/>
        <v>watIs_contractsoort_Persooneelsnummer</v>
      </c>
      <c r="F29" t="str">
        <f t="shared" si="2"/>
        <v>salarisschaal9</v>
      </c>
      <c r="G29" t="str">
        <f t="shared" si="1"/>
        <v>watIs_cat_Personeelsnummer</v>
      </c>
    </row>
    <row r="30" spans="1:7" x14ac:dyDescent="0.3">
      <c r="A30" t="str">
        <f>IF('[1]adhoc - Roosters '!A29,TEXT('[1]adhoc - Roosters '!A29,"#"),"")</f>
        <v>20047081</v>
      </c>
      <c r="B30" t="s">
        <v>397</v>
      </c>
      <c r="E30" t="str">
        <f t="shared" si="0"/>
        <v>watIs_contractsoort_Persooneelsnummer</v>
      </c>
      <c r="F30" t="str">
        <f t="shared" si="2"/>
        <v>salarisschaal10</v>
      </c>
      <c r="G30" t="str">
        <f t="shared" si="1"/>
        <v>watIs_cat_Personeelsnummer</v>
      </c>
    </row>
    <row r="31" spans="1:7" x14ac:dyDescent="0.3">
      <c r="A31" t="str">
        <f>IF('[1]adhoc - Roosters '!A30,TEXT('[1]adhoc - Roosters '!A30,"#"),"")</f>
        <v>20047085</v>
      </c>
      <c r="B31" t="s">
        <v>398</v>
      </c>
      <c r="E31" t="str">
        <f t="shared" si="0"/>
        <v>watIs_contractsoort_Persooneelsnummer</v>
      </c>
      <c r="F31" t="str">
        <f t="shared" si="2"/>
        <v>salarisschaal11</v>
      </c>
      <c r="G31" t="str">
        <f t="shared" si="1"/>
        <v>watIs_cat_Personeelsnummer</v>
      </c>
    </row>
    <row r="32" spans="1:7" x14ac:dyDescent="0.3">
      <c r="A32" t="str">
        <f>IF('[1]adhoc - Roosters '!A31,TEXT('[1]adhoc - Roosters '!A31,"#"),"")</f>
        <v>20047108</v>
      </c>
      <c r="B32" t="s">
        <v>399</v>
      </c>
      <c r="E32" t="str">
        <f t="shared" si="0"/>
        <v>watIs_contractsoort_Persooneelsnummer</v>
      </c>
      <c r="F32" t="str">
        <f t="shared" si="2"/>
        <v>salarisschaal12</v>
      </c>
      <c r="G32" t="str">
        <f t="shared" si="1"/>
        <v>watIs_cat_Personeelsnummer</v>
      </c>
    </row>
    <row r="33" spans="1:7" x14ac:dyDescent="0.3">
      <c r="A33" t="str">
        <f>IF('[1]adhoc - Roosters '!A32,TEXT('[1]adhoc - Roosters '!A32,"#"),"")</f>
        <v>20047118</v>
      </c>
      <c r="B33" t="s">
        <v>400</v>
      </c>
      <c r="E33" t="str">
        <f t="shared" si="0"/>
        <v>watIs_contractsoort_Persooneelsnummer</v>
      </c>
      <c r="F33" t="str">
        <f t="shared" si="2"/>
        <v>salarisschaal13</v>
      </c>
      <c r="G33" t="str">
        <f t="shared" si="1"/>
        <v>watIs_cat_Personeelsnummer</v>
      </c>
    </row>
    <row r="34" spans="1:7" x14ac:dyDescent="0.3">
      <c r="A34" t="str">
        <f>IF('[1]adhoc - Roosters '!A33,TEXT('[1]adhoc - Roosters '!A33,"#"),"")</f>
        <v>20047171</v>
      </c>
      <c r="B34" t="s">
        <v>401</v>
      </c>
      <c r="E34" t="str">
        <f t="shared" si="0"/>
        <v>watIs_contractsoort_Persooneelsnummer</v>
      </c>
      <c r="F34" t="str">
        <f t="shared" si="2"/>
        <v>salarisschaal14</v>
      </c>
      <c r="G34" t="str">
        <f t="shared" si="1"/>
        <v>watIs_cat_Personeelsnummer</v>
      </c>
    </row>
    <row r="35" spans="1:7" x14ac:dyDescent="0.3">
      <c r="A35" t="str">
        <f>IF('[1]adhoc - Roosters '!A34,TEXT('[1]adhoc - Roosters '!A34,"#"),"")</f>
        <v>20047188</v>
      </c>
      <c r="B35" t="s">
        <v>402</v>
      </c>
      <c r="E35" t="str">
        <f t="shared" si="0"/>
        <v>watIs_contractsoort_Persooneelsnummer</v>
      </c>
      <c r="F35" t="str">
        <f t="shared" si="2"/>
        <v>salarisschaal15</v>
      </c>
      <c r="G35" t="str">
        <f t="shared" si="1"/>
        <v>watIs_cat_Personeelsnummer</v>
      </c>
    </row>
    <row r="36" spans="1:7" x14ac:dyDescent="0.3">
      <c r="A36" t="str">
        <f>IF('[1]adhoc - Roosters '!A35,TEXT('[1]adhoc - Roosters '!A35,"#"),"")</f>
        <v>20047189</v>
      </c>
      <c r="B36" t="s">
        <v>403</v>
      </c>
      <c r="E36" t="str">
        <f t="shared" si="0"/>
        <v>watIs_contractsoort_Persooneelsnummer</v>
      </c>
      <c r="F36" t="str">
        <f t="shared" si="2"/>
        <v>salarisschaal16</v>
      </c>
      <c r="G36" t="str">
        <f t="shared" si="1"/>
        <v>watIs_cat_Personeelsnummer</v>
      </c>
    </row>
    <row r="37" spans="1:7" x14ac:dyDescent="0.3">
      <c r="A37" t="str">
        <f>IF('[1]adhoc - Roosters '!A36,TEXT('[1]adhoc - Roosters '!A36,"#"),"")</f>
        <v>20047277</v>
      </c>
      <c r="B37" t="s">
        <v>404</v>
      </c>
      <c r="E37" t="str">
        <f t="shared" si="0"/>
        <v>watIs_contractsoort_Persooneelsnummer</v>
      </c>
      <c r="F37" t="str">
        <f t="shared" si="2"/>
        <v>salarisschaal17</v>
      </c>
      <c r="G37" t="str">
        <f t="shared" si="1"/>
        <v>watIs_cat_Personeelsnummer</v>
      </c>
    </row>
    <row r="38" spans="1:7" x14ac:dyDescent="0.3">
      <c r="A38" t="str">
        <f>IF('[1]adhoc - Roosters '!A37,TEXT('[1]adhoc - Roosters '!A37,"#"),"")</f>
        <v>20047291</v>
      </c>
      <c r="B38" t="s">
        <v>405</v>
      </c>
      <c r="E38" t="str">
        <f t="shared" si="0"/>
        <v>watIs_contractsoort_Persooneelsnummer</v>
      </c>
      <c r="F38" t="str">
        <f t="shared" si="2"/>
        <v>salarisschaal18</v>
      </c>
      <c r="G38" t="str">
        <f t="shared" si="1"/>
        <v>watIs_cat_Personeelsnummer</v>
      </c>
    </row>
    <row r="39" spans="1:7" x14ac:dyDescent="0.3">
      <c r="A39" t="str">
        <f>IF('[1]adhoc - Roosters '!A38,TEXT('[1]adhoc - Roosters '!A38,"#"),"")</f>
        <v>20047295</v>
      </c>
      <c r="B39" t="s">
        <v>406</v>
      </c>
      <c r="E39" t="str">
        <f t="shared" si="0"/>
        <v>watIs_contractsoort_Persooneelsnummer</v>
      </c>
      <c r="F39" t="str">
        <f t="shared" si="2"/>
        <v>salarisschaal1</v>
      </c>
      <c r="G39" t="str">
        <f t="shared" si="1"/>
        <v>watIs_cat_Personeelsnummer</v>
      </c>
    </row>
    <row r="40" spans="1:7" x14ac:dyDescent="0.3">
      <c r="A40" t="str">
        <f>IF('[1]adhoc - Roosters '!A39,TEXT('[1]adhoc - Roosters '!A39,"#"),"")</f>
        <v>20047296</v>
      </c>
      <c r="B40" t="s">
        <v>407</v>
      </c>
      <c r="E40" t="str">
        <f t="shared" si="0"/>
        <v>watIs_contractsoort_Persooneelsnummer</v>
      </c>
      <c r="F40" t="str">
        <f t="shared" si="2"/>
        <v>salarisschaal2</v>
      </c>
      <c r="G40" t="str">
        <f t="shared" si="1"/>
        <v>watIs_cat_Personeelsnummer</v>
      </c>
    </row>
    <row r="41" spans="1:7" x14ac:dyDescent="0.3">
      <c r="A41" t="str">
        <f>IF('[1]adhoc - Roosters '!A40,TEXT('[1]adhoc - Roosters '!A40,"#"),"")</f>
        <v>20047310</v>
      </c>
      <c r="B41" t="s">
        <v>408</v>
      </c>
      <c r="E41" t="str">
        <f t="shared" si="0"/>
        <v>watIs_contractsoort_Persooneelsnummer</v>
      </c>
      <c r="F41" t="str">
        <f t="shared" si="2"/>
        <v>salarisschaal3</v>
      </c>
      <c r="G41" t="str">
        <f t="shared" si="1"/>
        <v>watIs_cat_Personeelsnummer</v>
      </c>
    </row>
    <row r="42" spans="1:7" x14ac:dyDescent="0.3">
      <c r="A42" t="str">
        <f>IF('[1]adhoc - Roosters '!A41,TEXT('[1]adhoc - Roosters '!A41,"#"),"")</f>
        <v>20047322</v>
      </c>
      <c r="B42" t="s">
        <v>409</v>
      </c>
      <c r="E42" t="str">
        <f t="shared" si="0"/>
        <v>watIs_contractsoort_Persooneelsnummer</v>
      </c>
      <c r="F42" t="str">
        <f t="shared" si="2"/>
        <v>salarisschaal4</v>
      </c>
      <c r="G42" t="str">
        <f t="shared" si="1"/>
        <v>watIs_cat_Personeelsnummer</v>
      </c>
    </row>
    <row r="43" spans="1:7" x14ac:dyDescent="0.3">
      <c r="A43" t="str">
        <f>IF('[1]adhoc - Roosters '!A42,TEXT('[1]adhoc - Roosters '!A42,"#"),"")</f>
        <v>20047330</v>
      </c>
      <c r="B43" t="s">
        <v>410</v>
      </c>
      <c r="E43" t="str">
        <f t="shared" si="0"/>
        <v>watIs_contractsoort_Persooneelsnummer</v>
      </c>
      <c r="F43" t="str">
        <f t="shared" si="2"/>
        <v>salarisschaal5</v>
      </c>
      <c r="G43" t="str">
        <f t="shared" si="1"/>
        <v>watIs_cat_Personeelsnummer</v>
      </c>
    </row>
    <row r="44" spans="1:7" x14ac:dyDescent="0.3">
      <c r="A44" t="str">
        <f>IF('[1]adhoc - Roosters '!A43,TEXT('[1]adhoc - Roosters '!A43,"#"),"")</f>
        <v>20047672</v>
      </c>
      <c r="B44" t="s">
        <v>411</v>
      </c>
      <c r="E44" t="str">
        <f t="shared" si="0"/>
        <v>watIs_contractsoort_Persooneelsnummer</v>
      </c>
      <c r="F44" t="str">
        <f t="shared" si="2"/>
        <v>salarisschaal6</v>
      </c>
      <c r="G44" t="str">
        <f t="shared" si="1"/>
        <v>watIs_cat_Personeelsnummer</v>
      </c>
    </row>
    <row r="45" spans="1:7" x14ac:dyDescent="0.3">
      <c r="A45" t="str">
        <f>IF('[1]adhoc - Roosters '!A44,TEXT('[1]adhoc - Roosters '!A44,"#"),"")</f>
        <v>20047692</v>
      </c>
      <c r="B45" t="s">
        <v>412</v>
      </c>
      <c r="E45" t="str">
        <f t="shared" si="0"/>
        <v>watIs_contractsoort_Persooneelsnummer</v>
      </c>
      <c r="F45" t="str">
        <f t="shared" si="2"/>
        <v>salarisschaal7</v>
      </c>
      <c r="G45" t="str">
        <f t="shared" si="1"/>
        <v>watIs_cat_Personeelsnummer</v>
      </c>
    </row>
    <row r="46" spans="1:7" x14ac:dyDescent="0.3">
      <c r="A46" t="str">
        <f>IF('[1]adhoc - Roosters '!A45,TEXT('[1]adhoc - Roosters '!A45,"#"),"")</f>
        <v>20047712</v>
      </c>
      <c r="B46" t="s">
        <v>413</v>
      </c>
      <c r="E46" t="str">
        <f t="shared" si="0"/>
        <v>watIs_contractsoort_Persooneelsnummer</v>
      </c>
      <c r="F46" t="str">
        <f t="shared" si="2"/>
        <v>salarisschaal8</v>
      </c>
      <c r="G46" t="str">
        <f t="shared" si="1"/>
        <v>watIs_cat_Personeelsnummer</v>
      </c>
    </row>
    <row r="47" spans="1:7" x14ac:dyDescent="0.3">
      <c r="A47" t="str">
        <f>IF('[1]adhoc - Roosters '!A46,TEXT('[1]adhoc - Roosters '!A46,"#"),"")</f>
        <v>20047716</v>
      </c>
      <c r="B47" t="s">
        <v>414</v>
      </c>
      <c r="E47" t="str">
        <f t="shared" si="0"/>
        <v>watIs_contractsoort_Persooneelsnummer</v>
      </c>
      <c r="F47" t="str">
        <f t="shared" si="2"/>
        <v>salarisschaal9</v>
      </c>
      <c r="G47" t="str">
        <f t="shared" si="1"/>
        <v>watIs_cat_Personeelsnummer</v>
      </c>
    </row>
    <row r="48" spans="1:7" x14ac:dyDescent="0.3">
      <c r="A48" t="str">
        <f>IF('[1]adhoc - Roosters '!A47,TEXT('[1]adhoc - Roosters '!A47,"#"),"")</f>
        <v>20047730</v>
      </c>
      <c r="B48" t="s">
        <v>415</v>
      </c>
      <c r="E48" t="str">
        <f t="shared" si="0"/>
        <v>watIs_contractsoort_Persooneelsnummer</v>
      </c>
      <c r="F48" t="str">
        <f t="shared" si="2"/>
        <v>salarisschaal10</v>
      </c>
      <c r="G48" t="str">
        <f t="shared" si="1"/>
        <v>watIs_cat_Personeelsnummer</v>
      </c>
    </row>
    <row r="49" spans="1:7" x14ac:dyDescent="0.3">
      <c r="A49" t="str">
        <f>IF('[1]adhoc - Roosters '!A48,TEXT('[1]adhoc - Roosters '!A48,"#"),"")</f>
        <v>20047748</v>
      </c>
      <c r="B49" t="s">
        <v>416</v>
      </c>
      <c r="E49" t="str">
        <f t="shared" si="0"/>
        <v>watIs_contractsoort_Persooneelsnummer</v>
      </c>
      <c r="F49" t="str">
        <f t="shared" si="2"/>
        <v>salarisschaal11</v>
      </c>
      <c r="G49" t="str">
        <f t="shared" si="1"/>
        <v>watIs_cat_Personeelsnummer</v>
      </c>
    </row>
    <row r="50" spans="1:7" x14ac:dyDescent="0.3">
      <c r="A50" t="str">
        <f>IF('[1]adhoc - Roosters '!A49,TEXT('[1]adhoc - Roosters '!A49,"#"),"")</f>
        <v>20047775</v>
      </c>
      <c r="B50" t="s">
        <v>417</v>
      </c>
      <c r="E50" t="str">
        <f t="shared" si="0"/>
        <v>watIs_contractsoort_Persooneelsnummer</v>
      </c>
      <c r="F50" t="str">
        <f t="shared" si="2"/>
        <v>salarisschaal12</v>
      </c>
      <c r="G50" t="str">
        <f t="shared" si="1"/>
        <v>watIs_cat_Personeelsnummer</v>
      </c>
    </row>
    <row r="51" spans="1:7" x14ac:dyDescent="0.3">
      <c r="A51" t="str">
        <f>IF('[1]adhoc - Roosters '!A50,TEXT('[1]adhoc - Roosters '!A50,"#"),"")</f>
        <v>20047776</v>
      </c>
      <c r="B51" t="s">
        <v>418</v>
      </c>
      <c r="E51" t="str">
        <f t="shared" si="0"/>
        <v>watIs_contractsoort_Persooneelsnummer</v>
      </c>
      <c r="F51" t="str">
        <f t="shared" si="2"/>
        <v>salarisschaal13</v>
      </c>
      <c r="G51" t="str">
        <f t="shared" si="1"/>
        <v>watIs_cat_Personeelsnummer</v>
      </c>
    </row>
    <row r="52" spans="1:7" x14ac:dyDescent="0.3">
      <c r="A52" t="str">
        <f>IF('[1]adhoc - Roosters '!A51,TEXT('[1]adhoc - Roosters '!A51,"#"),"")</f>
        <v>20047805</v>
      </c>
      <c r="B52" t="s">
        <v>419</v>
      </c>
      <c r="E52" t="str">
        <f t="shared" si="0"/>
        <v>watIs_contractsoort_Persooneelsnummer</v>
      </c>
      <c r="F52" t="str">
        <f t="shared" si="2"/>
        <v>salarisschaal14</v>
      </c>
      <c r="G52" t="str">
        <f t="shared" si="1"/>
        <v>watIs_cat_Personeelsnummer</v>
      </c>
    </row>
    <row r="53" spans="1:7" x14ac:dyDescent="0.3">
      <c r="A53" t="str">
        <f>IF('[1]adhoc - Roosters '!A52,TEXT('[1]adhoc - Roosters '!A52,"#"),"")</f>
        <v>20047807</v>
      </c>
      <c r="B53" t="s">
        <v>420</v>
      </c>
      <c r="E53" t="str">
        <f t="shared" si="0"/>
        <v>watIs_contractsoort_Persooneelsnummer</v>
      </c>
      <c r="F53" t="str">
        <f t="shared" si="2"/>
        <v>salarisschaal15</v>
      </c>
      <c r="G53" t="str">
        <f t="shared" si="1"/>
        <v>watIs_cat_Personeelsnummer</v>
      </c>
    </row>
    <row r="54" spans="1:7" x14ac:dyDescent="0.3">
      <c r="A54" t="str">
        <f>IF('[1]adhoc - Roosters '!A53,TEXT('[1]adhoc - Roosters '!A53,"#"),"")</f>
        <v>20047818</v>
      </c>
      <c r="B54" t="s">
        <v>421</v>
      </c>
      <c r="E54" t="str">
        <f t="shared" si="0"/>
        <v>watIs_contractsoort_Persooneelsnummer</v>
      </c>
      <c r="F54" t="str">
        <f t="shared" si="2"/>
        <v>salarisschaal16</v>
      </c>
      <c r="G54" t="str">
        <f t="shared" si="1"/>
        <v>watIs_cat_Personeelsnummer</v>
      </c>
    </row>
    <row r="55" spans="1:7" x14ac:dyDescent="0.3">
      <c r="A55" t="str">
        <f>IF('[1]adhoc - Roosters '!A54,TEXT('[1]adhoc - Roosters '!A54,"#"),"")</f>
        <v>20047832</v>
      </c>
      <c r="B55" t="s">
        <v>422</v>
      </c>
      <c r="E55" t="str">
        <f t="shared" si="0"/>
        <v>watIs_contractsoort_Persooneelsnummer</v>
      </c>
      <c r="F55" t="str">
        <f t="shared" si="2"/>
        <v>salarisschaal17</v>
      </c>
      <c r="G55" t="str">
        <f t="shared" si="1"/>
        <v>watIs_cat_Personeelsnummer</v>
      </c>
    </row>
    <row r="56" spans="1:7" x14ac:dyDescent="0.3">
      <c r="A56" t="str">
        <f>IF('[1]adhoc - Roosters '!A55,TEXT('[1]adhoc - Roosters '!A55,"#"),"")</f>
        <v>20047848</v>
      </c>
      <c r="B56" t="s">
        <v>423</v>
      </c>
      <c r="E56" t="str">
        <f t="shared" si="0"/>
        <v>watIs_contractsoort_Persooneelsnummer</v>
      </c>
      <c r="F56" t="str">
        <f t="shared" si="2"/>
        <v>salarisschaal18</v>
      </c>
      <c r="G56" t="str">
        <f t="shared" si="1"/>
        <v>watIs_cat_Personeelsnummer</v>
      </c>
    </row>
    <row r="57" spans="1:7" x14ac:dyDescent="0.3">
      <c r="B57" t="s">
        <v>424</v>
      </c>
      <c r="F57" t="str">
        <f t="shared" si="2"/>
        <v>salarisschaal1</v>
      </c>
    </row>
    <row r="58" spans="1:7" x14ac:dyDescent="0.3">
      <c r="B58" t="s">
        <v>425</v>
      </c>
      <c r="F58" t="str">
        <f t="shared" si="2"/>
        <v>salarisschaal2</v>
      </c>
    </row>
    <row r="59" spans="1:7" x14ac:dyDescent="0.3">
      <c r="B59" t="s">
        <v>426</v>
      </c>
      <c r="F59" t="str">
        <f t="shared" si="2"/>
        <v>salarisschaal3</v>
      </c>
    </row>
    <row r="60" spans="1:7" x14ac:dyDescent="0.3">
      <c r="B60" t="s">
        <v>427</v>
      </c>
      <c r="F60" t="str">
        <f t="shared" si="2"/>
        <v>salarisschaal4</v>
      </c>
    </row>
    <row r="61" spans="1:7" x14ac:dyDescent="0.3">
      <c r="B61" t="s">
        <v>428</v>
      </c>
      <c r="F61" t="str">
        <f t="shared" si="2"/>
        <v>salarisschaal5</v>
      </c>
    </row>
    <row r="62" spans="1:7" x14ac:dyDescent="0.3">
      <c r="B62" t="s">
        <v>429</v>
      </c>
      <c r="F62" t="str">
        <f t="shared" si="2"/>
        <v>salarisschaal6</v>
      </c>
    </row>
    <row r="63" spans="1:7" x14ac:dyDescent="0.3">
      <c r="B63" t="s">
        <v>430</v>
      </c>
      <c r="F63" t="str">
        <f t="shared" si="2"/>
        <v>salarisschaal7</v>
      </c>
    </row>
    <row r="64" spans="1:7" x14ac:dyDescent="0.3">
      <c r="F64" t="str">
        <f t="shared" si="2"/>
        <v>salarisschaal8</v>
      </c>
    </row>
    <row r="65" spans="6:6" x14ac:dyDescent="0.3">
      <c r="F65" t="str">
        <f t="shared" si="2"/>
        <v>salarisschaal9</v>
      </c>
    </row>
    <row r="66" spans="6:6" x14ac:dyDescent="0.3">
      <c r="F66" t="str">
        <f t="shared" si="2"/>
        <v>salarisschaal10</v>
      </c>
    </row>
    <row r="67" spans="6:6" x14ac:dyDescent="0.3">
      <c r="F67" t="str">
        <f t="shared" si="2"/>
        <v>salarisschaal11</v>
      </c>
    </row>
    <row r="68" spans="6:6" x14ac:dyDescent="0.3">
      <c r="F68" t="str">
        <f t="shared" si="2"/>
        <v>salarisschaal12</v>
      </c>
    </row>
    <row r="69" spans="6:6" x14ac:dyDescent="0.3">
      <c r="F69" t="str">
        <f t="shared" si="2"/>
        <v>salarisschaal13</v>
      </c>
    </row>
    <row r="70" spans="6:6" x14ac:dyDescent="0.3">
      <c r="F70" t="str">
        <f t="shared" si="2"/>
        <v>salarisschaal14</v>
      </c>
    </row>
    <row r="71" spans="6:6" x14ac:dyDescent="0.3">
      <c r="F71" t="str">
        <f t="shared" si="2"/>
        <v>salarisschaal15</v>
      </c>
    </row>
    <row r="72" spans="6:6" x14ac:dyDescent="0.3">
      <c r="F72" t="str">
        <f t="shared" si="2"/>
        <v>salarisschaal16</v>
      </c>
    </row>
    <row r="73" spans="6:6" x14ac:dyDescent="0.3">
      <c r="F73" t="str">
        <f t="shared" si="2"/>
        <v>salarisschaal17</v>
      </c>
    </row>
    <row r="74" spans="6:6" x14ac:dyDescent="0.3">
      <c r="F74" t="str">
        <f t="shared" si="2"/>
        <v>salarisschaal18</v>
      </c>
    </row>
    <row r="75" spans="6:6" x14ac:dyDescent="0.3">
      <c r="F75" t="str">
        <f t="shared" si="2"/>
        <v>salarisschaal1</v>
      </c>
    </row>
    <row r="76" spans="6:6" x14ac:dyDescent="0.3">
      <c r="F76" t="str">
        <f t="shared" si="2"/>
        <v>salarisschaal2</v>
      </c>
    </row>
    <row r="77" spans="6:6" x14ac:dyDescent="0.3">
      <c r="F77" t="str">
        <f t="shared" si="2"/>
        <v>salarisschaal3</v>
      </c>
    </row>
    <row r="78" spans="6:6" x14ac:dyDescent="0.3">
      <c r="F78" t="str">
        <f t="shared" si="2"/>
        <v>salarisschaal4</v>
      </c>
    </row>
    <row r="79" spans="6:6" x14ac:dyDescent="0.3">
      <c r="F79" t="str">
        <f t="shared" si="2"/>
        <v>salarisschaal5</v>
      </c>
    </row>
    <row r="80" spans="6:6" x14ac:dyDescent="0.3">
      <c r="F80" t="str">
        <f t="shared" si="2"/>
        <v>salarisschaal6</v>
      </c>
    </row>
    <row r="81" spans="6:6" x14ac:dyDescent="0.3">
      <c r="F81" t="str">
        <f t="shared" si="2"/>
        <v>salarisschaal7</v>
      </c>
    </row>
    <row r="82" spans="6:6" x14ac:dyDescent="0.3">
      <c r="F82" t="str">
        <f t="shared" si="2"/>
        <v>salarisschaal8</v>
      </c>
    </row>
    <row r="83" spans="6:6" x14ac:dyDescent="0.3">
      <c r="F83" t="str">
        <f t="shared" si="2"/>
        <v>salarisschaal9</v>
      </c>
    </row>
    <row r="84" spans="6:6" x14ac:dyDescent="0.3">
      <c r="F84" t="str">
        <f t="shared" si="2"/>
        <v>salarisschaal10</v>
      </c>
    </row>
    <row r="85" spans="6:6" x14ac:dyDescent="0.3">
      <c r="F85" t="str">
        <f t="shared" si="2"/>
        <v>salarisschaal11</v>
      </c>
    </row>
    <row r="86" spans="6:6" x14ac:dyDescent="0.3">
      <c r="F86" t="str">
        <f t="shared" ref="F86" si="3">F68</f>
        <v>salarisschaal12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9" workbookViewId="0">
      <selection activeCell="I3" sqref="I3:I152"/>
    </sheetView>
  </sheetViews>
  <sheetFormatPr defaultRowHeight="14.4" x14ac:dyDescent="0.3"/>
  <cols>
    <col min="9" max="9" width="18.77734375" bestFit="1" customWidth="1"/>
  </cols>
  <sheetData>
    <row r="1" spans="1:9" x14ac:dyDescent="0.3">
      <c r="A1" t="s">
        <v>76</v>
      </c>
      <c r="B1" t="s">
        <v>122</v>
      </c>
      <c r="C1" t="s">
        <v>214</v>
      </c>
      <c r="D1" t="s">
        <v>120</v>
      </c>
      <c r="E1" t="s">
        <v>121</v>
      </c>
      <c r="F1" t="s">
        <v>169</v>
      </c>
      <c r="G1" t="s">
        <v>115</v>
      </c>
      <c r="H1" t="s">
        <v>166</v>
      </c>
      <c r="I1" t="s">
        <v>133</v>
      </c>
    </row>
    <row r="2" spans="1:9" x14ac:dyDescent="0.3">
      <c r="A2" t="s">
        <v>38</v>
      </c>
      <c r="B2" t="s">
        <v>25</v>
      </c>
      <c r="C2" t="s">
        <v>33</v>
      </c>
      <c r="D2" t="s">
        <v>43</v>
      </c>
      <c r="E2" t="s">
        <v>24</v>
      </c>
      <c r="F2" t="s">
        <v>52</v>
      </c>
      <c r="G2" t="s">
        <v>20</v>
      </c>
      <c r="H2" t="s">
        <v>47</v>
      </c>
      <c r="I2" t="s">
        <v>46</v>
      </c>
    </row>
    <row r="3" spans="1:9" x14ac:dyDescent="0.3">
      <c r="I3" t="s">
        <v>215</v>
      </c>
    </row>
    <row r="4" spans="1:9" x14ac:dyDescent="0.3">
      <c r="I4" t="s">
        <v>216</v>
      </c>
    </row>
    <row r="5" spans="1:9" x14ac:dyDescent="0.3">
      <c r="I5" t="s">
        <v>217</v>
      </c>
    </row>
    <row r="6" spans="1:9" x14ac:dyDescent="0.3">
      <c r="I6" t="s">
        <v>218</v>
      </c>
    </row>
    <row r="7" spans="1:9" x14ac:dyDescent="0.3">
      <c r="I7" t="s">
        <v>219</v>
      </c>
    </row>
    <row r="8" spans="1:9" x14ac:dyDescent="0.3">
      <c r="I8" t="s">
        <v>220</v>
      </c>
    </row>
    <row r="9" spans="1:9" x14ac:dyDescent="0.3">
      <c r="I9" t="s">
        <v>221</v>
      </c>
    </row>
    <row r="10" spans="1:9" x14ac:dyDescent="0.3">
      <c r="I10" t="s">
        <v>222</v>
      </c>
    </row>
    <row r="11" spans="1:9" x14ac:dyDescent="0.3">
      <c r="I11" t="s">
        <v>223</v>
      </c>
    </row>
    <row r="12" spans="1:9" x14ac:dyDescent="0.3">
      <c r="I12" t="s">
        <v>224</v>
      </c>
    </row>
    <row r="13" spans="1:9" x14ac:dyDescent="0.3">
      <c r="I13" t="s">
        <v>225</v>
      </c>
    </row>
    <row r="14" spans="1:9" x14ac:dyDescent="0.3">
      <c r="I14" t="s">
        <v>226</v>
      </c>
    </row>
    <row r="15" spans="1:9" x14ac:dyDescent="0.3">
      <c r="I15" t="s">
        <v>227</v>
      </c>
    </row>
    <row r="16" spans="1:9" x14ac:dyDescent="0.3">
      <c r="I16" t="s">
        <v>228</v>
      </c>
    </row>
    <row r="17" spans="9:9" x14ac:dyDescent="0.3">
      <c r="I17" t="s">
        <v>229</v>
      </c>
    </row>
    <row r="18" spans="9:9" x14ac:dyDescent="0.3">
      <c r="I18" t="s">
        <v>230</v>
      </c>
    </row>
    <row r="19" spans="9:9" x14ac:dyDescent="0.3">
      <c r="I19" t="s">
        <v>231</v>
      </c>
    </row>
    <row r="20" spans="9:9" x14ac:dyDescent="0.3">
      <c r="I20" t="s">
        <v>232</v>
      </c>
    </row>
    <row r="21" spans="9:9" x14ac:dyDescent="0.3">
      <c r="I21" t="s">
        <v>233</v>
      </c>
    </row>
    <row r="22" spans="9:9" x14ac:dyDescent="0.3">
      <c r="I22" t="s">
        <v>234</v>
      </c>
    </row>
    <row r="23" spans="9:9" x14ac:dyDescent="0.3">
      <c r="I23" t="s">
        <v>235</v>
      </c>
    </row>
    <row r="24" spans="9:9" x14ac:dyDescent="0.3">
      <c r="I24" t="s">
        <v>236</v>
      </c>
    </row>
    <row r="25" spans="9:9" x14ac:dyDescent="0.3">
      <c r="I25" t="s">
        <v>237</v>
      </c>
    </row>
    <row r="26" spans="9:9" x14ac:dyDescent="0.3">
      <c r="I26" t="s">
        <v>238</v>
      </c>
    </row>
    <row r="27" spans="9:9" x14ac:dyDescent="0.3">
      <c r="I27" t="s">
        <v>239</v>
      </c>
    </row>
    <row r="28" spans="9:9" x14ac:dyDescent="0.3">
      <c r="I28" t="s">
        <v>240</v>
      </c>
    </row>
    <row r="29" spans="9:9" x14ac:dyDescent="0.3">
      <c r="I29" t="s">
        <v>241</v>
      </c>
    </row>
    <row r="30" spans="9:9" x14ac:dyDescent="0.3">
      <c r="I30" t="s">
        <v>242</v>
      </c>
    </row>
    <row r="31" spans="9:9" x14ac:dyDescent="0.3">
      <c r="I31" t="s">
        <v>243</v>
      </c>
    </row>
    <row r="32" spans="9:9" x14ac:dyDescent="0.3">
      <c r="I32" t="s">
        <v>244</v>
      </c>
    </row>
    <row r="33" spans="9:9" x14ac:dyDescent="0.3">
      <c r="I33" t="s">
        <v>245</v>
      </c>
    </row>
    <row r="34" spans="9:9" x14ac:dyDescent="0.3">
      <c r="I34" t="s">
        <v>246</v>
      </c>
    </row>
    <row r="35" spans="9:9" x14ac:dyDescent="0.3">
      <c r="I35" t="s">
        <v>247</v>
      </c>
    </row>
    <row r="36" spans="9:9" x14ac:dyDescent="0.3">
      <c r="I36" t="s">
        <v>248</v>
      </c>
    </row>
    <row r="37" spans="9:9" x14ac:dyDescent="0.3">
      <c r="I37" t="s">
        <v>249</v>
      </c>
    </row>
    <row r="38" spans="9:9" x14ac:dyDescent="0.3">
      <c r="I38" t="s">
        <v>250</v>
      </c>
    </row>
    <row r="39" spans="9:9" x14ac:dyDescent="0.3">
      <c r="I39" t="s">
        <v>251</v>
      </c>
    </row>
    <row r="40" spans="9:9" x14ac:dyDescent="0.3">
      <c r="I40" t="s">
        <v>252</v>
      </c>
    </row>
    <row r="41" spans="9:9" x14ac:dyDescent="0.3">
      <c r="I41" t="s">
        <v>253</v>
      </c>
    </row>
    <row r="42" spans="9:9" x14ac:dyDescent="0.3">
      <c r="I42" t="s">
        <v>254</v>
      </c>
    </row>
    <row r="43" spans="9:9" x14ac:dyDescent="0.3">
      <c r="I43" t="s">
        <v>255</v>
      </c>
    </row>
    <row r="44" spans="9:9" x14ac:dyDescent="0.3">
      <c r="I44" t="s">
        <v>256</v>
      </c>
    </row>
    <row r="45" spans="9:9" x14ac:dyDescent="0.3">
      <c r="I45" t="s">
        <v>257</v>
      </c>
    </row>
    <row r="46" spans="9:9" x14ac:dyDescent="0.3">
      <c r="I46" t="s">
        <v>258</v>
      </c>
    </row>
    <row r="47" spans="9:9" x14ac:dyDescent="0.3">
      <c r="I47" t="s">
        <v>259</v>
      </c>
    </row>
    <row r="48" spans="9:9" x14ac:dyDescent="0.3">
      <c r="I48" t="s">
        <v>260</v>
      </c>
    </row>
    <row r="49" spans="9:9" x14ac:dyDescent="0.3">
      <c r="I49" t="s">
        <v>261</v>
      </c>
    </row>
    <row r="50" spans="9:9" x14ac:dyDescent="0.3">
      <c r="I50" t="s">
        <v>262</v>
      </c>
    </row>
    <row r="51" spans="9:9" x14ac:dyDescent="0.3">
      <c r="I51" t="s">
        <v>263</v>
      </c>
    </row>
    <row r="52" spans="9:9" x14ac:dyDescent="0.3">
      <c r="I52" t="s">
        <v>264</v>
      </c>
    </row>
    <row r="53" spans="9:9" x14ac:dyDescent="0.3">
      <c r="I53" t="s">
        <v>265</v>
      </c>
    </row>
    <row r="54" spans="9:9" x14ac:dyDescent="0.3">
      <c r="I54" t="s">
        <v>266</v>
      </c>
    </row>
    <row r="55" spans="9:9" x14ac:dyDescent="0.3">
      <c r="I55" t="s">
        <v>267</v>
      </c>
    </row>
    <row r="56" spans="9:9" x14ac:dyDescent="0.3">
      <c r="I56" t="s">
        <v>268</v>
      </c>
    </row>
    <row r="57" spans="9:9" x14ac:dyDescent="0.3">
      <c r="I57" t="s">
        <v>269</v>
      </c>
    </row>
    <row r="58" spans="9:9" x14ac:dyDescent="0.3">
      <c r="I58" t="s">
        <v>270</v>
      </c>
    </row>
    <row r="59" spans="9:9" x14ac:dyDescent="0.3">
      <c r="I59" t="s">
        <v>271</v>
      </c>
    </row>
    <row r="60" spans="9:9" x14ac:dyDescent="0.3">
      <c r="I60" t="s">
        <v>272</v>
      </c>
    </row>
    <row r="61" spans="9:9" x14ac:dyDescent="0.3">
      <c r="I61" t="s">
        <v>273</v>
      </c>
    </row>
    <row r="62" spans="9:9" x14ac:dyDescent="0.3">
      <c r="I62" t="s">
        <v>274</v>
      </c>
    </row>
    <row r="63" spans="9:9" x14ac:dyDescent="0.3">
      <c r="I63" t="s">
        <v>275</v>
      </c>
    </row>
    <row r="64" spans="9:9" x14ac:dyDescent="0.3">
      <c r="I64" t="s">
        <v>276</v>
      </c>
    </row>
    <row r="65" spans="9:9" x14ac:dyDescent="0.3">
      <c r="I65" t="s">
        <v>277</v>
      </c>
    </row>
    <row r="66" spans="9:9" x14ac:dyDescent="0.3">
      <c r="I66" t="s">
        <v>278</v>
      </c>
    </row>
    <row r="67" spans="9:9" x14ac:dyDescent="0.3">
      <c r="I67" t="s">
        <v>279</v>
      </c>
    </row>
    <row r="68" spans="9:9" x14ac:dyDescent="0.3">
      <c r="I68" t="s">
        <v>280</v>
      </c>
    </row>
    <row r="69" spans="9:9" x14ac:dyDescent="0.3">
      <c r="I69" t="s">
        <v>281</v>
      </c>
    </row>
    <row r="70" spans="9:9" x14ac:dyDescent="0.3">
      <c r="I70" t="s">
        <v>282</v>
      </c>
    </row>
    <row r="71" spans="9:9" x14ac:dyDescent="0.3">
      <c r="I71" t="s">
        <v>283</v>
      </c>
    </row>
    <row r="72" spans="9:9" x14ac:dyDescent="0.3">
      <c r="I72" t="s">
        <v>284</v>
      </c>
    </row>
    <row r="73" spans="9:9" x14ac:dyDescent="0.3">
      <c r="I73" t="s">
        <v>285</v>
      </c>
    </row>
    <row r="74" spans="9:9" x14ac:dyDescent="0.3">
      <c r="I74" t="s">
        <v>286</v>
      </c>
    </row>
    <row r="75" spans="9:9" x14ac:dyDescent="0.3">
      <c r="I75" t="s">
        <v>287</v>
      </c>
    </row>
    <row r="76" spans="9:9" x14ac:dyDescent="0.3">
      <c r="I76" t="s">
        <v>288</v>
      </c>
    </row>
    <row r="77" spans="9:9" x14ac:dyDescent="0.3">
      <c r="I77" t="s">
        <v>289</v>
      </c>
    </row>
    <row r="78" spans="9:9" x14ac:dyDescent="0.3">
      <c r="I78" t="s">
        <v>290</v>
      </c>
    </row>
    <row r="79" spans="9:9" x14ac:dyDescent="0.3">
      <c r="I79" t="s">
        <v>291</v>
      </c>
    </row>
    <row r="80" spans="9:9" x14ac:dyDescent="0.3">
      <c r="I80" t="s">
        <v>292</v>
      </c>
    </row>
    <row r="81" spans="9:9" x14ac:dyDescent="0.3">
      <c r="I81" t="s">
        <v>293</v>
      </c>
    </row>
    <row r="82" spans="9:9" x14ac:dyDescent="0.3">
      <c r="I82" t="s">
        <v>294</v>
      </c>
    </row>
    <row r="83" spans="9:9" x14ac:dyDescent="0.3">
      <c r="I83" t="s">
        <v>295</v>
      </c>
    </row>
    <row r="84" spans="9:9" x14ac:dyDescent="0.3">
      <c r="I84" t="s">
        <v>296</v>
      </c>
    </row>
    <row r="85" spans="9:9" x14ac:dyDescent="0.3">
      <c r="I85" t="s">
        <v>297</v>
      </c>
    </row>
    <row r="86" spans="9:9" x14ac:dyDescent="0.3">
      <c r="I86" t="s">
        <v>298</v>
      </c>
    </row>
    <row r="87" spans="9:9" x14ac:dyDescent="0.3">
      <c r="I87" t="s">
        <v>299</v>
      </c>
    </row>
    <row r="88" spans="9:9" x14ac:dyDescent="0.3">
      <c r="I88" t="s">
        <v>300</v>
      </c>
    </row>
    <row r="89" spans="9:9" x14ac:dyDescent="0.3">
      <c r="I89" t="s">
        <v>301</v>
      </c>
    </row>
    <row r="90" spans="9:9" x14ac:dyDescent="0.3">
      <c r="I90" t="s">
        <v>302</v>
      </c>
    </row>
    <row r="91" spans="9:9" x14ac:dyDescent="0.3">
      <c r="I91" t="s">
        <v>303</v>
      </c>
    </row>
    <row r="92" spans="9:9" x14ac:dyDescent="0.3">
      <c r="I92" t="s">
        <v>304</v>
      </c>
    </row>
    <row r="93" spans="9:9" x14ac:dyDescent="0.3">
      <c r="I93" t="s">
        <v>305</v>
      </c>
    </row>
    <row r="94" spans="9:9" x14ac:dyDescent="0.3">
      <c r="I94" t="s">
        <v>306</v>
      </c>
    </row>
    <row r="95" spans="9:9" x14ac:dyDescent="0.3">
      <c r="I95" t="s">
        <v>307</v>
      </c>
    </row>
    <row r="96" spans="9:9" x14ac:dyDescent="0.3">
      <c r="I96" t="s">
        <v>308</v>
      </c>
    </row>
    <row r="97" spans="9:9" x14ac:dyDescent="0.3">
      <c r="I97" t="s">
        <v>309</v>
      </c>
    </row>
    <row r="98" spans="9:9" x14ac:dyDescent="0.3">
      <c r="I98" t="s">
        <v>310</v>
      </c>
    </row>
    <row r="99" spans="9:9" x14ac:dyDescent="0.3">
      <c r="I99" t="s">
        <v>311</v>
      </c>
    </row>
    <row r="100" spans="9:9" x14ac:dyDescent="0.3">
      <c r="I100" t="s">
        <v>312</v>
      </c>
    </row>
    <row r="101" spans="9:9" x14ac:dyDescent="0.3">
      <c r="I101" t="s">
        <v>313</v>
      </c>
    </row>
    <row r="102" spans="9:9" x14ac:dyDescent="0.3">
      <c r="I102" t="s">
        <v>314</v>
      </c>
    </row>
    <row r="103" spans="9:9" x14ac:dyDescent="0.3">
      <c r="I103" t="s">
        <v>315</v>
      </c>
    </row>
    <row r="104" spans="9:9" x14ac:dyDescent="0.3">
      <c r="I104" t="s">
        <v>316</v>
      </c>
    </row>
    <row r="105" spans="9:9" x14ac:dyDescent="0.3">
      <c r="I105" t="s">
        <v>317</v>
      </c>
    </row>
    <row r="106" spans="9:9" x14ac:dyDescent="0.3">
      <c r="I106" t="s">
        <v>318</v>
      </c>
    </row>
    <row r="107" spans="9:9" x14ac:dyDescent="0.3">
      <c r="I107" t="s">
        <v>319</v>
      </c>
    </row>
    <row r="108" spans="9:9" x14ac:dyDescent="0.3">
      <c r="I108" t="s">
        <v>320</v>
      </c>
    </row>
    <row r="109" spans="9:9" x14ac:dyDescent="0.3">
      <c r="I109" t="s">
        <v>321</v>
      </c>
    </row>
    <row r="110" spans="9:9" x14ac:dyDescent="0.3">
      <c r="I110" t="s">
        <v>322</v>
      </c>
    </row>
    <row r="111" spans="9:9" x14ac:dyDescent="0.3">
      <c r="I111" t="s">
        <v>323</v>
      </c>
    </row>
    <row r="112" spans="9:9" x14ac:dyDescent="0.3">
      <c r="I112" t="s">
        <v>324</v>
      </c>
    </row>
    <row r="113" spans="9:9" x14ac:dyDescent="0.3">
      <c r="I113" t="s">
        <v>325</v>
      </c>
    </row>
    <row r="114" spans="9:9" x14ac:dyDescent="0.3">
      <c r="I114" t="s">
        <v>326</v>
      </c>
    </row>
    <row r="115" spans="9:9" x14ac:dyDescent="0.3">
      <c r="I115" t="s">
        <v>327</v>
      </c>
    </row>
    <row r="116" spans="9:9" x14ac:dyDescent="0.3">
      <c r="I116" t="s">
        <v>328</v>
      </c>
    </row>
    <row r="117" spans="9:9" x14ac:dyDescent="0.3">
      <c r="I117" t="s">
        <v>329</v>
      </c>
    </row>
    <row r="118" spans="9:9" x14ac:dyDescent="0.3">
      <c r="I118" t="s">
        <v>330</v>
      </c>
    </row>
    <row r="119" spans="9:9" x14ac:dyDescent="0.3">
      <c r="I119" t="s">
        <v>331</v>
      </c>
    </row>
    <row r="120" spans="9:9" x14ac:dyDescent="0.3">
      <c r="I120" t="s">
        <v>332</v>
      </c>
    </row>
    <row r="121" spans="9:9" x14ac:dyDescent="0.3">
      <c r="I121" t="s">
        <v>333</v>
      </c>
    </row>
    <row r="122" spans="9:9" x14ac:dyDescent="0.3">
      <c r="I122" t="s">
        <v>334</v>
      </c>
    </row>
    <row r="123" spans="9:9" x14ac:dyDescent="0.3">
      <c r="I123" t="s">
        <v>335</v>
      </c>
    </row>
    <row r="124" spans="9:9" x14ac:dyDescent="0.3">
      <c r="I124" t="s">
        <v>336</v>
      </c>
    </row>
    <row r="125" spans="9:9" x14ac:dyDescent="0.3">
      <c r="I125" t="s">
        <v>337</v>
      </c>
    </row>
    <row r="126" spans="9:9" x14ac:dyDescent="0.3">
      <c r="I126" t="s">
        <v>338</v>
      </c>
    </row>
    <row r="127" spans="9:9" x14ac:dyDescent="0.3">
      <c r="I127" t="s">
        <v>339</v>
      </c>
    </row>
    <row r="128" spans="9:9" x14ac:dyDescent="0.3">
      <c r="I128" t="s">
        <v>340</v>
      </c>
    </row>
    <row r="129" spans="9:9" x14ac:dyDescent="0.3">
      <c r="I129" t="s">
        <v>341</v>
      </c>
    </row>
    <row r="130" spans="9:9" x14ac:dyDescent="0.3">
      <c r="I130" t="s">
        <v>342</v>
      </c>
    </row>
    <row r="131" spans="9:9" x14ac:dyDescent="0.3">
      <c r="I131" t="s">
        <v>343</v>
      </c>
    </row>
    <row r="132" spans="9:9" x14ac:dyDescent="0.3">
      <c r="I132" t="s">
        <v>344</v>
      </c>
    </row>
    <row r="133" spans="9:9" x14ac:dyDescent="0.3">
      <c r="I133" t="s">
        <v>345</v>
      </c>
    </row>
    <row r="134" spans="9:9" x14ac:dyDescent="0.3">
      <c r="I134" t="s">
        <v>346</v>
      </c>
    </row>
    <row r="135" spans="9:9" x14ac:dyDescent="0.3">
      <c r="I135" t="s">
        <v>347</v>
      </c>
    </row>
    <row r="136" spans="9:9" x14ac:dyDescent="0.3">
      <c r="I136" t="s">
        <v>348</v>
      </c>
    </row>
    <row r="137" spans="9:9" x14ac:dyDescent="0.3">
      <c r="I137" t="s">
        <v>349</v>
      </c>
    </row>
    <row r="138" spans="9:9" x14ac:dyDescent="0.3">
      <c r="I138" t="s">
        <v>350</v>
      </c>
    </row>
    <row r="139" spans="9:9" x14ac:dyDescent="0.3">
      <c r="I139" t="s">
        <v>351</v>
      </c>
    </row>
    <row r="140" spans="9:9" x14ac:dyDescent="0.3">
      <c r="I140" t="s">
        <v>352</v>
      </c>
    </row>
    <row r="141" spans="9:9" x14ac:dyDescent="0.3">
      <c r="I141" t="s">
        <v>353</v>
      </c>
    </row>
    <row r="142" spans="9:9" x14ac:dyDescent="0.3">
      <c r="I142" t="s">
        <v>354</v>
      </c>
    </row>
    <row r="143" spans="9:9" x14ac:dyDescent="0.3">
      <c r="I143" t="s">
        <v>355</v>
      </c>
    </row>
    <row r="144" spans="9:9" x14ac:dyDescent="0.3">
      <c r="I144" t="s">
        <v>356</v>
      </c>
    </row>
    <row r="145" spans="9:9" x14ac:dyDescent="0.3">
      <c r="I145" t="s">
        <v>357</v>
      </c>
    </row>
    <row r="146" spans="9:9" x14ac:dyDescent="0.3">
      <c r="I146" t="s">
        <v>358</v>
      </c>
    </row>
    <row r="147" spans="9:9" x14ac:dyDescent="0.3">
      <c r="I147" t="s">
        <v>359</v>
      </c>
    </row>
    <row r="148" spans="9:9" x14ac:dyDescent="0.3">
      <c r="I148" t="s">
        <v>360</v>
      </c>
    </row>
    <row r="149" spans="9:9" x14ac:dyDescent="0.3">
      <c r="I149" t="s">
        <v>361</v>
      </c>
    </row>
    <row r="150" spans="9:9" x14ac:dyDescent="0.3">
      <c r="I150" t="s">
        <v>362</v>
      </c>
    </row>
    <row r="151" spans="9:9" x14ac:dyDescent="0.3">
      <c r="I151" t="s">
        <v>363</v>
      </c>
    </row>
    <row r="152" spans="9:9" x14ac:dyDescent="0.3">
      <c r="I152" t="s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77</v>
      </c>
      <c r="B1" t="s">
        <v>162</v>
      </c>
      <c r="C1" t="s">
        <v>163</v>
      </c>
    </row>
    <row r="2" spans="1:3" x14ac:dyDescent="0.3">
      <c r="A2" t="s">
        <v>43</v>
      </c>
      <c r="B2" t="s">
        <v>25</v>
      </c>
      <c r="C2" t="s">
        <v>33</v>
      </c>
    </row>
    <row r="3" spans="1:3" x14ac:dyDescent="0.3">
      <c r="A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Bericht</vt:lpstr>
      <vt:lpstr>Dagresultaat</vt:lpstr>
      <vt:lpstr>Dagverantwoording</vt:lpstr>
      <vt:lpstr>MedewerkerRecht</vt:lpstr>
      <vt:lpstr>Mutation</vt:lpstr>
      <vt:lpstr>Perioderesultaat</vt:lpstr>
      <vt:lpstr>Personeelsnummer</vt:lpstr>
      <vt:lpstr>Persoon</vt:lpstr>
      <vt:lpstr>SESSION</vt:lpstr>
      <vt:lpstr>Tijdresultaat</vt:lpstr>
      <vt:lpstr>Tijdvak</vt:lpstr>
      <vt:lpstr>ToelageResultaat</vt:lpstr>
      <vt:lpstr>Urentegoed</vt:lpstr>
      <vt:lpstr>Variable</vt:lpstr>
      <vt:lpstr>aan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2015-06-26T15:06:30Z</dcterms:modified>
</cp:coreProperties>
</file>