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" yWindow="-12" windowWidth="10860" windowHeight="8532" tabRatio="764" firstSheet="1" activeTab="4"/>
  </bookViews>
  <sheets>
    <sheet name="voor runtime loader" sheetId="3" r:id="rId1"/>
    <sheet name="adhoc - Roosters " sheetId="15" r:id="rId2"/>
    <sheet name="Arbeidsmodaliteiten" sheetId="16" r:id="rId3"/>
    <sheet name="Modaliteit" sheetId="17" r:id="rId4"/>
    <sheet name="Variables" sheetId="18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D56" i="16"/>
  <c r="C56" s="1"/>
  <c r="D55"/>
  <c r="C55" s="1"/>
  <c r="D54"/>
  <c r="C54" s="1"/>
  <c r="D53"/>
  <c r="C53" s="1"/>
  <c r="D52"/>
  <c r="C52" s="1"/>
  <c r="D51"/>
  <c r="C51" s="1"/>
  <c r="D50"/>
  <c r="C50" s="1"/>
  <c r="D49"/>
  <c r="C49" s="1"/>
  <c r="D48"/>
  <c r="C48" s="1"/>
  <c r="D47"/>
  <c r="C47" s="1"/>
  <c r="D46"/>
  <c r="C46" s="1"/>
  <c r="C45"/>
  <c r="D45"/>
  <c r="D44"/>
  <c r="C44" s="1"/>
  <c r="D43"/>
  <c r="C43" s="1"/>
  <c r="D42"/>
  <c r="C42" s="1"/>
  <c r="D41"/>
  <c r="C41" s="1"/>
  <c r="D40"/>
  <c r="C40" s="1"/>
  <c r="C39"/>
  <c r="D39"/>
  <c r="D38"/>
  <c r="C38" s="1"/>
  <c r="D37"/>
  <c r="C37" s="1"/>
  <c r="D36"/>
  <c r="C36" s="1"/>
  <c r="D35"/>
  <c r="C35" s="1"/>
  <c r="C34"/>
  <c r="D34"/>
  <c r="D33"/>
  <c r="C33" s="1"/>
  <c r="D32"/>
  <c r="C32" s="1"/>
  <c r="D31"/>
  <c r="C31" s="1"/>
  <c r="D30"/>
  <c r="C30" s="1"/>
  <c r="D29"/>
  <c r="C29" s="1"/>
  <c r="D28"/>
  <c r="C28" s="1"/>
  <c r="D27"/>
  <c r="C27" s="1"/>
  <c r="C26"/>
  <c r="D26"/>
  <c r="C25"/>
  <c r="D25"/>
  <c r="D24"/>
  <c r="C24" s="1"/>
  <c r="C23"/>
  <c r="D23"/>
  <c r="C22"/>
  <c r="D22"/>
  <c r="D21"/>
  <c r="C21" s="1"/>
  <c r="D20"/>
  <c r="C20" s="1"/>
  <c r="D19"/>
  <c r="C19" s="1"/>
  <c r="C18"/>
  <c r="D18"/>
  <c r="D17"/>
  <c r="C17" s="1"/>
  <c r="D16"/>
  <c r="C16" s="1"/>
  <c r="D15"/>
  <c r="C15" s="1"/>
  <c r="C14"/>
  <c r="D14"/>
  <c r="C13"/>
  <c r="D13"/>
  <c r="D12"/>
  <c r="C12" s="1"/>
  <c r="C11"/>
  <c r="D11"/>
  <c r="D10"/>
  <c r="C10" s="1"/>
  <c r="C9"/>
  <c r="D9"/>
  <c r="D8"/>
  <c r="C8" s="1"/>
  <c r="D7"/>
  <c r="C7" s="1"/>
  <c r="D6"/>
  <c r="C6" s="1"/>
  <c r="D5"/>
  <c r="C5" s="1"/>
  <c r="D4"/>
  <c r="C4" s="1"/>
  <c r="D3"/>
  <c r="C3" s="1"/>
  <c r="D542" i="17" l="1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E3"/>
  <c r="G3"/>
  <c r="C3"/>
  <c r="D3"/>
  <c r="A56" i="18" l="1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B56" i="1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4" i="17"/>
  <c r="G4" l="1"/>
  <c r="C4"/>
  <c r="B5"/>
  <c r="E4"/>
  <c r="F3"/>
  <c r="A3"/>
  <c r="G5" l="1"/>
  <c r="C5"/>
  <c r="B6"/>
  <c r="E5"/>
  <c r="F5" s="1"/>
  <c r="F4"/>
  <c r="A4"/>
  <c r="G6" l="1"/>
  <c r="C6"/>
  <c r="E6"/>
  <c r="F6" s="1"/>
  <c r="B7"/>
  <c r="A5"/>
  <c r="G7" l="1"/>
  <c r="C7"/>
  <c r="A6"/>
  <c r="E7"/>
  <c r="F7" s="1"/>
  <c r="B8"/>
  <c r="G8" l="1"/>
  <c r="C8"/>
  <c r="A7"/>
  <c r="E8"/>
  <c r="F8" s="1"/>
  <c r="B9"/>
  <c r="G9" l="1"/>
  <c r="C9"/>
  <c r="A8"/>
  <c r="E9"/>
  <c r="F9" s="1"/>
  <c r="B10"/>
  <c r="G10" l="1"/>
  <c r="C10"/>
  <c r="A9"/>
  <c r="E10"/>
  <c r="F10" s="1"/>
  <c r="B11"/>
  <c r="G11" l="1"/>
  <c r="C11"/>
  <c r="A10"/>
  <c r="E11"/>
  <c r="F11" s="1"/>
  <c r="B12"/>
  <c r="G12" l="1"/>
  <c r="C12"/>
  <c r="A11"/>
  <c r="E12"/>
  <c r="F12" s="1"/>
  <c r="B13"/>
  <c r="G13" l="1"/>
  <c r="C13"/>
  <c r="A12"/>
  <c r="E13"/>
  <c r="F13" s="1"/>
  <c r="B14"/>
  <c r="G14" l="1"/>
  <c r="C14"/>
  <c r="A13"/>
  <c r="E14"/>
  <c r="F14" s="1"/>
  <c r="B15"/>
  <c r="G15" l="1"/>
  <c r="C15"/>
  <c r="E15"/>
  <c r="F15" s="1"/>
  <c r="B16"/>
  <c r="A14"/>
  <c r="G16" l="1"/>
  <c r="C16"/>
  <c r="A15"/>
  <c r="E16"/>
  <c r="F16" s="1"/>
  <c r="B17"/>
  <c r="G17" l="1"/>
  <c r="C17"/>
  <c r="A16"/>
  <c r="E17"/>
  <c r="F17" s="1"/>
  <c r="B18"/>
  <c r="G18" l="1"/>
  <c r="C18"/>
  <c r="A17"/>
  <c r="E18"/>
  <c r="F18" s="1"/>
  <c r="B19"/>
  <c r="G19" l="1"/>
  <c r="C19"/>
  <c r="E19"/>
  <c r="F19" s="1"/>
  <c r="B20"/>
  <c r="A18"/>
  <c r="G20" l="1"/>
  <c r="C20"/>
  <c r="A19"/>
  <c r="E20"/>
  <c r="F20" s="1"/>
  <c r="B21"/>
  <c r="G21" l="1"/>
  <c r="C21"/>
  <c r="E21"/>
  <c r="F21" s="1"/>
  <c r="B22"/>
  <c r="A20"/>
  <c r="G22" l="1"/>
  <c r="C22"/>
  <c r="A21"/>
  <c r="E22"/>
  <c r="F22" s="1"/>
  <c r="B23"/>
  <c r="G23" l="1"/>
  <c r="C23"/>
  <c r="A22"/>
  <c r="E23"/>
  <c r="F23" s="1"/>
  <c r="B24"/>
  <c r="G24" l="1"/>
  <c r="C24"/>
  <c r="A23"/>
  <c r="E24"/>
  <c r="F24" s="1"/>
  <c r="B25"/>
  <c r="G25" l="1"/>
  <c r="C25"/>
  <c r="A24"/>
  <c r="E25"/>
  <c r="F25" s="1"/>
  <c r="B26"/>
  <c r="G26" l="1"/>
  <c r="C26"/>
  <c r="A25"/>
  <c r="E26"/>
  <c r="F26" s="1"/>
  <c r="B27"/>
  <c r="G27" l="1"/>
  <c r="C27"/>
  <c r="E27"/>
  <c r="F27" s="1"/>
  <c r="B28"/>
  <c r="A26"/>
  <c r="G28" l="1"/>
  <c r="C28"/>
  <c r="E28"/>
  <c r="F28" s="1"/>
  <c r="B29"/>
  <c r="A27"/>
  <c r="G29" l="1"/>
  <c r="C29"/>
  <c r="A28"/>
  <c r="E29"/>
  <c r="F29" s="1"/>
  <c r="B30"/>
  <c r="G30" l="1"/>
  <c r="C30"/>
  <c r="E30"/>
  <c r="F30" s="1"/>
  <c r="B31"/>
  <c r="A29"/>
  <c r="G31" l="1"/>
  <c r="C31"/>
  <c r="E31"/>
  <c r="F31" s="1"/>
  <c r="B32"/>
  <c r="A30"/>
  <c r="G32" l="1"/>
  <c r="C32"/>
  <c r="A31"/>
  <c r="E32"/>
  <c r="F32" s="1"/>
  <c r="B33"/>
  <c r="G33" l="1"/>
  <c r="C33"/>
  <c r="A32"/>
  <c r="E33"/>
  <c r="F33" s="1"/>
  <c r="B34"/>
  <c r="G34" l="1"/>
  <c r="C34"/>
  <c r="A33"/>
  <c r="E34"/>
  <c r="F34" s="1"/>
  <c r="B35"/>
  <c r="G35" l="1"/>
  <c r="C35"/>
  <c r="A34"/>
  <c r="E35"/>
  <c r="F35" s="1"/>
  <c r="B36"/>
  <c r="G36" l="1"/>
  <c r="C36"/>
  <c r="A35"/>
  <c r="E36"/>
  <c r="F36" s="1"/>
  <c r="B37"/>
  <c r="G37" l="1"/>
  <c r="C37"/>
  <c r="A36"/>
  <c r="E37"/>
  <c r="F37" s="1"/>
  <c r="B38"/>
  <c r="G38" l="1"/>
  <c r="C38"/>
  <c r="A37"/>
  <c r="E38"/>
  <c r="F38" s="1"/>
  <c r="B39"/>
  <c r="G39" l="1"/>
  <c r="C39"/>
  <c r="E39"/>
  <c r="F39" s="1"/>
  <c r="B40"/>
  <c r="A38"/>
  <c r="G40" l="1"/>
  <c r="C40"/>
  <c r="A39"/>
  <c r="E40"/>
  <c r="F40" s="1"/>
  <c r="B41"/>
  <c r="G41" l="1"/>
  <c r="C41"/>
  <c r="E41"/>
  <c r="F41" s="1"/>
  <c r="B42"/>
  <c r="A40"/>
  <c r="G42" l="1"/>
  <c r="C42"/>
  <c r="E42"/>
  <c r="F42" s="1"/>
  <c r="B43"/>
  <c r="A41"/>
  <c r="G43" l="1"/>
  <c r="C43"/>
  <c r="A42"/>
  <c r="E43"/>
  <c r="F43" s="1"/>
  <c r="B44"/>
  <c r="G44" l="1"/>
  <c r="C44"/>
  <c r="A43"/>
  <c r="E44"/>
  <c r="F44" s="1"/>
  <c r="B45"/>
  <c r="G45" l="1"/>
  <c r="C45"/>
  <c r="A44"/>
  <c r="E45"/>
  <c r="F45" s="1"/>
  <c r="B46"/>
  <c r="G46" l="1"/>
  <c r="C46"/>
  <c r="A45"/>
  <c r="E46"/>
  <c r="F46" s="1"/>
  <c r="B47"/>
  <c r="G47" l="1"/>
  <c r="C47"/>
  <c r="A46"/>
  <c r="E47"/>
  <c r="F47" s="1"/>
  <c r="B48"/>
  <c r="G48" l="1"/>
  <c r="C48"/>
  <c r="E48"/>
  <c r="F48" s="1"/>
  <c r="B49"/>
  <c r="A47"/>
  <c r="G49" l="1"/>
  <c r="C49"/>
  <c r="A48"/>
  <c r="E49"/>
  <c r="F49" s="1"/>
  <c r="B50"/>
  <c r="G50" l="1"/>
  <c r="C50"/>
  <c r="A49"/>
  <c r="E50"/>
  <c r="F50" s="1"/>
  <c r="B51"/>
  <c r="G51" l="1"/>
  <c r="C51"/>
  <c r="A50"/>
  <c r="E51"/>
  <c r="F51" s="1"/>
  <c r="B52"/>
  <c r="G52" l="1"/>
  <c r="C52"/>
  <c r="A51"/>
  <c r="E52"/>
  <c r="F52" s="1"/>
  <c r="B53"/>
  <c r="G53" l="1"/>
  <c r="C53"/>
  <c r="E53"/>
  <c r="F53" s="1"/>
  <c r="B54"/>
  <c r="A52"/>
  <c r="G54" l="1"/>
  <c r="C54"/>
  <c r="E54"/>
  <c r="F54" s="1"/>
  <c r="B55"/>
  <c r="A53"/>
  <c r="G55" l="1"/>
  <c r="C55"/>
  <c r="A54"/>
  <c r="E55"/>
  <c r="F55" s="1"/>
  <c r="B56"/>
  <c r="G56" l="1"/>
  <c r="C56"/>
  <c r="A55"/>
  <c r="E56"/>
  <c r="F56" s="1"/>
  <c r="B57"/>
  <c r="G57" l="1"/>
  <c r="C57"/>
  <c r="E57"/>
  <c r="F57" s="1"/>
  <c r="B58"/>
  <c r="A56"/>
  <c r="G58" l="1"/>
  <c r="C58"/>
  <c r="A57"/>
  <c r="E58"/>
  <c r="F58" s="1"/>
  <c r="B59"/>
  <c r="G59" l="1"/>
  <c r="C59"/>
  <c r="A58"/>
  <c r="E59"/>
  <c r="F59" s="1"/>
  <c r="B60"/>
  <c r="G60" l="1"/>
  <c r="C60"/>
  <c r="A59"/>
  <c r="E60"/>
  <c r="F60" s="1"/>
  <c r="B61"/>
  <c r="G61" l="1"/>
  <c r="C61"/>
  <c r="A60"/>
  <c r="E61"/>
  <c r="F61" s="1"/>
  <c r="B62"/>
  <c r="G62" l="1"/>
  <c r="C62"/>
  <c r="E62"/>
  <c r="F62" s="1"/>
  <c r="B63"/>
  <c r="A61"/>
  <c r="G63" l="1"/>
  <c r="C63"/>
  <c r="A62"/>
  <c r="E63"/>
  <c r="F63" s="1"/>
  <c r="B64"/>
  <c r="G64" l="1"/>
  <c r="C64"/>
  <c r="E64"/>
  <c r="F64" s="1"/>
  <c r="B65"/>
  <c r="A63"/>
  <c r="G65" l="1"/>
  <c r="C65"/>
  <c r="A64"/>
  <c r="E65"/>
  <c r="F65" s="1"/>
  <c r="B66"/>
  <c r="G66" l="1"/>
  <c r="C66"/>
  <c r="E66"/>
  <c r="F66" s="1"/>
  <c r="B67"/>
  <c r="A65"/>
  <c r="G67" l="1"/>
  <c r="C67"/>
  <c r="A66"/>
  <c r="E67"/>
  <c r="F67" s="1"/>
  <c r="B68"/>
  <c r="G68" l="1"/>
  <c r="C68"/>
  <c r="A67"/>
  <c r="E68"/>
  <c r="F68" s="1"/>
  <c r="B69"/>
  <c r="G69" l="1"/>
  <c r="C69"/>
  <c r="E69"/>
  <c r="F69" s="1"/>
  <c r="B70"/>
  <c r="A68"/>
  <c r="G70" l="1"/>
  <c r="C70"/>
  <c r="A69"/>
  <c r="E70"/>
  <c r="F70" s="1"/>
  <c r="B71"/>
  <c r="G71" l="1"/>
  <c r="C71"/>
  <c r="E71"/>
  <c r="F71" s="1"/>
  <c r="B72"/>
  <c r="A70"/>
  <c r="G72" l="1"/>
  <c r="C72"/>
  <c r="E72"/>
  <c r="F72" s="1"/>
  <c r="B73"/>
  <c r="A71"/>
  <c r="G73" l="1"/>
  <c r="C73"/>
  <c r="A72"/>
  <c r="E73"/>
  <c r="F73" s="1"/>
  <c r="B74"/>
  <c r="G74" l="1"/>
  <c r="C74"/>
  <c r="E74"/>
  <c r="F74" s="1"/>
  <c r="B75"/>
  <c r="A73"/>
  <c r="G75" l="1"/>
  <c r="C75"/>
  <c r="E75"/>
  <c r="F75" s="1"/>
  <c r="B76"/>
  <c r="A74"/>
  <c r="G76" l="1"/>
  <c r="C76"/>
  <c r="A75"/>
  <c r="E76"/>
  <c r="F76" s="1"/>
  <c r="B77"/>
  <c r="G77" l="1"/>
  <c r="C77"/>
  <c r="A76"/>
  <c r="E77"/>
  <c r="F77" s="1"/>
  <c r="B78"/>
  <c r="G78" l="1"/>
  <c r="C78"/>
  <c r="E78"/>
  <c r="F78" s="1"/>
  <c r="B79"/>
  <c r="A77"/>
  <c r="G79" l="1"/>
  <c r="C79"/>
  <c r="A78"/>
  <c r="E79"/>
  <c r="F79" s="1"/>
  <c r="B80"/>
  <c r="G80" l="1"/>
  <c r="C80"/>
  <c r="A79"/>
  <c r="E80"/>
  <c r="F80" s="1"/>
  <c r="B81"/>
  <c r="G81" l="1"/>
  <c r="C81"/>
  <c r="E81"/>
  <c r="F81" s="1"/>
  <c r="B82"/>
  <c r="A80"/>
  <c r="G82" l="1"/>
  <c r="C82"/>
  <c r="E82"/>
  <c r="F82" s="1"/>
  <c r="B83"/>
  <c r="A81"/>
  <c r="G83" l="1"/>
  <c r="C83"/>
  <c r="A82"/>
  <c r="E83"/>
  <c r="F83" s="1"/>
  <c r="B84"/>
  <c r="G84" l="1"/>
  <c r="C84"/>
  <c r="E84"/>
  <c r="F84" s="1"/>
  <c r="B85"/>
  <c r="A83"/>
  <c r="G85" l="1"/>
  <c r="C85"/>
  <c r="E85"/>
  <c r="F85" s="1"/>
  <c r="B86"/>
  <c r="A84"/>
  <c r="G86" l="1"/>
  <c r="C86"/>
  <c r="A85"/>
  <c r="E86"/>
  <c r="F86" s="1"/>
  <c r="B87"/>
  <c r="G87" l="1"/>
  <c r="C87"/>
  <c r="A86"/>
  <c r="E87"/>
  <c r="F87" s="1"/>
  <c r="B88"/>
  <c r="G88" l="1"/>
  <c r="C88"/>
  <c r="E88"/>
  <c r="F88" s="1"/>
  <c r="B89"/>
  <c r="A87"/>
  <c r="G89" l="1"/>
  <c r="C89"/>
  <c r="A88"/>
  <c r="E89"/>
  <c r="F89" s="1"/>
  <c r="B90"/>
  <c r="G90" l="1"/>
  <c r="C90"/>
  <c r="A89"/>
  <c r="E90"/>
  <c r="F90" s="1"/>
  <c r="B91"/>
  <c r="G91" l="1"/>
  <c r="C91"/>
  <c r="A90"/>
  <c r="E91"/>
  <c r="F91" s="1"/>
  <c r="B92"/>
  <c r="G92" l="1"/>
  <c r="C92"/>
  <c r="A91"/>
  <c r="E92"/>
  <c r="F92" s="1"/>
  <c r="B93"/>
  <c r="G93" l="1"/>
  <c r="C93"/>
  <c r="A92"/>
  <c r="E93"/>
  <c r="F93" s="1"/>
  <c r="B94"/>
  <c r="G94" l="1"/>
  <c r="C94"/>
  <c r="A93"/>
  <c r="E94"/>
  <c r="F94" s="1"/>
  <c r="B95"/>
  <c r="G95" l="1"/>
  <c r="C95"/>
  <c r="A94"/>
  <c r="E95"/>
  <c r="F95" s="1"/>
  <c r="B96"/>
  <c r="G96" l="1"/>
  <c r="C96"/>
  <c r="A95"/>
  <c r="E96"/>
  <c r="F96" s="1"/>
  <c r="B97"/>
  <c r="G97" l="1"/>
  <c r="C97"/>
  <c r="E97"/>
  <c r="F97" s="1"/>
  <c r="B98"/>
  <c r="A96"/>
  <c r="G98" l="1"/>
  <c r="C98"/>
  <c r="A97"/>
  <c r="E98"/>
  <c r="F98" s="1"/>
  <c r="B99"/>
  <c r="G99" l="1"/>
  <c r="C99"/>
  <c r="A98"/>
  <c r="E99"/>
  <c r="F99" s="1"/>
  <c r="B100"/>
  <c r="G100" l="1"/>
  <c r="C100"/>
  <c r="A99"/>
  <c r="E100"/>
  <c r="F100" s="1"/>
  <c r="B101"/>
  <c r="G101" l="1"/>
  <c r="C101"/>
  <c r="E101"/>
  <c r="F101" s="1"/>
  <c r="B102"/>
  <c r="A100"/>
  <c r="G102" l="1"/>
  <c r="C102"/>
  <c r="A101"/>
  <c r="E102"/>
  <c r="F102" s="1"/>
  <c r="B103"/>
  <c r="G103" l="1"/>
  <c r="C103"/>
  <c r="A102"/>
  <c r="E103"/>
  <c r="F103" s="1"/>
  <c r="B104"/>
  <c r="G104" l="1"/>
  <c r="C104"/>
  <c r="E104"/>
  <c r="F104" s="1"/>
  <c r="B105"/>
  <c r="A103"/>
  <c r="G105" l="1"/>
  <c r="C105"/>
  <c r="A104"/>
  <c r="E105"/>
  <c r="F105" s="1"/>
  <c r="B106"/>
  <c r="G106" l="1"/>
  <c r="C106"/>
  <c r="E106"/>
  <c r="F106" s="1"/>
  <c r="B107"/>
  <c r="A105"/>
  <c r="G107" l="1"/>
  <c r="C107"/>
  <c r="A106"/>
  <c r="E107"/>
  <c r="F107" s="1"/>
  <c r="B108"/>
  <c r="G108" l="1"/>
  <c r="C108"/>
  <c r="A107"/>
  <c r="E108"/>
  <c r="F108" s="1"/>
  <c r="B109"/>
  <c r="G109" l="1"/>
  <c r="C109"/>
  <c r="A108"/>
  <c r="E109"/>
  <c r="F109" s="1"/>
  <c r="B110"/>
  <c r="G110" l="1"/>
  <c r="C110"/>
  <c r="A109"/>
  <c r="E110"/>
  <c r="F110" s="1"/>
  <c r="B111"/>
  <c r="G111" l="1"/>
  <c r="C111"/>
  <c r="A110"/>
  <c r="E111"/>
  <c r="F111" s="1"/>
  <c r="B112"/>
  <c r="G112" l="1"/>
  <c r="C112"/>
  <c r="A111"/>
  <c r="E112"/>
  <c r="F112" s="1"/>
  <c r="B113"/>
  <c r="G113" l="1"/>
  <c r="C113"/>
  <c r="A112"/>
  <c r="E113"/>
  <c r="F113" s="1"/>
  <c r="B114"/>
  <c r="G114" l="1"/>
  <c r="C114"/>
  <c r="A113"/>
  <c r="E114"/>
  <c r="F114" s="1"/>
  <c r="B115"/>
  <c r="G115" l="1"/>
  <c r="C115"/>
  <c r="A114"/>
  <c r="E115"/>
  <c r="F115" s="1"/>
  <c r="B116"/>
  <c r="G116" l="1"/>
  <c r="C116"/>
  <c r="A115"/>
  <c r="E116"/>
  <c r="F116" s="1"/>
  <c r="B117"/>
  <c r="G117" l="1"/>
  <c r="C117"/>
  <c r="E117"/>
  <c r="F117" s="1"/>
  <c r="B118"/>
  <c r="A116"/>
  <c r="G118" l="1"/>
  <c r="C118"/>
  <c r="A117"/>
  <c r="E118"/>
  <c r="F118" s="1"/>
  <c r="B119"/>
  <c r="G119" l="1"/>
  <c r="C119"/>
  <c r="E119"/>
  <c r="F119" s="1"/>
  <c r="B120"/>
  <c r="A118"/>
  <c r="G120" l="1"/>
  <c r="C120"/>
  <c r="E120"/>
  <c r="F120" s="1"/>
  <c r="B121"/>
  <c r="A119"/>
  <c r="G121" l="1"/>
  <c r="C121"/>
  <c r="A120"/>
  <c r="E121"/>
  <c r="F121" s="1"/>
  <c r="B122"/>
  <c r="G122" l="1"/>
  <c r="C122"/>
  <c r="E122"/>
  <c r="F122" s="1"/>
  <c r="B123"/>
  <c r="A121"/>
  <c r="G123" l="1"/>
  <c r="C123"/>
  <c r="E123"/>
  <c r="F123" s="1"/>
  <c r="B124"/>
  <c r="A122"/>
  <c r="G124" l="1"/>
  <c r="C124"/>
  <c r="A123"/>
  <c r="E124"/>
  <c r="F124" s="1"/>
  <c r="B125"/>
  <c r="G125" l="1"/>
  <c r="C125"/>
  <c r="E125"/>
  <c r="F125" s="1"/>
  <c r="B126"/>
  <c r="A124"/>
  <c r="G126" l="1"/>
  <c r="C126"/>
  <c r="E126"/>
  <c r="F126" s="1"/>
  <c r="B127"/>
  <c r="A125"/>
  <c r="G127" l="1"/>
  <c r="C127"/>
  <c r="E127"/>
  <c r="F127" s="1"/>
  <c r="B128"/>
  <c r="A126"/>
  <c r="G128" l="1"/>
  <c r="C128"/>
  <c r="A127"/>
  <c r="E128"/>
  <c r="F128" s="1"/>
  <c r="B129"/>
  <c r="G129" l="1"/>
  <c r="C129"/>
  <c r="A128"/>
  <c r="E129"/>
  <c r="F129" s="1"/>
  <c r="B130"/>
  <c r="G130" l="1"/>
  <c r="C130"/>
  <c r="A129"/>
  <c r="E130"/>
  <c r="F130" s="1"/>
  <c r="B131"/>
  <c r="G131" l="1"/>
  <c r="C131"/>
  <c r="A130"/>
  <c r="E131"/>
  <c r="F131" s="1"/>
  <c r="B132"/>
  <c r="G132" l="1"/>
  <c r="C132"/>
  <c r="A131"/>
  <c r="E132"/>
  <c r="F132" s="1"/>
  <c r="B133"/>
  <c r="G133" l="1"/>
  <c r="C133"/>
  <c r="A132"/>
  <c r="E133"/>
  <c r="F133" s="1"/>
  <c r="B134"/>
  <c r="G134" l="1"/>
  <c r="C134"/>
  <c r="A133"/>
  <c r="E134"/>
  <c r="F134" s="1"/>
  <c r="B135"/>
  <c r="G135" l="1"/>
  <c r="C135"/>
  <c r="E135"/>
  <c r="F135" s="1"/>
  <c r="B136"/>
  <c r="A134"/>
  <c r="G136" l="1"/>
  <c r="C136"/>
  <c r="E136"/>
  <c r="F136" s="1"/>
  <c r="B137"/>
  <c r="A135"/>
  <c r="G137" l="1"/>
  <c r="C137"/>
  <c r="A136"/>
  <c r="E137"/>
  <c r="F137" s="1"/>
  <c r="B138"/>
  <c r="G138" l="1"/>
  <c r="C138"/>
  <c r="A137"/>
  <c r="E138"/>
  <c r="F138" s="1"/>
  <c r="B139"/>
  <c r="G139" l="1"/>
  <c r="C139"/>
  <c r="A138"/>
  <c r="E139"/>
  <c r="F139" s="1"/>
  <c r="B140"/>
  <c r="G140" l="1"/>
  <c r="C140"/>
  <c r="A139"/>
  <c r="E140"/>
  <c r="F140" s="1"/>
  <c r="B141"/>
  <c r="G141" l="1"/>
  <c r="C141"/>
  <c r="A140"/>
  <c r="E141"/>
  <c r="F141" s="1"/>
  <c r="B142"/>
  <c r="G142" l="1"/>
  <c r="C142"/>
  <c r="A141"/>
  <c r="E142"/>
  <c r="F142" s="1"/>
  <c r="B143"/>
  <c r="G143" l="1"/>
  <c r="C143"/>
  <c r="A142"/>
  <c r="E143"/>
  <c r="F143" s="1"/>
  <c r="B144"/>
  <c r="G144" l="1"/>
  <c r="C144"/>
  <c r="A143"/>
  <c r="E144"/>
  <c r="F144" s="1"/>
  <c r="B145"/>
  <c r="G145" l="1"/>
  <c r="C145"/>
  <c r="A144"/>
  <c r="E145"/>
  <c r="F145" s="1"/>
  <c r="B146"/>
  <c r="G146" l="1"/>
  <c r="C146"/>
  <c r="A145"/>
  <c r="E146"/>
  <c r="F146" s="1"/>
  <c r="B147"/>
  <c r="G147" l="1"/>
  <c r="C147"/>
  <c r="A146"/>
  <c r="E147"/>
  <c r="F147" s="1"/>
  <c r="B148"/>
  <c r="G148" l="1"/>
  <c r="C148"/>
  <c r="A147"/>
  <c r="E148"/>
  <c r="F148" s="1"/>
  <c r="B149"/>
  <c r="G149" l="1"/>
  <c r="C149"/>
  <c r="A148"/>
  <c r="E149"/>
  <c r="F149" s="1"/>
  <c r="B150"/>
  <c r="G150" l="1"/>
  <c r="C150"/>
  <c r="E150"/>
  <c r="F150" s="1"/>
  <c r="B151"/>
  <c r="A149"/>
  <c r="G151" l="1"/>
  <c r="C151"/>
  <c r="A150"/>
  <c r="E151"/>
  <c r="F151" s="1"/>
  <c r="B152"/>
  <c r="G152" l="1"/>
  <c r="C152"/>
  <c r="E152"/>
  <c r="F152" s="1"/>
  <c r="B153"/>
  <c r="A151"/>
  <c r="G153" l="1"/>
  <c r="C153"/>
  <c r="A152"/>
  <c r="E153"/>
  <c r="F153" s="1"/>
  <c r="B154"/>
  <c r="G154" l="1"/>
  <c r="C154"/>
  <c r="A153"/>
  <c r="E154"/>
  <c r="F154" s="1"/>
  <c r="B155"/>
  <c r="G155" l="1"/>
  <c r="C155"/>
  <c r="A154"/>
  <c r="E155"/>
  <c r="F155" s="1"/>
  <c r="B156"/>
  <c r="G156" l="1"/>
  <c r="C156"/>
  <c r="A155"/>
  <c r="E156"/>
  <c r="F156" s="1"/>
  <c r="B157"/>
  <c r="G157" l="1"/>
  <c r="C157"/>
  <c r="E157"/>
  <c r="F157" s="1"/>
  <c r="B158"/>
  <c r="A156"/>
  <c r="G158" l="1"/>
  <c r="C158"/>
  <c r="E158"/>
  <c r="F158" s="1"/>
  <c r="B159"/>
  <c r="A157"/>
  <c r="G159" l="1"/>
  <c r="C159"/>
  <c r="A158"/>
  <c r="E159"/>
  <c r="F159" s="1"/>
  <c r="B160"/>
  <c r="G160" l="1"/>
  <c r="C160"/>
  <c r="A159"/>
  <c r="E160"/>
  <c r="F160" s="1"/>
  <c r="B161"/>
  <c r="G161" l="1"/>
  <c r="C161"/>
  <c r="E161"/>
  <c r="F161" s="1"/>
  <c r="B162"/>
  <c r="A160"/>
  <c r="G162" l="1"/>
  <c r="C162"/>
  <c r="A161"/>
  <c r="E162"/>
  <c r="F162" s="1"/>
  <c r="B163"/>
  <c r="G163" l="1"/>
  <c r="C163"/>
  <c r="A162"/>
  <c r="E163"/>
  <c r="F163" s="1"/>
  <c r="B164"/>
  <c r="G164" l="1"/>
  <c r="C164"/>
  <c r="A163"/>
  <c r="E164"/>
  <c r="F164" s="1"/>
  <c r="B165"/>
  <c r="G165" l="1"/>
  <c r="C165"/>
  <c r="A164"/>
  <c r="E165"/>
  <c r="F165" s="1"/>
  <c r="B166"/>
  <c r="G166" l="1"/>
  <c r="C166"/>
  <c r="E166"/>
  <c r="F166" s="1"/>
  <c r="B167"/>
  <c r="A165"/>
  <c r="G167" l="1"/>
  <c r="C167"/>
  <c r="E167"/>
  <c r="F167" s="1"/>
  <c r="B168"/>
  <c r="A166"/>
  <c r="G168" l="1"/>
  <c r="C168"/>
  <c r="E168"/>
  <c r="F168" s="1"/>
  <c r="B169"/>
  <c r="A167"/>
  <c r="G169" l="1"/>
  <c r="C169"/>
  <c r="A168"/>
  <c r="E169"/>
  <c r="F169" s="1"/>
  <c r="B170"/>
  <c r="G170" l="1"/>
  <c r="C170"/>
  <c r="A169"/>
  <c r="E170"/>
  <c r="F170" s="1"/>
  <c r="B171"/>
  <c r="G171" l="1"/>
  <c r="C171"/>
  <c r="E171"/>
  <c r="F171" s="1"/>
  <c r="B172"/>
  <c r="A170"/>
  <c r="G172" l="1"/>
  <c r="C172"/>
  <c r="A171"/>
  <c r="E172"/>
  <c r="F172" s="1"/>
  <c r="B173"/>
  <c r="G173" l="1"/>
  <c r="C173"/>
  <c r="A172"/>
  <c r="E173"/>
  <c r="F173" s="1"/>
  <c r="B174"/>
  <c r="G174" l="1"/>
  <c r="C174"/>
  <c r="A173"/>
  <c r="E174"/>
  <c r="F174" s="1"/>
  <c r="B175"/>
  <c r="G175" l="1"/>
  <c r="C175"/>
  <c r="A174"/>
  <c r="E175"/>
  <c r="F175" s="1"/>
  <c r="B176"/>
  <c r="G176" l="1"/>
  <c r="C176"/>
  <c r="E176"/>
  <c r="F176" s="1"/>
  <c r="B177"/>
  <c r="A175"/>
  <c r="G177" l="1"/>
  <c r="C177"/>
  <c r="E177"/>
  <c r="F177" s="1"/>
  <c r="B178"/>
  <c r="A176"/>
  <c r="G178" l="1"/>
  <c r="C178"/>
  <c r="E178"/>
  <c r="F178" s="1"/>
  <c r="B179"/>
  <c r="A177"/>
  <c r="G179" l="1"/>
  <c r="C179"/>
  <c r="A178"/>
  <c r="E179"/>
  <c r="F179" s="1"/>
  <c r="B180"/>
  <c r="G180" l="1"/>
  <c r="C180"/>
  <c r="A179"/>
  <c r="E180"/>
  <c r="F180" s="1"/>
  <c r="B181"/>
  <c r="G181" l="1"/>
  <c r="C181"/>
  <c r="E181"/>
  <c r="F181" s="1"/>
  <c r="B182"/>
  <c r="A180"/>
  <c r="G182" l="1"/>
  <c r="C182"/>
  <c r="E182"/>
  <c r="F182" s="1"/>
  <c r="B183"/>
  <c r="A181"/>
  <c r="G183" l="1"/>
  <c r="C183"/>
  <c r="A182"/>
  <c r="E183"/>
  <c r="F183" s="1"/>
  <c r="B184"/>
  <c r="G184" l="1"/>
  <c r="C184"/>
  <c r="A183"/>
  <c r="E184"/>
  <c r="F184" s="1"/>
  <c r="B185"/>
  <c r="G185" l="1"/>
  <c r="C185"/>
  <c r="A184"/>
  <c r="E185"/>
  <c r="F185" s="1"/>
  <c r="B186"/>
  <c r="G186" l="1"/>
  <c r="C186"/>
  <c r="A185"/>
  <c r="E186"/>
  <c r="F186" s="1"/>
  <c r="B187"/>
  <c r="G187" l="1"/>
  <c r="C187"/>
  <c r="A186"/>
  <c r="E187"/>
  <c r="F187" s="1"/>
  <c r="B188"/>
  <c r="G188" l="1"/>
  <c r="C188"/>
  <c r="A187"/>
  <c r="E188"/>
  <c r="F188" s="1"/>
  <c r="B189"/>
  <c r="G189" l="1"/>
  <c r="C189"/>
  <c r="A188"/>
  <c r="E189"/>
  <c r="F189" s="1"/>
  <c r="B190"/>
  <c r="G190" l="1"/>
  <c r="C190"/>
  <c r="E190"/>
  <c r="F190" s="1"/>
  <c r="B191"/>
  <c r="A189"/>
  <c r="G191" l="1"/>
  <c r="C191"/>
  <c r="A190"/>
  <c r="E191"/>
  <c r="F191" s="1"/>
  <c r="B192"/>
  <c r="G192" l="1"/>
  <c r="C192"/>
  <c r="A191"/>
  <c r="E192"/>
  <c r="F192" s="1"/>
  <c r="B193"/>
  <c r="G193" l="1"/>
  <c r="C193"/>
  <c r="A192"/>
  <c r="E193"/>
  <c r="F193" s="1"/>
  <c r="B194"/>
  <c r="G194" l="1"/>
  <c r="C194"/>
  <c r="A193"/>
  <c r="E194"/>
  <c r="F194" s="1"/>
  <c r="B195"/>
  <c r="G195" l="1"/>
  <c r="C195"/>
  <c r="E195"/>
  <c r="F195" s="1"/>
  <c r="B196"/>
  <c r="A194"/>
  <c r="G196" l="1"/>
  <c r="C196"/>
  <c r="A195"/>
  <c r="E196"/>
  <c r="F196" s="1"/>
  <c r="B197"/>
  <c r="G197" l="1"/>
  <c r="C197"/>
  <c r="A196"/>
  <c r="E197"/>
  <c r="F197" s="1"/>
  <c r="B198"/>
  <c r="G198" l="1"/>
  <c r="C198"/>
  <c r="E198"/>
  <c r="F198" s="1"/>
  <c r="B199"/>
  <c r="A197"/>
  <c r="G199" l="1"/>
  <c r="C199"/>
  <c r="E199"/>
  <c r="F199" s="1"/>
  <c r="B200"/>
  <c r="A198"/>
  <c r="G200" l="1"/>
  <c r="C200"/>
  <c r="A199"/>
  <c r="E200"/>
  <c r="F200" s="1"/>
  <c r="B201"/>
  <c r="G201" l="1"/>
  <c r="C201"/>
  <c r="A200"/>
  <c r="E201"/>
  <c r="F201" s="1"/>
  <c r="B202"/>
  <c r="G202" l="1"/>
  <c r="C202"/>
  <c r="A201"/>
  <c r="E202"/>
  <c r="F202" s="1"/>
  <c r="B203"/>
  <c r="G203" l="1"/>
  <c r="C203"/>
  <c r="E203"/>
  <c r="F203" s="1"/>
  <c r="B204"/>
  <c r="A202"/>
  <c r="G204" l="1"/>
  <c r="C204"/>
  <c r="A203"/>
  <c r="E204"/>
  <c r="F204" s="1"/>
  <c r="B205"/>
  <c r="G205" l="1"/>
  <c r="C205"/>
  <c r="A204"/>
  <c r="E205"/>
  <c r="F205" s="1"/>
  <c r="B206"/>
  <c r="G206" l="1"/>
  <c r="C206"/>
  <c r="A205"/>
  <c r="E206"/>
  <c r="F206" s="1"/>
  <c r="B207"/>
  <c r="G207" l="1"/>
  <c r="C207"/>
  <c r="A206"/>
  <c r="E207"/>
  <c r="F207" s="1"/>
  <c r="B208"/>
  <c r="G208" l="1"/>
  <c r="C208"/>
  <c r="A207"/>
  <c r="E208"/>
  <c r="F208" s="1"/>
  <c r="B209"/>
  <c r="G209" l="1"/>
  <c r="C209"/>
  <c r="E209"/>
  <c r="F209" s="1"/>
  <c r="B210"/>
  <c r="A208"/>
  <c r="G210" l="1"/>
  <c r="C210"/>
  <c r="A209"/>
  <c r="E210"/>
  <c r="F210" s="1"/>
  <c r="B211"/>
  <c r="G211" l="1"/>
  <c r="C211"/>
  <c r="E211"/>
  <c r="F211" s="1"/>
  <c r="B212"/>
  <c r="A210"/>
  <c r="G212" l="1"/>
  <c r="C212"/>
  <c r="A211"/>
  <c r="E212"/>
  <c r="F212" s="1"/>
  <c r="B213"/>
  <c r="G213" l="1"/>
  <c r="C213"/>
  <c r="A212"/>
  <c r="E213"/>
  <c r="F213" s="1"/>
  <c r="B214"/>
  <c r="G214" l="1"/>
  <c r="C214"/>
  <c r="A213"/>
  <c r="E214"/>
  <c r="F214" s="1"/>
  <c r="B215"/>
  <c r="G215" l="1"/>
  <c r="C215"/>
  <c r="A214"/>
  <c r="E215"/>
  <c r="F215" s="1"/>
  <c r="B216"/>
  <c r="G216" l="1"/>
  <c r="C216"/>
  <c r="E216"/>
  <c r="F216" s="1"/>
  <c r="B217"/>
  <c r="A215"/>
  <c r="G217" l="1"/>
  <c r="C217"/>
  <c r="A216"/>
  <c r="E217"/>
  <c r="F217" s="1"/>
  <c r="B218"/>
  <c r="G218" l="1"/>
  <c r="C218"/>
  <c r="A217"/>
  <c r="E218"/>
  <c r="F218" s="1"/>
  <c r="B219"/>
  <c r="G219" l="1"/>
  <c r="C219"/>
  <c r="E219"/>
  <c r="F219" s="1"/>
  <c r="B220"/>
  <c r="A218"/>
  <c r="G220" l="1"/>
  <c r="C220"/>
  <c r="A219"/>
  <c r="E220"/>
  <c r="F220" s="1"/>
  <c r="B221"/>
  <c r="G221" l="1"/>
  <c r="C221"/>
  <c r="A220"/>
  <c r="E221"/>
  <c r="F221" s="1"/>
  <c r="B222"/>
  <c r="G222" l="1"/>
  <c r="C222"/>
  <c r="E222"/>
  <c r="F222" s="1"/>
  <c r="B223"/>
  <c r="A221"/>
  <c r="G223" l="1"/>
  <c r="C223"/>
  <c r="E223"/>
  <c r="F223" s="1"/>
  <c r="B224"/>
  <c r="A222"/>
  <c r="G224" l="1"/>
  <c r="C224"/>
  <c r="E224"/>
  <c r="F224" s="1"/>
  <c r="B225"/>
  <c r="A223"/>
  <c r="G225" l="1"/>
  <c r="C225"/>
  <c r="E225"/>
  <c r="F225" s="1"/>
  <c r="B226"/>
  <c r="A224"/>
  <c r="G226" l="1"/>
  <c r="C226"/>
  <c r="A225"/>
  <c r="E226"/>
  <c r="F226" s="1"/>
  <c r="B227"/>
  <c r="G227" l="1"/>
  <c r="C227"/>
  <c r="A226"/>
  <c r="E227"/>
  <c r="F227" s="1"/>
  <c r="B228"/>
  <c r="G228" l="1"/>
  <c r="C228"/>
  <c r="E228"/>
  <c r="F228" s="1"/>
  <c r="B229"/>
  <c r="A227"/>
  <c r="G229" l="1"/>
  <c r="C229"/>
  <c r="E229"/>
  <c r="F229" s="1"/>
  <c r="B230"/>
  <c r="A228"/>
  <c r="G230" l="1"/>
  <c r="C230"/>
  <c r="E230"/>
  <c r="F230" s="1"/>
  <c r="B231"/>
  <c r="A229"/>
  <c r="G231" l="1"/>
  <c r="C231"/>
  <c r="A230"/>
  <c r="E231"/>
  <c r="F231" s="1"/>
  <c r="B232"/>
  <c r="G232" l="1"/>
  <c r="C232"/>
  <c r="E232"/>
  <c r="F232" s="1"/>
  <c r="B233"/>
  <c r="A231"/>
  <c r="G233" l="1"/>
  <c r="C233"/>
  <c r="E233"/>
  <c r="F233" s="1"/>
  <c r="B234"/>
  <c r="A232"/>
  <c r="G234" l="1"/>
  <c r="C234"/>
  <c r="A233"/>
  <c r="E234"/>
  <c r="F234" s="1"/>
  <c r="B235"/>
  <c r="G235" l="1"/>
  <c r="C235"/>
  <c r="E235"/>
  <c r="F235" s="1"/>
  <c r="B236"/>
  <c r="A234"/>
  <c r="G236" l="1"/>
  <c r="C236"/>
  <c r="E236"/>
  <c r="F236" s="1"/>
  <c r="B237"/>
  <c r="A235"/>
  <c r="G237" l="1"/>
  <c r="C237"/>
  <c r="E237"/>
  <c r="F237" s="1"/>
  <c r="B238"/>
  <c r="A236"/>
  <c r="G238" l="1"/>
  <c r="C238"/>
  <c r="E238"/>
  <c r="F238" s="1"/>
  <c r="B239"/>
  <c r="A237"/>
  <c r="G239" l="1"/>
  <c r="C239"/>
  <c r="A238"/>
  <c r="E239"/>
  <c r="F239" s="1"/>
  <c r="B240"/>
  <c r="G240" l="1"/>
  <c r="C240"/>
  <c r="E240"/>
  <c r="F240" s="1"/>
  <c r="B241"/>
  <c r="A239"/>
  <c r="G241" l="1"/>
  <c r="C241"/>
  <c r="A240"/>
  <c r="E241"/>
  <c r="F241" s="1"/>
  <c r="B242"/>
  <c r="G242" l="1"/>
  <c r="C242"/>
  <c r="A241"/>
  <c r="E242"/>
  <c r="F242" s="1"/>
  <c r="B243"/>
  <c r="G243" l="1"/>
  <c r="C243"/>
  <c r="A242"/>
  <c r="E243"/>
  <c r="F243" s="1"/>
  <c r="B244"/>
  <c r="G244" l="1"/>
  <c r="C244"/>
  <c r="A243"/>
  <c r="E244"/>
  <c r="F244" s="1"/>
  <c r="B245"/>
  <c r="G245" l="1"/>
  <c r="C245"/>
  <c r="A244"/>
  <c r="E245"/>
  <c r="F245" s="1"/>
  <c r="B246"/>
  <c r="G246" l="1"/>
  <c r="C246"/>
  <c r="A245"/>
  <c r="E246"/>
  <c r="F246" s="1"/>
  <c r="B247"/>
  <c r="G247" l="1"/>
  <c r="C247"/>
  <c r="A246"/>
  <c r="E247"/>
  <c r="F247" s="1"/>
  <c r="B248"/>
  <c r="G248" l="1"/>
  <c r="C248"/>
  <c r="A247"/>
  <c r="E248"/>
  <c r="F248" s="1"/>
  <c r="B249"/>
  <c r="G249" l="1"/>
  <c r="C249"/>
  <c r="A248"/>
  <c r="E249"/>
  <c r="F249" s="1"/>
  <c r="B250"/>
  <c r="G250" l="1"/>
  <c r="C250"/>
  <c r="A249"/>
  <c r="E250"/>
  <c r="F250" s="1"/>
  <c r="B251"/>
  <c r="G251" l="1"/>
  <c r="C251"/>
  <c r="E251"/>
  <c r="F251" s="1"/>
  <c r="B252"/>
  <c r="A250"/>
  <c r="G252" l="1"/>
  <c r="C252"/>
  <c r="A251"/>
  <c r="E252"/>
  <c r="F252" s="1"/>
  <c r="B253"/>
  <c r="G253" l="1"/>
  <c r="C253"/>
  <c r="E253"/>
  <c r="F253" s="1"/>
  <c r="B254"/>
  <c r="A252"/>
  <c r="G254" l="1"/>
  <c r="C254"/>
  <c r="A253"/>
  <c r="E254"/>
  <c r="F254" s="1"/>
  <c r="B255"/>
  <c r="G255" l="1"/>
  <c r="C255"/>
  <c r="A254"/>
  <c r="E255"/>
  <c r="F255" s="1"/>
  <c r="B256"/>
  <c r="G256" l="1"/>
  <c r="C256"/>
  <c r="A255"/>
  <c r="E256"/>
  <c r="F256" s="1"/>
  <c r="B257"/>
  <c r="G257" l="1"/>
  <c r="C257"/>
  <c r="A256"/>
  <c r="E257"/>
  <c r="F257" s="1"/>
  <c r="B258"/>
  <c r="G258" l="1"/>
  <c r="C258"/>
  <c r="E258"/>
  <c r="F258" s="1"/>
  <c r="B259"/>
  <c r="A257"/>
  <c r="G259" l="1"/>
  <c r="C259"/>
  <c r="A258"/>
  <c r="E259"/>
  <c r="F259" s="1"/>
  <c r="B260"/>
  <c r="G260" l="1"/>
  <c r="C260"/>
  <c r="A259"/>
  <c r="E260"/>
  <c r="F260" s="1"/>
  <c r="B261"/>
  <c r="G261" l="1"/>
  <c r="C261"/>
  <c r="A260"/>
  <c r="E261"/>
  <c r="F261" s="1"/>
  <c r="B262"/>
  <c r="G262" l="1"/>
  <c r="C262"/>
  <c r="E262"/>
  <c r="F262" s="1"/>
  <c r="B263"/>
  <c r="A261"/>
  <c r="G263" l="1"/>
  <c r="C263"/>
  <c r="E263"/>
  <c r="F263" s="1"/>
  <c r="B264"/>
  <c r="A262"/>
  <c r="G264" l="1"/>
  <c r="C264"/>
  <c r="A263"/>
  <c r="E264"/>
  <c r="F264" s="1"/>
  <c r="B265"/>
  <c r="G265" l="1"/>
  <c r="C265"/>
  <c r="A264"/>
  <c r="E265"/>
  <c r="F265" s="1"/>
  <c r="B266"/>
  <c r="G266" l="1"/>
  <c r="C266"/>
  <c r="E266"/>
  <c r="F266" s="1"/>
  <c r="B267"/>
  <c r="A265"/>
  <c r="G267" l="1"/>
  <c r="C267"/>
  <c r="A266"/>
  <c r="E267"/>
  <c r="F267" s="1"/>
  <c r="B268"/>
  <c r="G268" l="1"/>
  <c r="C268"/>
  <c r="A267"/>
  <c r="E268"/>
  <c r="F268" s="1"/>
  <c r="B269"/>
  <c r="G269" l="1"/>
  <c r="C269"/>
  <c r="A268"/>
  <c r="E269"/>
  <c r="F269" s="1"/>
  <c r="B270"/>
  <c r="G270" l="1"/>
  <c r="C270"/>
  <c r="A269"/>
  <c r="E270"/>
  <c r="F270" s="1"/>
  <c r="B271"/>
  <c r="G271" l="1"/>
  <c r="C271"/>
  <c r="E271"/>
  <c r="F271" s="1"/>
  <c r="B272"/>
  <c r="A270"/>
  <c r="G272" l="1"/>
  <c r="C272"/>
  <c r="E272"/>
  <c r="F272" s="1"/>
  <c r="B273"/>
  <c r="A271"/>
  <c r="G273" l="1"/>
  <c r="C273"/>
  <c r="A272"/>
  <c r="E273"/>
  <c r="F273" s="1"/>
  <c r="B274"/>
  <c r="G274" l="1"/>
  <c r="C274"/>
  <c r="A273"/>
  <c r="E274"/>
  <c r="F274" s="1"/>
  <c r="B275"/>
  <c r="G275" l="1"/>
  <c r="C275"/>
  <c r="A274"/>
  <c r="E275"/>
  <c r="F275" s="1"/>
  <c r="B276"/>
  <c r="G276" l="1"/>
  <c r="C276"/>
  <c r="A275"/>
  <c r="E276"/>
  <c r="F276" s="1"/>
  <c r="B277"/>
  <c r="G277" l="1"/>
  <c r="C277"/>
  <c r="A276"/>
  <c r="E277"/>
  <c r="F277" s="1"/>
  <c r="B278"/>
  <c r="G278" l="1"/>
  <c r="C278"/>
  <c r="E278"/>
  <c r="F278" s="1"/>
  <c r="B279"/>
  <c r="A277"/>
  <c r="G279" l="1"/>
  <c r="C279"/>
  <c r="E279"/>
  <c r="F279" s="1"/>
  <c r="B280"/>
  <c r="A278"/>
  <c r="G280" l="1"/>
  <c r="C280"/>
  <c r="E280"/>
  <c r="F280" s="1"/>
  <c r="B281"/>
  <c r="A279"/>
  <c r="G281" l="1"/>
  <c r="C281"/>
  <c r="E281"/>
  <c r="F281" s="1"/>
  <c r="B282"/>
  <c r="A280"/>
  <c r="G282" l="1"/>
  <c r="C282"/>
  <c r="A281"/>
  <c r="E282"/>
  <c r="F282" s="1"/>
  <c r="B283"/>
  <c r="G283" l="1"/>
  <c r="C283"/>
  <c r="E283"/>
  <c r="F283" s="1"/>
  <c r="B284"/>
  <c r="A282"/>
  <c r="G284" l="1"/>
  <c r="C284"/>
  <c r="E284"/>
  <c r="F284" s="1"/>
  <c r="B285"/>
  <c r="A283"/>
  <c r="G285" l="1"/>
  <c r="C285"/>
  <c r="E285"/>
  <c r="F285" s="1"/>
  <c r="B286"/>
  <c r="A284"/>
  <c r="G286" l="1"/>
  <c r="C286"/>
  <c r="A285"/>
  <c r="E286"/>
  <c r="F286" s="1"/>
  <c r="B287"/>
  <c r="G287" l="1"/>
  <c r="C287"/>
  <c r="E287"/>
  <c r="F287" s="1"/>
  <c r="B288"/>
  <c r="A286"/>
  <c r="G288" l="1"/>
  <c r="C288"/>
  <c r="E288"/>
  <c r="F288" s="1"/>
  <c r="B289"/>
  <c r="A287"/>
  <c r="G289" l="1"/>
  <c r="C289"/>
  <c r="A288"/>
  <c r="E289"/>
  <c r="F289" s="1"/>
  <c r="B290"/>
  <c r="G290" l="1"/>
  <c r="C290"/>
  <c r="A289"/>
  <c r="E290"/>
  <c r="F290" s="1"/>
  <c r="B291"/>
  <c r="G291" l="1"/>
  <c r="C291"/>
  <c r="A290"/>
  <c r="E291"/>
  <c r="F291" s="1"/>
  <c r="B292"/>
  <c r="G292" l="1"/>
  <c r="C292"/>
  <c r="A291"/>
  <c r="E292"/>
  <c r="F292" s="1"/>
  <c r="B293"/>
  <c r="G293" l="1"/>
  <c r="C293"/>
  <c r="A292"/>
  <c r="E293"/>
  <c r="F293" s="1"/>
  <c r="B294"/>
  <c r="G294" l="1"/>
  <c r="C294"/>
  <c r="A293"/>
  <c r="E294"/>
  <c r="F294" s="1"/>
  <c r="B295"/>
  <c r="G295" l="1"/>
  <c r="C295"/>
  <c r="A294"/>
  <c r="E295"/>
  <c r="F295" s="1"/>
  <c r="B296"/>
  <c r="G296" l="1"/>
  <c r="C296"/>
  <c r="A295"/>
  <c r="E296"/>
  <c r="F296" s="1"/>
  <c r="B297"/>
  <c r="G297" l="1"/>
  <c r="C297"/>
  <c r="A296"/>
  <c r="E297"/>
  <c r="F297" s="1"/>
  <c r="B298"/>
  <c r="G298" l="1"/>
  <c r="C298"/>
  <c r="E298"/>
  <c r="F298" s="1"/>
  <c r="B299"/>
  <c r="A297"/>
  <c r="G299" l="1"/>
  <c r="C299"/>
  <c r="A298"/>
  <c r="E299"/>
  <c r="F299" s="1"/>
  <c r="B300"/>
  <c r="G300" l="1"/>
  <c r="C300"/>
  <c r="E300"/>
  <c r="F300" s="1"/>
  <c r="B301"/>
  <c r="A299"/>
  <c r="G301" l="1"/>
  <c r="C301"/>
  <c r="E301"/>
  <c r="F301" s="1"/>
  <c r="B302"/>
  <c r="A300"/>
  <c r="G302" l="1"/>
  <c r="C302"/>
  <c r="E302"/>
  <c r="F302" s="1"/>
  <c r="B303"/>
  <c r="A301"/>
  <c r="G303" l="1"/>
  <c r="C303"/>
  <c r="A302"/>
  <c r="E303"/>
  <c r="F303" s="1"/>
  <c r="B304"/>
  <c r="G304" l="1"/>
  <c r="C304"/>
  <c r="E304"/>
  <c r="F304" s="1"/>
  <c r="B305"/>
  <c r="A303"/>
  <c r="G305" l="1"/>
  <c r="C305"/>
  <c r="A304"/>
  <c r="E305"/>
  <c r="F305" s="1"/>
  <c r="B306"/>
  <c r="G306" l="1"/>
  <c r="C306"/>
  <c r="A305"/>
  <c r="E306"/>
  <c r="F306" s="1"/>
  <c r="B307"/>
  <c r="G307" l="1"/>
  <c r="C307"/>
  <c r="A306"/>
  <c r="E307"/>
  <c r="F307" s="1"/>
  <c r="B308"/>
  <c r="G308" l="1"/>
  <c r="C308"/>
  <c r="A307"/>
  <c r="E308"/>
  <c r="F308" s="1"/>
  <c r="B309"/>
  <c r="G309" l="1"/>
  <c r="C309"/>
  <c r="E309"/>
  <c r="F309" s="1"/>
  <c r="B310"/>
  <c r="A308"/>
  <c r="G310" l="1"/>
  <c r="C310"/>
  <c r="E310"/>
  <c r="F310" s="1"/>
  <c r="B311"/>
  <c r="A309"/>
  <c r="G311" l="1"/>
  <c r="C311"/>
  <c r="A310"/>
  <c r="E311"/>
  <c r="F311" s="1"/>
  <c r="B312"/>
  <c r="G312" l="1"/>
  <c r="C312"/>
  <c r="A311"/>
  <c r="E312"/>
  <c r="F312" s="1"/>
  <c r="B313"/>
  <c r="G313" l="1"/>
  <c r="C313"/>
  <c r="A312"/>
  <c r="E313"/>
  <c r="F313" s="1"/>
  <c r="B314"/>
  <c r="G314" l="1"/>
  <c r="C314"/>
  <c r="E314"/>
  <c r="F314" s="1"/>
  <c r="B315"/>
  <c r="A313"/>
  <c r="G315" l="1"/>
  <c r="C315"/>
  <c r="A314"/>
  <c r="E315"/>
  <c r="F315" s="1"/>
  <c r="B316"/>
  <c r="G316" l="1"/>
  <c r="C316"/>
  <c r="E316"/>
  <c r="F316" s="1"/>
  <c r="B317"/>
  <c r="A315"/>
  <c r="G317" l="1"/>
  <c r="C317"/>
  <c r="A316"/>
  <c r="E317"/>
  <c r="F317" s="1"/>
  <c r="B318"/>
  <c r="G318" l="1"/>
  <c r="C318"/>
  <c r="A317"/>
  <c r="E318"/>
  <c r="F318" s="1"/>
  <c r="B319"/>
  <c r="G319" l="1"/>
  <c r="C319"/>
  <c r="A318"/>
  <c r="E319"/>
  <c r="F319" s="1"/>
  <c r="B320"/>
  <c r="G320" l="1"/>
  <c r="C320"/>
  <c r="A319"/>
  <c r="E320"/>
  <c r="F320" s="1"/>
  <c r="B321"/>
  <c r="G321" l="1"/>
  <c r="C321"/>
  <c r="A320"/>
  <c r="E321"/>
  <c r="F321" s="1"/>
  <c r="B322"/>
  <c r="G322" l="1"/>
  <c r="C322"/>
  <c r="A321"/>
  <c r="E322"/>
  <c r="F322" s="1"/>
  <c r="B323"/>
  <c r="G323" l="1"/>
  <c r="C323"/>
  <c r="E323"/>
  <c r="F323" s="1"/>
  <c r="B324"/>
  <c r="A322"/>
  <c r="G324" l="1"/>
  <c r="C324"/>
  <c r="E324"/>
  <c r="F324" s="1"/>
  <c r="B325"/>
  <c r="A323"/>
  <c r="G325" l="1"/>
  <c r="C325"/>
  <c r="A324"/>
  <c r="E325"/>
  <c r="F325" s="1"/>
  <c r="B326"/>
  <c r="G326" l="1"/>
  <c r="C326"/>
  <c r="A325"/>
  <c r="E326"/>
  <c r="F326" s="1"/>
  <c r="B327"/>
  <c r="G327" l="1"/>
  <c r="C327"/>
  <c r="E327"/>
  <c r="F327" s="1"/>
  <c r="B328"/>
  <c r="A326"/>
  <c r="G328" l="1"/>
  <c r="C328"/>
  <c r="A327"/>
  <c r="E328"/>
  <c r="F328" s="1"/>
  <c r="B329"/>
  <c r="G329" l="1"/>
  <c r="C329"/>
  <c r="A328"/>
  <c r="E329"/>
  <c r="F329" s="1"/>
  <c r="B330"/>
  <c r="G330" l="1"/>
  <c r="C330"/>
  <c r="A329"/>
  <c r="E330"/>
  <c r="F330" s="1"/>
  <c r="B331"/>
  <c r="G331" l="1"/>
  <c r="C331"/>
  <c r="E331"/>
  <c r="F331" s="1"/>
  <c r="B332"/>
  <c r="A330"/>
  <c r="G332" l="1"/>
  <c r="C332"/>
  <c r="E332"/>
  <c r="F332" s="1"/>
  <c r="B333"/>
  <c r="A331"/>
  <c r="G333" l="1"/>
  <c r="C333"/>
  <c r="E333"/>
  <c r="F333" s="1"/>
  <c r="B334"/>
  <c r="A332"/>
  <c r="G334" l="1"/>
  <c r="C334"/>
  <c r="A333"/>
  <c r="E334"/>
  <c r="F334" s="1"/>
  <c r="B335"/>
  <c r="G335" l="1"/>
  <c r="C335"/>
  <c r="A334"/>
  <c r="E335"/>
  <c r="F335" s="1"/>
  <c r="B336"/>
  <c r="G336" l="1"/>
  <c r="C336"/>
  <c r="A335"/>
  <c r="E336"/>
  <c r="F336" s="1"/>
  <c r="B337"/>
  <c r="G337" l="1"/>
  <c r="C337"/>
  <c r="A336"/>
  <c r="E337"/>
  <c r="F337" s="1"/>
  <c r="B338"/>
  <c r="G338" l="1"/>
  <c r="C338"/>
  <c r="E338"/>
  <c r="F338" s="1"/>
  <c r="B339"/>
  <c r="A337"/>
  <c r="G339" l="1"/>
  <c r="C339"/>
  <c r="A338"/>
  <c r="E339"/>
  <c r="F339" s="1"/>
  <c r="B340"/>
  <c r="G340" l="1"/>
  <c r="C340"/>
  <c r="A339"/>
  <c r="E340"/>
  <c r="F340" s="1"/>
  <c r="B341"/>
  <c r="G341" l="1"/>
  <c r="C341"/>
  <c r="A340"/>
  <c r="E341"/>
  <c r="F341" s="1"/>
  <c r="B342"/>
  <c r="G342" l="1"/>
  <c r="C342"/>
  <c r="A341"/>
  <c r="E342"/>
  <c r="F342" s="1"/>
  <c r="B343"/>
  <c r="G343" l="1"/>
  <c r="C343"/>
  <c r="E343"/>
  <c r="F343" s="1"/>
  <c r="B344"/>
  <c r="A342"/>
  <c r="G344" l="1"/>
  <c r="C344"/>
  <c r="E344"/>
  <c r="F344" s="1"/>
  <c r="B345"/>
  <c r="A343"/>
  <c r="G345" l="1"/>
  <c r="C345"/>
  <c r="A344"/>
  <c r="E345"/>
  <c r="F345" s="1"/>
  <c r="B346"/>
  <c r="G346" l="1"/>
  <c r="C346"/>
  <c r="A345"/>
  <c r="E346"/>
  <c r="F346" s="1"/>
  <c r="B347"/>
  <c r="G347" l="1"/>
  <c r="C347"/>
  <c r="A346"/>
  <c r="E347"/>
  <c r="F347" s="1"/>
  <c r="B348"/>
  <c r="G348" l="1"/>
  <c r="C348"/>
  <c r="A347"/>
  <c r="E348"/>
  <c r="F348" s="1"/>
  <c r="B349"/>
  <c r="G349" l="1"/>
  <c r="C349"/>
  <c r="A348"/>
  <c r="E349"/>
  <c r="F349" s="1"/>
  <c r="B350"/>
  <c r="G350" l="1"/>
  <c r="C350"/>
  <c r="A349"/>
  <c r="E350"/>
  <c r="F350" s="1"/>
  <c r="B351"/>
  <c r="G351" l="1"/>
  <c r="C351"/>
  <c r="E351"/>
  <c r="F351" s="1"/>
  <c r="B352"/>
  <c r="A350"/>
  <c r="G352" l="1"/>
  <c r="C352"/>
  <c r="A351"/>
  <c r="E352"/>
  <c r="F352" s="1"/>
  <c r="B353"/>
  <c r="G353" l="1"/>
  <c r="C353"/>
  <c r="E353"/>
  <c r="F353" s="1"/>
  <c r="B354"/>
  <c r="A352"/>
  <c r="G354" l="1"/>
  <c r="C354"/>
  <c r="A353"/>
  <c r="E354"/>
  <c r="F354" s="1"/>
  <c r="B355"/>
  <c r="G355" l="1"/>
  <c r="C355"/>
  <c r="A354"/>
  <c r="E355"/>
  <c r="F355" s="1"/>
  <c r="B356"/>
  <c r="G356" l="1"/>
  <c r="C356"/>
  <c r="A355"/>
  <c r="E356"/>
  <c r="F356" s="1"/>
  <c r="B357"/>
  <c r="G357" l="1"/>
  <c r="C357"/>
  <c r="A356"/>
  <c r="E357"/>
  <c r="F357" s="1"/>
  <c r="B358"/>
  <c r="G358" l="1"/>
  <c r="C358"/>
  <c r="A357"/>
  <c r="E358"/>
  <c r="F358" s="1"/>
  <c r="B359"/>
  <c r="G359" l="1"/>
  <c r="C359"/>
  <c r="A358"/>
  <c r="E359"/>
  <c r="F359" s="1"/>
  <c r="B360"/>
  <c r="G360" l="1"/>
  <c r="C360"/>
  <c r="A359"/>
  <c r="E360"/>
  <c r="F360" s="1"/>
  <c r="B361"/>
  <c r="G361" l="1"/>
  <c r="C361"/>
  <c r="E361"/>
  <c r="F361" s="1"/>
  <c r="B362"/>
  <c r="A360"/>
  <c r="G362" l="1"/>
  <c r="C362"/>
  <c r="A361"/>
  <c r="E362"/>
  <c r="F362" s="1"/>
  <c r="B363"/>
  <c r="G363" l="1"/>
  <c r="C363"/>
  <c r="A362"/>
  <c r="E363"/>
  <c r="F363" s="1"/>
  <c r="B364"/>
  <c r="G364" l="1"/>
  <c r="C364"/>
  <c r="A363"/>
  <c r="E364"/>
  <c r="F364" s="1"/>
  <c r="B365"/>
  <c r="G365" l="1"/>
  <c r="C365"/>
  <c r="A364"/>
  <c r="E365"/>
  <c r="F365" s="1"/>
  <c r="B366"/>
  <c r="G366" l="1"/>
  <c r="C366"/>
  <c r="A365"/>
  <c r="E366"/>
  <c r="F366" s="1"/>
  <c r="B367"/>
  <c r="G367" l="1"/>
  <c r="C367"/>
  <c r="A366"/>
  <c r="E367"/>
  <c r="F367" s="1"/>
  <c r="B368"/>
  <c r="G368" l="1"/>
  <c r="C368"/>
  <c r="A367"/>
  <c r="E368"/>
  <c r="F368" s="1"/>
  <c r="B369"/>
  <c r="G369" l="1"/>
  <c r="C369"/>
  <c r="E369"/>
  <c r="F369" s="1"/>
  <c r="B370"/>
  <c r="A368"/>
  <c r="G370" l="1"/>
  <c r="C370"/>
  <c r="A369"/>
  <c r="E370"/>
  <c r="F370" s="1"/>
  <c r="B371"/>
  <c r="G371" l="1"/>
  <c r="C371"/>
  <c r="E371"/>
  <c r="F371" s="1"/>
  <c r="B372"/>
  <c r="A370"/>
  <c r="G372" l="1"/>
  <c r="C372"/>
  <c r="A371"/>
  <c r="E372"/>
  <c r="F372" s="1"/>
  <c r="B373"/>
  <c r="G373" l="1"/>
  <c r="C373"/>
  <c r="E373"/>
  <c r="F373" s="1"/>
  <c r="B374"/>
  <c r="A372"/>
  <c r="G374" l="1"/>
  <c r="C374"/>
  <c r="E374"/>
  <c r="F374" s="1"/>
  <c r="B375"/>
  <c r="A373"/>
  <c r="G375" l="1"/>
  <c r="C375"/>
  <c r="A374"/>
  <c r="E375"/>
  <c r="F375" s="1"/>
  <c r="B376"/>
  <c r="G376" l="1"/>
  <c r="C376"/>
  <c r="E376"/>
  <c r="F376" s="1"/>
  <c r="B377"/>
  <c r="A375"/>
  <c r="G377" l="1"/>
  <c r="C377"/>
  <c r="A376"/>
  <c r="E377"/>
  <c r="F377" s="1"/>
  <c r="B378"/>
  <c r="G378" l="1"/>
  <c r="C378"/>
  <c r="A377"/>
  <c r="E378"/>
  <c r="F378" s="1"/>
  <c r="B379"/>
  <c r="G379" l="1"/>
  <c r="C379"/>
  <c r="A378"/>
  <c r="E379"/>
  <c r="F379" s="1"/>
  <c r="B380"/>
  <c r="G380" l="1"/>
  <c r="C380"/>
  <c r="A379"/>
  <c r="E380"/>
  <c r="F380" s="1"/>
  <c r="B381"/>
  <c r="G381" l="1"/>
  <c r="C381"/>
  <c r="A380"/>
  <c r="E381"/>
  <c r="F381" s="1"/>
  <c r="B382"/>
  <c r="G382" l="1"/>
  <c r="C382"/>
  <c r="A381"/>
  <c r="E382"/>
  <c r="F382" s="1"/>
  <c r="B383"/>
  <c r="G383" l="1"/>
  <c r="C383"/>
  <c r="A382"/>
  <c r="E383"/>
  <c r="F383" s="1"/>
  <c r="B384"/>
  <c r="G384" l="1"/>
  <c r="C384"/>
  <c r="E384"/>
  <c r="F384" s="1"/>
  <c r="B385"/>
  <c r="A383"/>
  <c r="G385" l="1"/>
  <c r="C385"/>
  <c r="A384"/>
  <c r="E385"/>
  <c r="F385" s="1"/>
  <c r="B386"/>
  <c r="G386" l="1"/>
  <c r="C386"/>
  <c r="E386"/>
  <c r="F386" s="1"/>
  <c r="B387"/>
  <c r="A385"/>
  <c r="G387" l="1"/>
  <c r="C387"/>
  <c r="E387"/>
  <c r="F387" s="1"/>
  <c r="B388"/>
  <c r="A386"/>
  <c r="G388" l="1"/>
  <c r="C388"/>
  <c r="A387"/>
  <c r="E388"/>
  <c r="F388" s="1"/>
  <c r="B389"/>
  <c r="G389" l="1"/>
  <c r="C389"/>
  <c r="A388"/>
  <c r="E389"/>
  <c r="F389" s="1"/>
  <c r="B390"/>
  <c r="G390" l="1"/>
  <c r="C390"/>
  <c r="A389"/>
  <c r="E390"/>
  <c r="F390" s="1"/>
  <c r="B391"/>
  <c r="G391" l="1"/>
  <c r="C391"/>
  <c r="A390"/>
  <c r="E391"/>
  <c r="F391" s="1"/>
  <c r="B392"/>
  <c r="G392" l="1"/>
  <c r="C392"/>
  <c r="E392"/>
  <c r="F392" s="1"/>
  <c r="B393"/>
  <c r="A391"/>
  <c r="G393" l="1"/>
  <c r="C393"/>
  <c r="E393"/>
  <c r="F393" s="1"/>
  <c r="B394"/>
  <c r="A392"/>
  <c r="G394" l="1"/>
  <c r="C394"/>
  <c r="E394"/>
  <c r="F394" s="1"/>
  <c r="B395"/>
  <c r="A393"/>
  <c r="G395" l="1"/>
  <c r="C395"/>
  <c r="A394"/>
  <c r="E395"/>
  <c r="F395" s="1"/>
  <c r="B396"/>
  <c r="G396" l="1"/>
  <c r="C396"/>
  <c r="A395"/>
  <c r="E396"/>
  <c r="F396" s="1"/>
  <c r="B397"/>
  <c r="G397" l="1"/>
  <c r="C397"/>
  <c r="E397"/>
  <c r="F397" s="1"/>
  <c r="B398"/>
  <c r="A396"/>
  <c r="G398" l="1"/>
  <c r="C398"/>
  <c r="E398"/>
  <c r="F398" s="1"/>
  <c r="B399"/>
  <c r="A397"/>
  <c r="G399" l="1"/>
  <c r="C399"/>
  <c r="A398"/>
  <c r="E399"/>
  <c r="F399" s="1"/>
  <c r="B400"/>
  <c r="G400" l="1"/>
  <c r="C400"/>
  <c r="E400"/>
  <c r="F400" s="1"/>
  <c r="B401"/>
  <c r="A399"/>
  <c r="G401" l="1"/>
  <c r="C401"/>
  <c r="E401"/>
  <c r="F401" s="1"/>
  <c r="B402"/>
  <c r="A400"/>
  <c r="G402" l="1"/>
  <c r="C402"/>
  <c r="A401"/>
  <c r="E402"/>
  <c r="F402" s="1"/>
  <c r="B403"/>
  <c r="G403" l="1"/>
  <c r="C403"/>
  <c r="A402"/>
  <c r="E403"/>
  <c r="F403" s="1"/>
  <c r="B404"/>
  <c r="G404" l="1"/>
  <c r="C404"/>
  <c r="A403"/>
  <c r="E404"/>
  <c r="F404" s="1"/>
  <c r="B405"/>
  <c r="G405" l="1"/>
  <c r="C405"/>
  <c r="A404"/>
  <c r="E405"/>
  <c r="F405" s="1"/>
  <c r="B406"/>
  <c r="G406" l="1"/>
  <c r="C406"/>
  <c r="A405"/>
  <c r="E406"/>
  <c r="F406" s="1"/>
  <c r="B407"/>
  <c r="G407" l="1"/>
  <c r="C407"/>
  <c r="A406"/>
  <c r="E407"/>
  <c r="F407" s="1"/>
  <c r="B408"/>
  <c r="G408" l="1"/>
  <c r="C408"/>
  <c r="E408"/>
  <c r="F408" s="1"/>
  <c r="B409"/>
  <c r="A407"/>
  <c r="G409" l="1"/>
  <c r="C409"/>
  <c r="A408"/>
  <c r="E409"/>
  <c r="F409" s="1"/>
  <c r="B410"/>
  <c r="G410" l="1"/>
  <c r="C410"/>
  <c r="A409"/>
  <c r="E410"/>
  <c r="F410" s="1"/>
  <c r="B411"/>
  <c r="G411" l="1"/>
  <c r="C411"/>
  <c r="A410"/>
  <c r="E411"/>
  <c r="F411" s="1"/>
  <c r="B412"/>
  <c r="G412" l="1"/>
  <c r="C412"/>
  <c r="E412"/>
  <c r="F412" s="1"/>
  <c r="B413"/>
  <c r="A411"/>
  <c r="G413" l="1"/>
  <c r="C413"/>
  <c r="A412"/>
  <c r="E413"/>
  <c r="F413" s="1"/>
  <c r="B414"/>
  <c r="G414" l="1"/>
  <c r="C414"/>
  <c r="E414"/>
  <c r="F414" s="1"/>
  <c r="B415"/>
  <c r="A413"/>
  <c r="G415" l="1"/>
  <c r="C415"/>
  <c r="A414"/>
  <c r="E415"/>
  <c r="F415" s="1"/>
  <c r="B416"/>
  <c r="G416" l="1"/>
  <c r="C416"/>
  <c r="A415"/>
  <c r="E416"/>
  <c r="F416" s="1"/>
  <c r="B417"/>
  <c r="G417" l="1"/>
  <c r="C417"/>
  <c r="A416"/>
  <c r="E417"/>
  <c r="F417" s="1"/>
  <c r="B418"/>
  <c r="G418" l="1"/>
  <c r="C418"/>
  <c r="E418"/>
  <c r="F418" s="1"/>
  <c r="B419"/>
  <c r="A417"/>
  <c r="G419" l="1"/>
  <c r="C419"/>
  <c r="A418"/>
  <c r="E419"/>
  <c r="F419" s="1"/>
  <c r="B420"/>
  <c r="G420" l="1"/>
  <c r="C420"/>
  <c r="A419"/>
  <c r="E420"/>
  <c r="F420" s="1"/>
  <c r="B421"/>
  <c r="G421" l="1"/>
  <c r="C421"/>
  <c r="A420"/>
  <c r="E421"/>
  <c r="F421" s="1"/>
  <c r="B422"/>
  <c r="G422" l="1"/>
  <c r="C422"/>
  <c r="E422"/>
  <c r="F422" s="1"/>
  <c r="B423"/>
  <c r="A421"/>
  <c r="G423" l="1"/>
  <c r="C423"/>
  <c r="A422"/>
  <c r="E423"/>
  <c r="F423" s="1"/>
  <c r="B424"/>
  <c r="G424" l="1"/>
  <c r="C424"/>
  <c r="A423"/>
  <c r="E424"/>
  <c r="F424" s="1"/>
  <c r="B425"/>
  <c r="G425" l="1"/>
  <c r="C425"/>
  <c r="A424"/>
  <c r="E425"/>
  <c r="F425" s="1"/>
  <c r="B426"/>
  <c r="G426" l="1"/>
  <c r="C426"/>
  <c r="E426"/>
  <c r="F426" s="1"/>
  <c r="B427"/>
  <c r="A425"/>
  <c r="G427" l="1"/>
  <c r="C427"/>
  <c r="E427"/>
  <c r="F427" s="1"/>
  <c r="B428"/>
  <c r="A426"/>
  <c r="G428" l="1"/>
  <c r="C428"/>
  <c r="A427"/>
  <c r="E428"/>
  <c r="F428" s="1"/>
  <c r="B429"/>
  <c r="G429" l="1"/>
  <c r="C429"/>
  <c r="E429"/>
  <c r="F429" s="1"/>
  <c r="B430"/>
  <c r="A428"/>
  <c r="G430" l="1"/>
  <c r="C430"/>
  <c r="E430"/>
  <c r="F430" s="1"/>
  <c r="B431"/>
  <c r="A429"/>
  <c r="G431" l="1"/>
  <c r="C431"/>
  <c r="A430"/>
  <c r="E431"/>
  <c r="F431" s="1"/>
  <c r="B432"/>
  <c r="G432" l="1"/>
  <c r="C432"/>
  <c r="E432"/>
  <c r="F432" s="1"/>
  <c r="B433"/>
  <c r="A431"/>
  <c r="G433" l="1"/>
  <c r="C433"/>
  <c r="A432"/>
  <c r="E433"/>
  <c r="F433" s="1"/>
  <c r="B434"/>
  <c r="G434" l="1"/>
  <c r="C434"/>
  <c r="E434"/>
  <c r="F434" s="1"/>
  <c r="B435"/>
  <c r="A433"/>
  <c r="G435" l="1"/>
  <c r="C435"/>
  <c r="A434"/>
  <c r="E435"/>
  <c r="F435" s="1"/>
  <c r="B436"/>
  <c r="G436" l="1"/>
  <c r="C436"/>
  <c r="E436"/>
  <c r="F436" s="1"/>
  <c r="B437"/>
  <c r="A435"/>
  <c r="G437" l="1"/>
  <c r="C437"/>
  <c r="A436"/>
  <c r="E437"/>
  <c r="F437" s="1"/>
  <c r="B438"/>
  <c r="G438" l="1"/>
  <c r="C438"/>
  <c r="E438"/>
  <c r="F438" s="1"/>
  <c r="B439"/>
  <c r="A437"/>
  <c r="G439" l="1"/>
  <c r="C439"/>
  <c r="E439"/>
  <c r="F439" s="1"/>
  <c r="B440"/>
  <c r="A438"/>
  <c r="G440" l="1"/>
  <c r="C440"/>
  <c r="E440"/>
  <c r="F440" s="1"/>
  <c r="B441"/>
  <c r="A439"/>
  <c r="G441" l="1"/>
  <c r="C441"/>
  <c r="A440"/>
  <c r="E441"/>
  <c r="F441" s="1"/>
  <c r="B442"/>
  <c r="G442" l="1"/>
  <c r="C442"/>
  <c r="E442"/>
  <c r="F442" s="1"/>
  <c r="B443"/>
  <c r="A441"/>
  <c r="G443" l="1"/>
  <c r="C443"/>
  <c r="A442"/>
  <c r="E443"/>
  <c r="F443" s="1"/>
  <c r="B444"/>
  <c r="G444" l="1"/>
  <c r="C444"/>
  <c r="E444"/>
  <c r="F444" s="1"/>
  <c r="B445"/>
  <c r="A443"/>
  <c r="G445" l="1"/>
  <c r="C445"/>
  <c r="A444"/>
  <c r="E445"/>
  <c r="F445" s="1"/>
  <c r="B446"/>
  <c r="G446" l="1"/>
  <c r="C446"/>
  <c r="E446"/>
  <c r="F446" s="1"/>
  <c r="B447"/>
  <c r="A445"/>
  <c r="G447" l="1"/>
  <c r="C447"/>
  <c r="E447"/>
  <c r="F447" s="1"/>
  <c r="B448"/>
  <c r="A446"/>
  <c r="G448" l="1"/>
  <c r="C448"/>
  <c r="A447"/>
  <c r="E448"/>
  <c r="F448" s="1"/>
  <c r="B449"/>
  <c r="G449" l="1"/>
  <c r="C449"/>
  <c r="E449"/>
  <c r="F449" s="1"/>
  <c r="B450"/>
  <c r="A448"/>
  <c r="G450" l="1"/>
  <c r="C450"/>
  <c r="E450"/>
  <c r="F450" s="1"/>
  <c r="B451"/>
  <c r="A449"/>
  <c r="G451" l="1"/>
  <c r="C451"/>
  <c r="A450"/>
  <c r="E451"/>
  <c r="F451" s="1"/>
  <c r="B452"/>
  <c r="G452" l="1"/>
  <c r="C452"/>
  <c r="A451"/>
  <c r="E452"/>
  <c r="F452" s="1"/>
  <c r="B453"/>
  <c r="G453" l="1"/>
  <c r="C453"/>
  <c r="E453"/>
  <c r="F453" s="1"/>
  <c r="B454"/>
  <c r="A452"/>
  <c r="G454" l="1"/>
  <c r="C454"/>
  <c r="E454"/>
  <c r="F454" s="1"/>
  <c r="B455"/>
  <c r="A453"/>
  <c r="G455" l="1"/>
  <c r="C455"/>
  <c r="E455"/>
  <c r="F455" s="1"/>
  <c r="B456"/>
  <c r="A454"/>
  <c r="G456" l="1"/>
  <c r="C456"/>
  <c r="A455"/>
  <c r="E456"/>
  <c r="F456" s="1"/>
  <c r="B457"/>
  <c r="G457" l="1"/>
  <c r="C457"/>
  <c r="E457"/>
  <c r="F457" s="1"/>
  <c r="B458"/>
  <c r="A456"/>
  <c r="G458" l="1"/>
  <c r="C458"/>
  <c r="E458"/>
  <c r="F458" s="1"/>
  <c r="B459"/>
  <c r="A457"/>
  <c r="G459" l="1"/>
  <c r="C459"/>
  <c r="A458"/>
  <c r="E459"/>
  <c r="F459" s="1"/>
  <c r="B460"/>
  <c r="G460" l="1"/>
  <c r="C460"/>
  <c r="E460"/>
  <c r="F460" s="1"/>
  <c r="B461"/>
  <c r="A459"/>
  <c r="G461" l="1"/>
  <c r="C461"/>
  <c r="E461"/>
  <c r="F461" s="1"/>
  <c r="B462"/>
  <c r="A460"/>
  <c r="G462" l="1"/>
  <c r="C462"/>
  <c r="E462"/>
  <c r="F462" s="1"/>
  <c r="B463"/>
  <c r="A461"/>
  <c r="G463" l="1"/>
  <c r="C463"/>
  <c r="A462"/>
  <c r="E463"/>
  <c r="F463" s="1"/>
  <c r="B464"/>
  <c r="G464" l="1"/>
  <c r="C464"/>
  <c r="E464"/>
  <c r="F464" s="1"/>
  <c r="B465"/>
  <c r="A463"/>
  <c r="G465" l="1"/>
  <c r="C465"/>
  <c r="E465"/>
  <c r="F465" s="1"/>
  <c r="B466"/>
  <c r="A464"/>
  <c r="G466" l="1"/>
  <c r="C466"/>
  <c r="A465"/>
  <c r="E466"/>
  <c r="F466" s="1"/>
  <c r="B467"/>
  <c r="G467" l="1"/>
  <c r="C467"/>
  <c r="A466"/>
  <c r="E467"/>
  <c r="F467" s="1"/>
  <c r="B468"/>
  <c r="G468" l="1"/>
  <c r="C468"/>
  <c r="A467"/>
  <c r="E468"/>
  <c r="F468" s="1"/>
  <c r="B469"/>
  <c r="G469" l="1"/>
  <c r="C469"/>
  <c r="A468"/>
  <c r="E469"/>
  <c r="F469" s="1"/>
  <c r="B470"/>
  <c r="G470" l="1"/>
  <c r="C470"/>
  <c r="E470"/>
  <c r="F470" s="1"/>
  <c r="B471"/>
  <c r="A469"/>
  <c r="G471" l="1"/>
  <c r="C471"/>
  <c r="A470"/>
  <c r="E471"/>
  <c r="F471" s="1"/>
  <c r="B472"/>
  <c r="G472" l="1"/>
  <c r="C472"/>
  <c r="E472"/>
  <c r="F472" s="1"/>
  <c r="B473"/>
  <c r="A471"/>
  <c r="G473" l="1"/>
  <c r="C473"/>
  <c r="A472"/>
  <c r="E473"/>
  <c r="F473" s="1"/>
  <c r="B474"/>
  <c r="G474" l="1"/>
  <c r="C474"/>
  <c r="A473"/>
  <c r="E474"/>
  <c r="F474" s="1"/>
  <c r="B475"/>
  <c r="G475" l="1"/>
  <c r="C475"/>
  <c r="E475"/>
  <c r="F475" s="1"/>
  <c r="B476"/>
  <c r="A474"/>
  <c r="G476" l="1"/>
  <c r="C476"/>
  <c r="A475"/>
  <c r="E476"/>
  <c r="F476" s="1"/>
  <c r="B477"/>
  <c r="G477" l="1"/>
  <c r="C477"/>
  <c r="E477"/>
  <c r="F477" s="1"/>
  <c r="B478"/>
  <c r="A476"/>
  <c r="G478" l="1"/>
  <c r="C478"/>
  <c r="E478"/>
  <c r="F478" s="1"/>
  <c r="B479"/>
  <c r="A477"/>
  <c r="G479" l="1"/>
  <c r="C479"/>
  <c r="A478"/>
  <c r="E479"/>
  <c r="F479" s="1"/>
  <c r="B480"/>
  <c r="G480" l="1"/>
  <c r="C480"/>
  <c r="A479"/>
  <c r="E480"/>
  <c r="F480" s="1"/>
  <c r="B481"/>
  <c r="G481" l="1"/>
  <c r="C481"/>
  <c r="A480"/>
  <c r="E481"/>
  <c r="F481" s="1"/>
  <c r="B482"/>
  <c r="G482" l="1"/>
  <c r="C482"/>
  <c r="E482"/>
  <c r="F482" s="1"/>
  <c r="B483"/>
  <c r="A481"/>
  <c r="G483" l="1"/>
  <c r="C483"/>
  <c r="A482"/>
  <c r="E483"/>
  <c r="F483" s="1"/>
  <c r="B484"/>
  <c r="G484" l="1"/>
  <c r="C484"/>
  <c r="A483"/>
  <c r="E484"/>
  <c r="F484" s="1"/>
  <c r="B485"/>
  <c r="G485" l="1"/>
  <c r="C485"/>
  <c r="E485"/>
  <c r="F485" s="1"/>
  <c r="B486"/>
  <c r="A484"/>
  <c r="G486" l="1"/>
  <c r="C486"/>
  <c r="A485"/>
  <c r="E486"/>
  <c r="F486" s="1"/>
  <c r="B487"/>
  <c r="G487" l="1"/>
  <c r="C487"/>
  <c r="A486"/>
  <c r="E487"/>
  <c r="F487" s="1"/>
  <c r="B488"/>
  <c r="G488" l="1"/>
  <c r="C488"/>
  <c r="E488"/>
  <c r="F488" s="1"/>
  <c r="B489"/>
  <c r="A487"/>
  <c r="G489" l="1"/>
  <c r="C489"/>
  <c r="A488"/>
  <c r="E489"/>
  <c r="F489" s="1"/>
  <c r="B490"/>
  <c r="G490" l="1"/>
  <c r="C490"/>
  <c r="E490"/>
  <c r="F490" s="1"/>
  <c r="B491"/>
  <c r="A489"/>
  <c r="G491" l="1"/>
  <c r="C491"/>
  <c r="A490"/>
  <c r="E491"/>
  <c r="F491" s="1"/>
  <c r="B492"/>
  <c r="G492" l="1"/>
  <c r="C492"/>
  <c r="A491"/>
  <c r="E492"/>
  <c r="F492" s="1"/>
  <c r="B493"/>
  <c r="G493" l="1"/>
  <c r="C493"/>
  <c r="E493"/>
  <c r="F493" s="1"/>
  <c r="B494"/>
  <c r="A492"/>
  <c r="G494" l="1"/>
  <c r="C494"/>
  <c r="A493"/>
  <c r="E494"/>
  <c r="F494" s="1"/>
  <c r="B495"/>
  <c r="G495" l="1"/>
  <c r="C495"/>
  <c r="A494"/>
  <c r="E495"/>
  <c r="F495" s="1"/>
  <c r="B496"/>
  <c r="G496" l="1"/>
  <c r="C496"/>
  <c r="E496"/>
  <c r="F496" s="1"/>
  <c r="B497"/>
  <c r="A495"/>
  <c r="G497" l="1"/>
  <c r="C497"/>
  <c r="E497"/>
  <c r="F497" s="1"/>
  <c r="B498"/>
  <c r="A496"/>
  <c r="G498" l="1"/>
  <c r="C498"/>
  <c r="E498"/>
  <c r="F498" s="1"/>
  <c r="B499"/>
  <c r="A497"/>
  <c r="G499" l="1"/>
  <c r="C499"/>
  <c r="A498"/>
  <c r="E499"/>
  <c r="F499" s="1"/>
  <c r="B500"/>
  <c r="G500" l="1"/>
  <c r="C500"/>
  <c r="E500"/>
  <c r="F500" s="1"/>
  <c r="B501"/>
  <c r="A499"/>
  <c r="G501" l="1"/>
  <c r="C501"/>
  <c r="E501"/>
  <c r="F501" s="1"/>
  <c r="B502"/>
  <c r="A500"/>
  <c r="G502" l="1"/>
  <c r="C502"/>
  <c r="A501"/>
  <c r="E502"/>
  <c r="F502" s="1"/>
  <c r="B503"/>
  <c r="G503" l="1"/>
  <c r="C503"/>
  <c r="A502"/>
  <c r="E503"/>
  <c r="F503" s="1"/>
  <c r="B504"/>
  <c r="G504" l="1"/>
  <c r="C504"/>
  <c r="A503"/>
  <c r="E504"/>
  <c r="F504" s="1"/>
  <c r="B505"/>
  <c r="G505" l="1"/>
  <c r="C505"/>
  <c r="A504"/>
  <c r="E505"/>
  <c r="F505" s="1"/>
  <c r="B506"/>
  <c r="G506" l="1"/>
  <c r="C506"/>
  <c r="E506"/>
  <c r="F506" s="1"/>
  <c r="B507"/>
  <c r="A505"/>
  <c r="G507" l="1"/>
  <c r="C507"/>
  <c r="A506"/>
  <c r="E507"/>
  <c r="F507" s="1"/>
  <c r="B508"/>
  <c r="G508" l="1"/>
  <c r="C508"/>
  <c r="A507"/>
  <c r="E508"/>
  <c r="F508" s="1"/>
  <c r="B509"/>
  <c r="G509" l="1"/>
  <c r="C509"/>
  <c r="E509"/>
  <c r="F509" s="1"/>
  <c r="B510"/>
  <c r="A508"/>
  <c r="G510" l="1"/>
  <c r="C510"/>
  <c r="A509"/>
  <c r="E510"/>
  <c r="F510" s="1"/>
  <c r="B511"/>
  <c r="G511" l="1"/>
  <c r="C511"/>
  <c r="A510"/>
  <c r="E511"/>
  <c r="F511" s="1"/>
  <c r="B512"/>
  <c r="G512" l="1"/>
  <c r="C512"/>
  <c r="A511"/>
  <c r="E512"/>
  <c r="F512" s="1"/>
  <c r="B513"/>
  <c r="G513" l="1"/>
  <c r="C513"/>
  <c r="E513"/>
  <c r="F513" s="1"/>
  <c r="B514"/>
  <c r="A512"/>
  <c r="G514" l="1"/>
  <c r="C514"/>
  <c r="A513"/>
  <c r="E514"/>
  <c r="F514" s="1"/>
  <c r="B515"/>
  <c r="G515" l="1"/>
  <c r="C515"/>
  <c r="E515"/>
  <c r="F515" s="1"/>
  <c r="B516"/>
  <c r="A514"/>
  <c r="G516" l="1"/>
  <c r="C516"/>
  <c r="A515"/>
  <c r="E516"/>
  <c r="F516" s="1"/>
  <c r="B517"/>
  <c r="G517" l="1"/>
  <c r="C517"/>
  <c r="A516"/>
  <c r="E517"/>
  <c r="F517" s="1"/>
  <c r="B518"/>
  <c r="G518" l="1"/>
  <c r="C518"/>
  <c r="E518"/>
  <c r="F518" s="1"/>
  <c r="B519"/>
  <c r="A517"/>
  <c r="G519" l="1"/>
  <c r="C519"/>
  <c r="A518"/>
  <c r="E519"/>
  <c r="F519" s="1"/>
  <c r="B520"/>
  <c r="G520" l="1"/>
  <c r="C520"/>
  <c r="E520"/>
  <c r="F520" s="1"/>
  <c r="B521"/>
  <c r="A519"/>
  <c r="G521" l="1"/>
  <c r="C521"/>
  <c r="A520"/>
  <c r="E521"/>
  <c r="F521" s="1"/>
  <c r="B522"/>
  <c r="G522" l="1"/>
  <c r="C522"/>
  <c r="E522"/>
  <c r="F522" s="1"/>
  <c r="B523"/>
  <c r="A521"/>
  <c r="G523" l="1"/>
  <c r="C523"/>
  <c r="A522"/>
  <c r="E523"/>
  <c r="F523" s="1"/>
  <c r="B524"/>
  <c r="G524" l="1"/>
  <c r="C524"/>
  <c r="A523"/>
  <c r="E524"/>
  <c r="F524" s="1"/>
  <c r="B525"/>
  <c r="G525" l="1"/>
  <c r="C525"/>
  <c r="E525"/>
  <c r="F525" s="1"/>
  <c r="B526"/>
  <c r="A524"/>
  <c r="G526" l="1"/>
  <c r="C526"/>
  <c r="E526"/>
  <c r="F526" s="1"/>
  <c r="B527"/>
  <c r="A525"/>
  <c r="G527" l="1"/>
  <c r="C527"/>
  <c r="A526"/>
  <c r="E527"/>
  <c r="F527" s="1"/>
  <c r="B528"/>
  <c r="G528" l="1"/>
  <c r="C528"/>
  <c r="A527"/>
  <c r="E528"/>
  <c r="F528" s="1"/>
  <c r="B529"/>
  <c r="G529" l="1"/>
  <c r="C529"/>
  <c r="A528"/>
  <c r="E529"/>
  <c r="F529" s="1"/>
  <c r="B530"/>
  <c r="G530" l="1"/>
  <c r="C530"/>
  <c r="E530"/>
  <c r="F530" s="1"/>
  <c r="B531"/>
  <c r="A529"/>
  <c r="G531" l="1"/>
  <c r="C531"/>
  <c r="A530"/>
  <c r="E531"/>
  <c r="F531" s="1"/>
  <c r="B532"/>
  <c r="G532" l="1"/>
  <c r="C532"/>
  <c r="A531"/>
  <c r="E532"/>
  <c r="F532" s="1"/>
  <c r="B533"/>
  <c r="G533" l="1"/>
  <c r="C533"/>
  <c r="E533"/>
  <c r="F533" s="1"/>
  <c r="B534"/>
  <c r="A532"/>
  <c r="G534" l="1"/>
  <c r="C534"/>
  <c r="A533"/>
  <c r="E534"/>
  <c r="F534" s="1"/>
  <c r="B535"/>
  <c r="G535" l="1"/>
  <c r="C535"/>
  <c r="A534"/>
  <c r="E535"/>
  <c r="F535" s="1"/>
  <c r="B536"/>
  <c r="G536" l="1"/>
  <c r="C536"/>
  <c r="E536"/>
  <c r="F536" s="1"/>
  <c r="B537"/>
  <c r="A535"/>
  <c r="G537" l="1"/>
  <c r="C537"/>
  <c r="A536"/>
  <c r="E537"/>
  <c r="F537" s="1"/>
  <c r="B538"/>
  <c r="G538" l="1"/>
  <c r="C538"/>
  <c r="E538"/>
  <c r="F538" s="1"/>
  <c r="B539"/>
  <c r="A537"/>
  <c r="G539" l="1"/>
  <c r="C539"/>
  <c r="A538"/>
  <c r="E539"/>
  <c r="F539" s="1"/>
  <c r="B540"/>
  <c r="G540" l="1"/>
  <c r="C540"/>
  <c r="A539"/>
  <c r="E540"/>
  <c r="F540" s="1"/>
  <c r="B541"/>
  <c r="G541" l="1"/>
  <c r="C541"/>
  <c r="A540"/>
  <c r="E541"/>
  <c r="F541" s="1"/>
  <c r="B542"/>
  <c r="G542" l="1"/>
  <c r="C542"/>
  <c r="A541"/>
  <c r="E542"/>
  <c r="F542" s="1"/>
  <c r="A542" l="1"/>
</calcChain>
</file>

<file path=xl/sharedStrings.xml><?xml version="1.0" encoding="utf-8"?>
<sst xmlns="http://schemas.openxmlformats.org/spreadsheetml/2006/main" count="1842" uniqueCount="672">
  <si>
    <t>Arbeidsmodaliteit</t>
  </si>
  <si>
    <t>Datum</t>
  </si>
  <si>
    <t>Modaliteit</t>
  </si>
  <si>
    <t>Personeelsnummer</t>
  </si>
  <si>
    <t>Tijdsduur</t>
  </si>
  <si>
    <t>[Arbeidsmodaliteit]</t>
  </si>
  <si>
    <t>[Modaliteit]</t>
  </si>
  <si>
    <t>tijdsduur</t>
  </si>
  <si>
    <t>maandag</t>
  </si>
  <si>
    <t>dinsdag</t>
  </si>
  <si>
    <t>woensdag</t>
  </si>
  <si>
    <t>donderdag</t>
  </si>
  <si>
    <t>vrijdag</t>
  </si>
  <si>
    <t>VRIJ</t>
  </si>
  <si>
    <t>ingangsdatum</t>
  </si>
  <si>
    <t>personeelsnummer</t>
  </si>
  <si>
    <t>Variable</t>
  </si>
  <si>
    <t>[Variable]</t>
  </si>
  <si>
    <t>Dagnaam</t>
  </si>
  <si>
    <t>dagNaam</t>
  </si>
  <si>
    <t>dagNummer</t>
  </si>
  <si>
    <t>Dagnummer</t>
  </si>
  <si>
    <t>m000000</t>
  </si>
  <si>
    <t>m000001</t>
  </si>
  <si>
    <t>arbMod</t>
  </si>
  <si>
    <t>am7148691</t>
  </si>
  <si>
    <t>7148691</t>
  </si>
  <si>
    <t>1-1-2015</t>
  </si>
  <si>
    <t>am7151751</t>
  </si>
  <si>
    <t>7151751</t>
  </si>
  <si>
    <t>am20045763</t>
  </si>
  <si>
    <t>20045763</t>
  </si>
  <si>
    <t>am20045773</t>
  </si>
  <si>
    <t>20045773</t>
  </si>
  <si>
    <t>am20046068</t>
  </si>
  <si>
    <t>20046068</t>
  </si>
  <si>
    <t>am20046310</t>
  </si>
  <si>
    <t>20046310</t>
  </si>
  <si>
    <t>am20046336</t>
  </si>
  <si>
    <t>20046336</t>
  </si>
  <si>
    <t>am20046357</t>
  </si>
  <si>
    <t>20046357</t>
  </si>
  <si>
    <t>am20046480</t>
  </si>
  <si>
    <t>20046480</t>
  </si>
  <si>
    <t>am20046490</t>
  </si>
  <si>
    <t>20046490</t>
  </si>
  <si>
    <t>am20046544</t>
  </si>
  <si>
    <t>20046544</t>
  </si>
  <si>
    <t>am20046555</t>
  </si>
  <si>
    <t>20046555</t>
  </si>
  <si>
    <t>am20046575</t>
  </si>
  <si>
    <t>20046575</t>
  </si>
  <si>
    <t>am20046636</t>
  </si>
  <si>
    <t>20046636</t>
  </si>
  <si>
    <t>am20046659</t>
  </si>
  <si>
    <t>20046659</t>
  </si>
  <si>
    <t>am20046686</t>
  </si>
  <si>
    <t>20046686</t>
  </si>
  <si>
    <t>am20046693</t>
  </si>
  <si>
    <t>20046693</t>
  </si>
  <si>
    <t>am20046747</t>
  </si>
  <si>
    <t>20046747</t>
  </si>
  <si>
    <t>am20046749</t>
  </si>
  <si>
    <t>20046749</t>
  </si>
  <si>
    <t>am20046812</t>
  </si>
  <si>
    <t>20046812</t>
  </si>
  <si>
    <t>am20046859</t>
  </si>
  <si>
    <t>20046859</t>
  </si>
  <si>
    <t>am20046868</t>
  </si>
  <si>
    <t>20046868</t>
  </si>
  <si>
    <t>am20046883</t>
  </si>
  <si>
    <t>20046883</t>
  </si>
  <si>
    <t>am20046949</t>
  </si>
  <si>
    <t>20046949</t>
  </si>
  <si>
    <t>am20046981</t>
  </si>
  <si>
    <t>20046981</t>
  </si>
  <si>
    <t>am20046987</t>
  </si>
  <si>
    <t>20046987</t>
  </si>
  <si>
    <t>am20047009</t>
  </si>
  <si>
    <t>20047009</t>
  </si>
  <si>
    <t>am20047081</t>
  </si>
  <si>
    <t>20047081</t>
  </si>
  <si>
    <t>am20047085</t>
  </si>
  <si>
    <t>20047085</t>
  </si>
  <si>
    <t>am20047108</t>
  </si>
  <si>
    <t>20047108</t>
  </si>
  <si>
    <t>am20047118</t>
  </si>
  <si>
    <t>20047118</t>
  </si>
  <si>
    <t>am20047171</t>
  </si>
  <si>
    <t>20047171</t>
  </si>
  <si>
    <t>am20047188</t>
  </si>
  <si>
    <t>20047188</t>
  </si>
  <si>
    <t>am20047189</t>
  </si>
  <si>
    <t>20047189</t>
  </si>
  <si>
    <t>am20047277</t>
  </si>
  <si>
    <t>20047277</t>
  </si>
  <si>
    <t>am20047291</t>
  </si>
  <si>
    <t>20047291</t>
  </si>
  <si>
    <t>am20047295</t>
  </si>
  <si>
    <t>20047295</t>
  </si>
  <si>
    <t>am20047296</t>
  </si>
  <si>
    <t>20047296</t>
  </si>
  <si>
    <t>am20047310</t>
  </si>
  <si>
    <t>20047310</t>
  </si>
  <si>
    <t>am20047322</t>
  </si>
  <si>
    <t>20047322</t>
  </si>
  <si>
    <t>am20047330</t>
  </si>
  <si>
    <t>20047330</t>
  </si>
  <si>
    <t>am20047672</t>
  </si>
  <si>
    <t>20047672</t>
  </si>
  <si>
    <t>am20047692</t>
  </si>
  <si>
    <t>20047692</t>
  </si>
  <si>
    <t>am20047712</t>
  </si>
  <si>
    <t>20047712</t>
  </si>
  <si>
    <t>am20047716</t>
  </si>
  <si>
    <t>20047716</t>
  </si>
  <si>
    <t>am20047730</t>
  </si>
  <si>
    <t>20047730</t>
  </si>
  <si>
    <t>am20047748</t>
  </si>
  <si>
    <t>20047748</t>
  </si>
  <si>
    <t>am20047775</t>
  </si>
  <si>
    <t>20047775</t>
  </si>
  <si>
    <t>am20047776</t>
  </si>
  <si>
    <t>20047776</t>
  </si>
  <si>
    <t>am20047805</t>
  </si>
  <si>
    <t>20047805</t>
  </si>
  <si>
    <t>am20047807</t>
  </si>
  <si>
    <t>20047807</t>
  </si>
  <si>
    <t>am20047818</t>
  </si>
  <si>
    <t>20047818</t>
  </si>
  <si>
    <t>am20047832</t>
  </si>
  <si>
    <t>20047832</t>
  </si>
  <si>
    <t>am20047848</t>
  </si>
  <si>
    <t>20047848</t>
  </si>
  <si>
    <t>m000002</t>
  </si>
  <si>
    <t>m000003</t>
  </si>
  <si>
    <t>m000004</t>
  </si>
  <si>
    <t>m000007</t>
  </si>
  <si>
    <t>m000008</t>
  </si>
  <si>
    <t>m000009</t>
  </si>
  <si>
    <t>m000010</t>
  </si>
  <si>
    <t>m000011</t>
  </si>
  <si>
    <t>m000100</t>
  </si>
  <si>
    <t>m000101</t>
  </si>
  <si>
    <t>m000102</t>
  </si>
  <si>
    <t>m000103</t>
  </si>
  <si>
    <t>m000104</t>
  </si>
  <si>
    <t>m000107</t>
  </si>
  <si>
    <t>m000108</t>
  </si>
  <si>
    <t>m000109</t>
  </si>
  <si>
    <t>m000110</t>
  </si>
  <si>
    <t>m000111</t>
  </si>
  <si>
    <t>m000200</t>
  </si>
  <si>
    <t>m000201</t>
  </si>
  <si>
    <t>m000202</t>
  </si>
  <si>
    <t>m000203</t>
  </si>
  <si>
    <t>m000204</t>
  </si>
  <si>
    <t>m000207</t>
  </si>
  <si>
    <t>m000208</t>
  </si>
  <si>
    <t>m000209</t>
  </si>
  <si>
    <t>m000210</t>
  </si>
  <si>
    <t>m000211</t>
  </si>
  <si>
    <t>m000300</t>
  </si>
  <si>
    <t>m000301</t>
  </si>
  <si>
    <t>m000302</t>
  </si>
  <si>
    <t>m000303</t>
  </si>
  <si>
    <t>m000304</t>
  </si>
  <si>
    <t>m000307</t>
  </si>
  <si>
    <t>m000308</t>
  </si>
  <si>
    <t>m000309</t>
  </si>
  <si>
    <t>m000310</t>
  </si>
  <si>
    <t>m000311</t>
  </si>
  <si>
    <t>m000400</t>
  </si>
  <si>
    <t>m000401</t>
  </si>
  <si>
    <t>m000402</t>
  </si>
  <si>
    <t>m000403</t>
  </si>
  <si>
    <t>m000404</t>
  </si>
  <si>
    <t>m000407</t>
  </si>
  <si>
    <t>m000408</t>
  </si>
  <si>
    <t>m000409</t>
  </si>
  <si>
    <t>m000410</t>
  </si>
  <si>
    <t>m000411</t>
  </si>
  <si>
    <t>m000500</t>
  </si>
  <si>
    <t>m000501</t>
  </si>
  <si>
    <t>m000502</t>
  </si>
  <si>
    <t>m000503</t>
  </si>
  <si>
    <t>m000504</t>
  </si>
  <si>
    <t>m000507</t>
  </si>
  <si>
    <t>m000508</t>
  </si>
  <si>
    <t>m000509</t>
  </si>
  <si>
    <t>m000510</t>
  </si>
  <si>
    <t>m000511</t>
  </si>
  <si>
    <t>m000600</t>
  </si>
  <si>
    <t>m000601</t>
  </si>
  <si>
    <t>m000602</t>
  </si>
  <si>
    <t>m000603</t>
  </si>
  <si>
    <t>m000604</t>
  </si>
  <si>
    <t>m000607</t>
  </si>
  <si>
    <t>m000608</t>
  </si>
  <si>
    <t>m000609</t>
  </si>
  <si>
    <t>m000610</t>
  </si>
  <si>
    <t>m000611</t>
  </si>
  <si>
    <t>m000700</t>
  </si>
  <si>
    <t>m000701</t>
  </si>
  <si>
    <t>m000702</t>
  </si>
  <si>
    <t>m000703</t>
  </si>
  <si>
    <t>m000704</t>
  </si>
  <si>
    <t>m000707</t>
  </si>
  <si>
    <t>m000708</t>
  </si>
  <si>
    <t>m000709</t>
  </si>
  <si>
    <t>m000710</t>
  </si>
  <si>
    <t>m000711</t>
  </si>
  <si>
    <t>m000800</t>
  </si>
  <si>
    <t>m000801</t>
  </si>
  <si>
    <t>m000802</t>
  </si>
  <si>
    <t>m000803</t>
  </si>
  <si>
    <t>m000804</t>
  </si>
  <si>
    <t>m000807</t>
  </si>
  <si>
    <t>m000808</t>
  </si>
  <si>
    <t>m000809</t>
  </si>
  <si>
    <t>m000810</t>
  </si>
  <si>
    <t>m000811</t>
  </si>
  <si>
    <t>m000900</t>
  </si>
  <si>
    <t>m000901</t>
  </si>
  <si>
    <t>m000902</t>
  </si>
  <si>
    <t>m000903</t>
  </si>
  <si>
    <t>m000904</t>
  </si>
  <si>
    <t>m000907</t>
  </si>
  <si>
    <t>m000908</t>
  </si>
  <si>
    <t>m000909</t>
  </si>
  <si>
    <t>m000910</t>
  </si>
  <si>
    <t>m000911</t>
  </si>
  <si>
    <t>m001000</t>
  </si>
  <si>
    <t>m001001</t>
  </si>
  <si>
    <t>m001002</t>
  </si>
  <si>
    <t>m001003</t>
  </si>
  <si>
    <t>m001004</t>
  </si>
  <si>
    <t>m001007</t>
  </si>
  <si>
    <t>m001008</t>
  </si>
  <si>
    <t>m001009</t>
  </si>
  <si>
    <t>m001010</t>
  </si>
  <si>
    <t>m001011</t>
  </si>
  <si>
    <t>m001100</t>
  </si>
  <si>
    <t>m001101</t>
  </si>
  <si>
    <t>m001102</t>
  </si>
  <si>
    <t>m001103</t>
  </si>
  <si>
    <t>m001104</t>
  </si>
  <si>
    <t>m001107</t>
  </si>
  <si>
    <t>m001108</t>
  </si>
  <si>
    <t>m001109</t>
  </si>
  <si>
    <t>m001110</t>
  </si>
  <si>
    <t>m001111</t>
  </si>
  <si>
    <t>m001200</t>
  </si>
  <si>
    <t>m001201</t>
  </si>
  <si>
    <t>m001202</t>
  </si>
  <si>
    <t>m001203</t>
  </si>
  <si>
    <t>m001204</t>
  </si>
  <si>
    <t>m001207</t>
  </si>
  <si>
    <t>m001208</t>
  </si>
  <si>
    <t>m001209</t>
  </si>
  <si>
    <t>m001210</t>
  </si>
  <si>
    <t>m001211</t>
  </si>
  <si>
    <t>m001300</t>
  </si>
  <si>
    <t>m001301</t>
  </si>
  <si>
    <t>m001302</t>
  </si>
  <si>
    <t>m001303</t>
  </si>
  <si>
    <t>m001304</t>
  </si>
  <si>
    <t>m001307</t>
  </si>
  <si>
    <t>m001308</t>
  </si>
  <si>
    <t>m001309</t>
  </si>
  <si>
    <t>m001310</t>
  </si>
  <si>
    <t>m001311</t>
  </si>
  <si>
    <t>m001400</t>
  </si>
  <si>
    <t>m001401</t>
  </si>
  <si>
    <t>m001402</t>
  </si>
  <si>
    <t>m001403</t>
  </si>
  <si>
    <t>m001404</t>
  </si>
  <si>
    <t>m001407</t>
  </si>
  <si>
    <t>m001408</t>
  </si>
  <si>
    <t>m001409</t>
  </si>
  <si>
    <t>m001410</t>
  </si>
  <si>
    <t>m001411</t>
  </si>
  <si>
    <t>m001500</t>
  </si>
  <si>
    <t>m001501</t>
  </si>
  <si>
    <t>m001502</t>
  </si>
  <si>
    <t>m001503</t>
  </si>
  <si>
    <t>m001504</t>
  </si>
  <si>
    <t>m001507</t>
  </si>
  <si>
    <t>m001508</t>
  </si>
  <si>
    <t>m001509</t>
  </si>
  <si>
    <t>m001510</t>
  </si>
  <si>
    <t>m001511</t>
  </si>
  <si>
    <t>m001600</t>
  </si>
  <si>
    <t>m001601</t>
  </si>
  <si>
    <t>m001602</t>
  </si>
  <si>
    <t>m001603</t>
  </si>
  <si>
    <t>m001604</t>
  </si>
  <si>
    <t>m001607</t>
  </si>
  <si>
    <t>m001608</t>
  </si>
  <si>
    <t>m001609</t>
  </si>
  <si>
    <t>m001610</t>
  </si>
  <si>
    <t>m001611</t>
  </si>
  <si>
    <t>m001700</t>
  </si>
  <si>
    <t>m001701</t>
  </si>
  <si>
    <t>m001702</t>
  </si>
  <si>
    <t>m001703</t>
  </si>
  <si>
    <t>m001704</t>
  </si>
  <si>
    <t>m001707</t>
  </si>
  <si>
    <t>m001708</t>
  </si>
  <si>
    <t>m001709</t>
  </si>
  <si>
    <t>m001710</t>
  </si>
  <si>
    <t>m001711</t>
  </si>
  <si>
    <t>m001800</t>
  </si>
  <si>
    <t>m001801</t>
  </si>
  <si>
    <t>m001802</t>
  </si>
  <si>
    <t>m001803</t>
  </si>
  <si>
    <t>m001804</t>
  </si>
  <si>
    <t>m001807</t>
  </si>
  <si>
    <t>m001808</t>
  </si>
  <si>
    <t>m001809</t>
  </si>
  <si>
    <t>m001810</t>
  </si>
  <si>
    <t>m001811</t>
  </si>
  <si>
    <t>m001900</t>
  </si>
  <si>
    <t>m001901</t>
  </si>
  <si>
    <t>m001902</t>
  </si>
  <si>
    <t>m001903</t>
  </si>
  <si>
    <t>m001904</t>
  </si>
  <si>
    <t>m001907</t>
  </si>
  <si>
    <t>m001908</t>
  </si>
  <si>
    <t>m001909</t>
  </si>
  <si>
    <t>m001910</t>
  </si>
  <si>
    <t>m001911</t>
  </si>
  <si>
    <t>m002000</t>
  </si>
  <si>
    <t>m002001</t>
  </si>
  <si>
    <t>m002002</t>
  </si>
  <si>
    <t>m002003</t>
  </si>
  <si>
    <t>m002004</t>
  </si>
  <si>
    <t>m002007</t>
  </si>
  <si>
    <t>m002008</t>
  </si>
  <si>
    <t>m002009</t>
  </si>
  <si>
    <t>m002010</t>
  </si>
  <si>
    <t>m002011</t>
  </si>
  <si>
    <t>m002100</t>
  </si>
  <si>
    <t>m002101</t>
  </si>
  <si>
    <t>m002102</t>
  </si>
  <si>
    <t>m002103</t>
  </si>
  <si>
    <t>m002104</t>
  </si>
  <si>
    <t>m002107</t>
  </si>
  <si>
    <t>m002108</t>
  </si>
  <si>
    <t>m002109</t>
  </si>
  <si>
    <t>m002110</t>
  </si>
  <si>
    <t>m002111</t>
  </si>
  <si>
    <t>m002200</t>
  </si>
  <si>
    <t>m002201</t>
  </si>
  <si>
    <t>m002202</t>
  </si>
  <si>
    <t>m002203</t>
  </si>
  <si>
    <t>m002204</t>
  </si>
  <si>
    <t>m002207</t>
  </si>
  <si>
    <t>m002208</t>
  </si>
  <si>
    <t>m002209</t>
  </si>
  <si>
    <t>m002210</t>
  </si>
  <si>
    <t>m002211</t>
  </si>
  <si>
    <t>m002300</t>
  </si>
  <si>
    <t>m002301</t>
  </si>
  <si>
    <t>m002302</t>
  </si>
  <si>
    <t>m002303</t>
  </si>
  <si>
    <t>m002304</t>
  </si>
  <si>
    <t>m002307</t>
  </si>
  <si>
    <t>m002308</t>
  </si>
  <si>
    <t>m002309</t>
  </si>
  <si>
    <t>m002310</t>
  </si>
  <si>
    <t>m002311</t>
  </si>
  <si>
    <t>m002400</t>
  </si>
  <si>
    <t>m002401</t>
  </si>
  <si>
    <t>m002402</t>
  </si>
  <si>
    <t>m002403</t>
  </si>
  <si>
    <t>m002404</t>
  </si>
  <si>
    <t>m002407</t>
  </si>
  <si>
    <t>m002408</t>
  </si>
  <si>
    <t>m002409</t>
  </si>
  <si>
    <t>m002410</t>
  </si>
  <si>
    <t>m002411</t>
  </si>
  <si>
    <t>m002500</t>
  </si>
  <si>
    <t>m002501</t>
  </si>
  <si>
    <t>m002502</t>
  </si>
  <si>
    <t>m002503</t>
  </si>
  <si>
    <t>m002504</t>
  </si>
  <si>
    <t>m002507</t>
  </si>
  <si>
    <t>m002508</t>
  </si>
  <si>
    <t>m002509</t>
  </si>
  <si>
    <t>m002510</t>
  </si>
  <si>
    <t>m002511</t>
  </si>
  <si>
    <t>m002600</t>
  </si>
  <si>
    <t>m002601</t>
  </si>
  <si>
    <t>m002602</t>
  </si>
  <si>
    <t>m002603</t>
  </si>
  <si>
    <t>m002604</t>
  </si>
  <si>
    <t>m002607</t>
  </si>
  <si>
    <t>m002608</t>
  </si>
  <si>
    <t>m002609</t>
  </si>
  <si>
    <t>m002610</t>
  </si>
  <si>
    <t>m002611</t>
  </si>
  <si>
    <t>m002700</t>
  </si>
  <si>
    <t>m002701</t>
  </si>
  <si>
    <t>m002702</t>
  </si>
  <si>
    <t>m002703</t>
  </si>
  <si>
    <t>m002704</t>
  </si>
  <si>
    <t>m002707</t>
  </si>
  <si>
    <t>m002708</t>
  </si>
  <si>
    <t>m002709</t>
  </si>
  <si>
    <t>m002710</t>
  </si>
  <si>
    <t>m002711</t>
  </si>
  <si>
    <t>m002800</t>
  </si>
  <si>
    <t>m002801</t>
  </si>
  <si>
    <t>m002802</t>
  </si>
  <si>
    <t>m002803</t>
  </si>
  <si>
    <t>m002804</t>
  </si>
  <si>
    <t>m002807</t>
  </si>
  <si>
    <t>m002808</t>
  </si>
  <si>
    <t>m002809</t>
  </si>
  <si>
    <t>m002810</t>
  </si>
  <si>
    <t>m002811</t>
  </si>
  <si>
    <t>m002900</t>
  </si>
  <si>
    <t>m002901</t>
  </si>
  <si>
    <t>m002902</t>
  </si>
  <si>
    <t>m002903</t>
  </si>
  <si>
    <t>m002904</t>
  </si>
  <si>
    <t>m002907</t>
  </si>
  <si>
    <t>m002908</t>
  </si>
  <si>
    <t>m002909</t>
  </si>
  <si>
    <t>m002910</t>
  </si>
  <si>
    <t>m002911</t>
  </si>
  <si>
    <t>m003000</t>
  </si>
  <si>
    <t>m003001</t>
  </si>
  <si>
    <t>m003002</t>
  </si>
  <si>
    <t>m003003</t>
  </si>
  <si>
    <t>m003004</t>
  </si>
  <si>
    <t>m003007</t>
  </si>
  <si>
    <t>m003008</t>
  </si>
  <si>
    <t>m003009</t>
  </si>
  <si>
    <t>m003010</t>
  </si>
  <si>
    <t>m003011</t>
  </si>
  <si>
    <t>m003100</t>
  </si>
  <si>
    <t>m003101</t>
  </si>
  <si>
    <t>m003102</t>
  </si>
  <si>
    <t>m003103</t>
  </si>
  <si>
    <t>m003104</t>
  </si>
  <si>
    <t>m003107</t>
  </si>
  <si>
    <t>m003108</t>
  </si>
  <si>
    <t>m003109</t>
  </si>
  <si>
    <t>m003110</t>
  </si>
  <si>
    <t>m003111</t>
  </si>
  <si>
    <t>m003200</t>
  </si>
  <si>
    <t>m003201</t>
  </si>
  <si>
    <t>m003202</t>
  </si>
  <si>
    <t>m003203</t>
  </si>
  <si>
    <t>m003204</t>
  </si>
  <si>
    <t>m003207</t>
  </si>
  <si>
    <t>m003208</t>
  </si>
  <si>
    <t>m003209</t>
  </si>
  <si>
    <t>m003210</t>
  </si>
  <si>
    <t>m003211</t>
  </si>
  <si>
    <t>m003300</t>
  </si>
  <si>
    <t>m003301</t>
  </si>
  <si>
    <t>m003302</t>
  </si>
  <si>
    <t>m003303</t>
  </si>
  <si>
    <t>m003304</t>
  </si>
  <si>
    <t>m003307</t>
  </si>
  <si>
    <t>m003308</t>
  </si>
  <si>
    <t>m003309</t>
  </si>
  <si>
    <t>m003310</t>
  </si>
  <si>
    <t>m003311</t>
  </si>
  <si>
    <t>m003400</t>
  </si>
  <si>
    <t>m003401</t>
  </si>
  <si>
    <t>m003402</t>
  </si>
  <si>
    <t>m003403</t>
  </si>
  <si>
    <t>m003404</t>
  </si>
  <si>
    <t>m003407</t>
  </si>
  <si>
    <t>m003408</t>
  </si>
  <si>
    <t>m003409</t>
  </si>
  <si>
    <t>m003410</t>
  </si>
  <si>
    <t>m003411</t>
  </si>
  <si>
    <t>m003500</t>
  </si>
  <si>
    <t>m003501</t>
  </si>
  <si>
    <t>m003502</t>
  </si>
  <si>
    <t>m003503</t>
  </si>
  <si>
    <t>m003504</t>
  </si>
  <si>
    <t>m003507</t>
  </si>
  <si>
    <t>m003508</t>
  </si>
  <si>
    <t>m003509</t>
  </si>
  <si>
    <t>m003510</t>
  </si>
  <si>
    <t>m003511</t>
  </si>
  <si>
    <t>m003600</t>
  </si>
  <si>
    <t>m003601</t>
  </si>
  <si>
    <t>m003602</t>
  </si>
  <si>
    <t>m003603</t>
  </si>
  <si>
    <t>m003604</t>
  </si>
  <si>
    <t>m003607</t>
  </si>
  <si>
    <t>m003608</t>
  </si>
  <si>
    <t>m003609</t>
  </si>
  <si>
    <t>m003610</t>
  </si>
  <si>
    <t>m003611</t>
  </si>
  <si>
    <t>m003700</t>
  </si>
  <si>
    <t>m003701</t>
  </si>
  <si>
    <t>m003702</t>
  </si>
  <si>
    <t>m003703</t>
  </si>
  <si>
    <t>m003704</t>
  </si>
  <si>
    <t>m003707</t>
  </si>
  <si>
    <t>m003708</t>
  </si>
  <si>
    <t>m003709</t>
  </si>
  <si>
    <t>m003710</t>
  </si>
  <si>
    <t>m003711</t>
  </si>
  <si>
    <t>m003800</t>
  </si>
  <si>
    <t>m003801</t>
  </si>
  <si>
    <t>m003802</t>
  </si>
  <si>
    <t>m003803</t>
  </si>
  <si>
    <t>m003804</t>
  </si>
  <si>
    <t>m003807</t>
  </si>
  <si>
    <t>m003808</t>
  </si>
  <si>
    <t>m003809</t>
  </si>
  <si>
    <t>m003810</t>
  </si>
  <si>
    <t>m003811</t>
  </si>
  <si>
    <t>m003900</t>
  </si>
  <si>
    <t>m003901</t>
  </si>
  <si>
    <t>m003902</t>
  </si>
  <si>
    <t>m003903</t>
  </si>
  <si>
    <t>m003904</t>
  </si>
  <si>
    <t>m003907</t>
  </si>
  <si>
    <t>m003908</t>
  </si>
  <si>
    <t>m003909</t>
  </si>
  <si>
    <t>m003910</t>
  </si>
  <si>
    <t>m003911</t>
  </si>
  <si>
    <t>m004000</t>
  </si>
  <si>
    <t>m004001</t>
  </si>
  <si>
    <t>m004002</t>
  </si>
  <si>
    <t>m004003</t>
  </si>
  <si>
    <t>m004004</t>
  </si>
  <si>
    <t>m004007</t>
  </si>
  <si>
    <t>m004008</t>
  </si>
  <si>
    <t>m004009</t>
  </si>
  <si>
    <t>m004010</t>
  </si>
  <si>
    <t>m004011</t>
  </si>
  <si>
    <t>m004100</t>
  </si>
  <si>
    <t>m004101</t>
  </si>
  <si>
    <t>m004102</t>
  </si>
  <si>
    <t>m004103</t>
  </si>
  <si>
    <t>m004104</t>
  </si>
  <si>
    <t>m004107</t>
  </si>
  <si>
    <t>m004108</t>
  </si>
  <si>
    <t>m004109</t>
  </si>
  <si>
    <t>m004110</t>
  </si>
  <si>
    <t>m004111</t>
  </si>
  <si>
    <t>m004200</t>
  </si>
  <si>
    <t>m004201</t>
  </si>
  <si>
    <t>m004202</t>
  </si>
  <si>
    <t>m004203</t>
  </si>
  <si>
    <t>m004204</t>
  </si>
  <si>
    <t>m004207</t>
  </si>
  <si>
    <t>m004208</t>
  </si>
  <si>
    <t>m004209</t>
  </si>
  <si>
    <t>m004210</t>
  </si>
  <si>
    <t>m004211</t>
  </si>
  <si>
    <t>m004300</t>
  </si>
  <si>
    <t>m004301</t>
  </si>
  <si>
    <t>m004302</t>
  </si>
  <si>
    <t>m004303</t>
  </si>
  <si>
    <t>m004304</t>
  </si>
  <si>
    <t>m004307</t>
  </si>
  <si>
    <t>m004308</t>
  </si>
  <si>
    <t>m004309</t>
  </si>
  <si>
    <t>m004310</t>
  </si>
  <si>
    <t>m004311</t>
  </si>
  <si>
    <t>m004400</t>
  </si>
  <si>
    <t>m004401</t>
  </si>
  <si>
    <t>m004402</t>
  </si>
  <si>
    <t>m004403</t>
  </si>
  <si>
    <t>m004404</t>
  </si>
  <si>
    <t>m004407</t>
  </si>
  <si>
    <t>m004408</t>
  </si>
  <si>
    <t>m004409</t>
  </si>
  <si>
    <t>m004410</t>
  </si>
  <si>
    <t>m004411</t>
  </si>
  <si>
    <t>m004500</t>
  </si>
  <si>
    <t>m004501</t>
  </si>
  <si>
    <t>m004502</t>
  </si>
  <si>
    <t>m004503</t>
  </si>
  <si>
    <t>m004504</t>
  </si>
  <si>
    <t>m004507</t>
  </si>
  <si>
    <t>m004508</t>
  </si>
  <si>
    <t>m004509</t>
  </si>
  <si>
    <t>m004510</t>
  </si>
  <si>
    <t>m004511</t>
  </si>
  <si>
    <t>m004600</t>
  </si>
  <si>
    <t>m004601</t>
  </si>
  <si>
    <t>m004602</t>
  </si>
  <si>
    <t>m004603</t>
  </si>
  <si>
    <t>m004604</t>
  </si>
  <si>
    <t>m004607</t>
  </si>
  <si>
    <t>m004608</t>
  </si>
  <si>
    <t>m004609</t>
  </si>
  <si>
    <t>m004610</t>
  </si>
  <si>
    <t>m004611</t>
  </si>
  <si>
    <t>m004700</t>
  </si>
  <si>
    <t>m004701</t>
  </si>
  <si>
    <t>m004702</t>
  </si>
  <si>
    <t>m004703</t>
  </si>
  <si>
    <t>m004704</t>
  </si>
  <si>
    <t>m004707</t>
  </si>
  <si>
    <t>m004708</t>
  </si>
  <si>
    <t>m004709</t>
  </si>
  <si>
    <t>m004710</t>
  </si>
  <si>
    <t>m004711</t>
  </si>
  <si>
    <t>m004800</t>
  </si>
  <si>
    <t>m004801</t>
  </si>
  <si>
    <t>m004802</t>
  </si>
  <si>
    <t>m004803</t>
  </si>
  <si>
    <t>m004804</t>
  </si>
  <si>
    <t>m004807</t>
  </si>
  <si>
    <t>m004808</t>
  </si>
  <si>
    <t>m004809</t>
  </si>
  <si>
    <t>m004810</t>
  </si>
  <si>
    <t>m004811</t>
  </si>
  <si>
    <t>m004900</t>
  </si>
  <si>
    <t>m004901</t>
  </si>
  <si>
    <t>m004902</t>
  </si>
  <si>
    <t>m004903</t>
  </si>
  <si>
    <t>m004904</t>
  </si>
  <si>
    <t>m004907</t>
  </si>
  <si>
    <t>m004908</t>
  </si>
  <si>
    <t>m004909</t>
  </si>
  <si>
    <t>m004910</t>
  </si>
  <si>
    <t>m004911</t>
  </si>
  <si>
    <t>m005000</t>
  </si>
  <si>
    <t>m005001</t>
  </si>
  <si>
    <t>m005002</t>
  </si>
  <si>
    <t>m005003</t>
  </si>
  <si>
    <t>m005004</t>
  </si>
  <si>
    <t>m005007</t>
  </si>
  <si>
    <t>m005008</t>
  </si>
  <si>
    <t>m005009</t>
  </si>
  <si>
    <t>m005010</t>
  </si>
  <si>
    <t>m005011</t>
  </si>
  <si>
    <t>m005100</t>
  </si>
  <si>
    <t>m005101</t>
  </si>
  <si>
    <t>m005102</t>
  </si>
  <si>
    <t>m005103</t>
  </si>
  <si>
    <t>m005104</t>
  </si>
  <si>
    <t>m005107</t>
  </si>
  <si>
    <t>m005108</t>
  </si>
  <si>
    <t>m005109</t>
  </si>
  <si>
    <t>m005110</t>
  </si>
  <si>
    <t>m005111</t>
  </si>
  <si>
    <t>m005200</t>
  </si>
  <si>
    <t>m005201</t>
  </si>
  <si>
    <t>m005202</t>
  </si>
  <si>
    <t>m005203</t>
  </si>
  <si>
    <t>m005204</t>
  </si>
  <si>
    <t>m005207</t>
  </si>
  <si>
    <t>m005208</t>
  </si>
  <si>
    <t>m005209</t>
  </si>
  <si>
    <t>m005210</t>
  </si>
  <si>
    <t>m005211</t>
  </si>
  <si>
    <t>m005300</t>
  </si>
  <si>
    <t>m005301</t>
  </si>
  <si>
    <t>m005302</t>
  </si>
  <si>
    <t>m005303</t>
  </si>
  <si>
    <t>m005304</t>
  </si>
  <si>
    <t>m005307</t>
  </si>
  <si>
    <t>m005308</t>
  </si>
  <si>
    <t>m005309</t>
  </si>
  <si>
    <t>m005310</t>
  </si>
  <si>
    <t>m005311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</si>
</sst>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 applyAlignment="1">
      <alignment horizontal="left"/>
    </xf>
    <xf numFmtId="15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hoc - Roosters "/>
      <sheetName val="Arbeidsmodaliteiten"/>
      <sheetName val="Modaliteit"/>
      <sheetName val="Variables"/>
      <sheetName val="Mutation"/>
    </sheetNames>
    <sheetDataSet>
      <sheetData sheetId="0">
        <row r="3">
          <cell r="B3">
            <v>42005</v>
          </cell>
        </row>
        <row r="4">
          <cell r="B4">
            <v>42005</v>
          </cell>
        </row>
        <row r="5">
          <cell r="B5">
            <v>42005</v>
          </cell>
        </row>
        <row r="6">
          <cell r="B6">
            <v>42005</v>
          </cell>
        </row>
        <row r="7">
          <cell r="B7">
            <v>42005</v>
          </cell>
        </row>
        <row r="8">
          <cell r="B8">
            <v>42005</v>
          </cell>
        </row>
        <row r="9">
          <cell r="B9">
            <v>42005</v>
          </cell>
        </row>
        <row r="10">
          <cell r="B10">
            <v>42005</v>
          </cell>
        </row>
        <row r="11">
          <cell r="B11">
            <v>42005</v>
          </cell>
        </row>
        <row r="12">
          <cell r="B12">
            <v>42005</v>
          </cell>
        </row>
        <row r="13">
          <cell r="B13">
            <v>42005</v>
          </cell>
        </row>
        <row r="14">
          <cell r="B14">
            <v>42005</v>
          </cell>
        </row>
        <row r="15">
          <cell r="B15">
            <v>42005</v>
          </cell>
        </row>
        <row r="16">
          <cell r="B16">
            <v>42005</v>
          </cell>
        </row>
        <row r="17">
          <cell r="B17">
            <v>42005</v>
          </cell>
        </row>
        <row r="18">
          <cell r="B18">
            <v>42005</v>
          </cell>
        </row>
        <row r="19">
          <cell r="B19">
            <v>42005</v>
          </cell>
        </row>
        <row r="20">
          <cell r="B20">
            <v>42005</v>
          </cell>
        </row>
        <row r="21">
          <cell r="B21">
            <v>42005</v>
          </cell>
        </row>
        <row r="22">
          <cell r="B22">
            <v>42005</v>
          </cell>
        </row>
        <row r="23">
          <cell r="B23">
            <v>42005</v>
          </cell>
        </row>
        <row r="24">
          <cell r="B24">
            <v>42005</v>
          </cell>
        </row>
        <row r="25">
          <cell r="B25">
            <v>42005</v>
          </cell>
        </row>
        <row r="26">
          <cell r="B26">
            <v>42005</v>
          </cell>
        </row>
        <row r="27">
          <cell r="B27">
            <v>42005</v>
          </cell>
        </row>
        <row r="28">
          <cell r="B28">
            <v>42005</v>
          </cell>
        </row>
        <row r="29">
          <cell r="B29">
            <v>42005</v>
          </cell>
        </row>
        <row r="30">
          <cell r="B30">
            <v>42005</v>
          </cell>
        </row>
        <row r="31">
          <cell r="B31">
            <v>42005</v>
          </cell>
        </row>
        <row r="32">
          <cell r="B32">
            <v>42005</v>
          </cell>
        </row>
        <row r="33">
          <cell r="B33">
            <v>42005</v>
          </cell>
        </row>
        <row r="34">
          <cell r="B34">
            <v>42005</v>
          </cell>
        </row>
        <row r="35">
          <cell r="B35">
            <v>42005</v>
          </cell>
        </row>
        <row r="36">
          <cell r="B36">
            <v>42005</v>
          </cell>
        </row>
        <row r="37">
          <cell r="B37">
            <v>42005</v>
          </cell>
        </row>
        <row r="38">
          <cell r="B38">
            <v>42005</v>
          </cell>
        </row>
        <row r="39">
          <cell r="B39">
            <v>42005</v>
          </cell>
        </row>
        <row r="40">
          <cell r="B40">
            <v>42005</v>
          </cell>
        </row>
        <row r="41">
          <cell r="B41">
            <v>42005</v>
          </cell>
        </row>
        <row r="42">
          <cell r="B42">
            <v>42005</v>
          </cell>
        </row>
        <row r="43">
          <cell r="B43">
            <v>42005</v>
          </cell>
        </row>
        <row r="44">
          <cell r="B44">
            <v>42005</v>
          </cell>
        </row>
        <row r="45">
          <cell r="B45">
            <v>42005</v>
          </cell>
        </row>
        <row r="46">
          <cell r="B46">
            <v>42005</v>
          </cell>
        </row>
        <row r="47">
          <cell r="B47">
            <v>42005</v>
          </cell>
        </row>
        <row r="48">
          <cell r="B48">
            <v>42005</v>
          </cell>
        </row>
        <row r="49">
          <cell r="B49">
            <v>42005</v>
          </cell>
        </row>
        <row r="50">
          <cell r="B50">
            <v>42005</v>
          </cell>
        </row>
        <row r="51">
          <cell r="B51">
            <v>42005</v>
          </cell>
        </row>
        <row r="52">
          <cell r="B52">
            <v>42005</v>
          </cell>
        </row>
        <row r="53">
          <cell r="B53">
            <v>42005</v>
          </cell>
        </row>
        <row r="54">
          <cell r="B54">
            <v>42005</v>
          </cell>
        </row>
        <row r="55">
          <cell r="B55">
            <v>42005</v>
          </cell>
        </row>
        <row r="56">
          <cell r="B56">
            <v>42005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99"/>
  <sheetViews>
    <sheetView topLeftCell="A46" workbookViewId="0">
      <selection activeCell="A57" sqref="A57"/>
    </sheetView>
  </sheetViews>
  <sheetFormatPr defaultRowHeight="14.4"/>
  <cols>
    <col min="1" max="1" width="16.5546875" bestFit="1" customWidth="1"/>
    <col min="3" max="3" width="14.6640625" bestFit="1" customWidth="1"/>
  </cols>
  <sheetData>
    <row r="1" spans="1:3">
      <c r="A1" s="7" t="s">
        <v>5</v>
      </c>
      <c r="B1" s="7" t="s">
        <v>15</v>
      </c>
      <c r="C1" s="7" t="s">
        <v>14</v>
      </c>
    </row>
    <row r="2" spans="1:3">
      <c r="A2" s="7" t="s">
        <v>0</v>
      </c>
      <c r="B2" s="7" t="s">
        <v>3</v>
      </c>
      <c r="C2" s="7" t="s">
        <v>1</v>
      </c>
    </row>
    <row r="3" spans="1:3">
      <c r="A3" s="7" t="s">
        <v>25</v>
      </c>
      <c r="B3" s="7" t="s">
        <v>26</v>
      </c>
      <c r="C3" s="7" t="s">
        <v>27</v>
      </c>
    </row>
    <row r="4" spans="1:3">
      <c r="A4" s="7" t="s">
        <v>28</v>
      </c>
      <c r="B4" s="7" t="s">
        <v>29</v>
      </c>
      <c r="C4" s="7" t="s">
        <v>27</v>
      </c>
    </row>
    <row r="5" spans="1:3">
      <c r="A5" s="7" t="s">
        <v>30</v>
      </c>
      <c r="B5" s="7" t="s">
        <v>31</v>
      </c>
      <c r="C5" s="7" t="s">
        <v>27</v>
      </c>
    </row>
    <row r="6" spans="1:3">
      <c r="A6" s="7" t="s">
        <v>32</v>
      </c>
      <c r="B6" s="7" t="s">
        <v>33</v>
      </c>
      <c r="C6" s="7" t="s">
        <v>27</v>
      </c>
    </row>
    <row r="7" spans="1:3">
      <c r="A7" s="7" t="s">
        <v>34</v>
      </c>
      <c r="B7" s="7" t="s">
        <v>35</v>
      </c>
      <c r="C7" s="7" t="s">
        <v>27</v>
      </c>
    </row>
    <row r="8" spans="1:3">
      <c r="A8" s="7" t="s">
        <v>36</v>
      </c>
      <c r="B8" s="7" t="s">
        <v>37</v>
      </c>
      <c r="C8" s="7" t="s">
        <v>27</v>
      </c>
    </row>
    <row r="9" spans="1:3">
      <c r="A9" s="7" t="s">
        <v>38</v>
      </c>
      <c r="B9" s="7" t="s">
        <v>39</v>
      </c>
      <c r="C9" s="7" t="s">
        <v>27</v>
      </c>
    </row>
    <row r="10" spans="1:3">
      <c r="A10" s="7" t="s">
        <v>40</v>
      </c>
      <c r="B10" s="7" t="s">
        <v>41</v>
      </c>
      <c r="C10" s="7" t="s">
        <v>27</v>
      </c>
    </row>
    <row r="11" spans="1:3">
      <c r="A11" s="7" t="s">
        <v>42</v>
      </c>
      <c r="B11" s="7" t="s">
        <v>43</v>
      </c>
      <c r="C11" s="7" t="s">
        <v>27</v>
      </c>
    </row>
    <row r="12" spans="1:3">
      <c r="A12" s="7" t="s">
        <v>44</v>
      </c>
      <c r="B12" s="7" t="s">
        <v>45</v>
      </c>
      <c r="C12" s="7" t="s">
        <v>27</v>
      </c>
    </row>
    <row r="13" spans="1:3">
      <c r="A13" s="7" t="s">
        <v>46</v>
      </c>
      <c r="B13" s="7" t="s">
        <v>47</v>
      </c>
      <c r="C13" s="7" t="s">
        <v>27</v>
      </c>
    </row>
    <row r="14" spans="1:3">
      <c r="A14" s="7" t="s">
        <v>48</v>
      </c>
      <c r="B14" s="7" t="s">
        <v>49</v>
      </c>
      <c r="C14" s="7" t="s">
        <v>27</v>
      </c>
    </row>
    <row r="15" spans="1:3">
      <c r="A15" s="7" t="s">
        <v>50</v>
      </c>
      <c r="B15" s="7" t="s">
        <v>51</v>
      </c>
      <c r="C15" s="7" t="s">
        <v>27</v>
      </c>
    </row>
    <row r="16" spans="1:3">
      <c r="A16" s="7" t="s">
        <v>52</v>
      </c>
      <c r="B16" s="7" t="s">
        <v>53</v>
      </c>
      <c r="C16" s="7" t="s">
        <v>27</v>
      </c>
    </row>
    <row r="17" spans="1:3">
      <c r="A17" s="7" t="s">
        <v>54</v>
      </c>
      <c r="B17" s="7" t="s">
        <v>55</v>
      </c>
      <c r="C17" s="7" t="s">
        <v>27</v>
      </c>
    </row>
    <row r="18" spans="1:3">
      <c r="A18" s="7" t="s">
        <v>56</v>
      </c>
      <c r="B18" s="7" t="s">
        <v>57</v>
      </c>
      <c r="C18" s="7" t="s">
        <v>27</v>
      </c>
    </row>
    <row r="19" spans="1:3">
      <c r="A19" s="7" t="s">
        <v>58</v>
      </c>
      <c r="B19" s="7" t="s">
        <v>59</v>
      </c>
      <c r="C19" s="7" t="s">
        <v>27</v>
      </c>
    </row>
    <row r="20" spans="1:3">
      <c r="A20" s="7" t="s">
        <v>60</v>
      </c>
      <c r="B20" s="7" t="s">
        <v>61</v>
      </c>
      <c r="C20" s="7" t="s">
        <v>27</v>
      </c>
    </row>
    <row r="21" spans="1:3">
      <c r="A21" s="7" t="s">
        <v>62</v>
      </c>
      <c r="B21" s="7" t="s">
        <v>63</v>
      </c>
      <c r="C21" s="7" t="s">
        <v>27</v>
      </c>
    </row>
    <row r="22" spans="1:3">
      <c r="A22" s="7" t="s">
        <v>64</v>
      </c>
      <c r="B22" s="7" t="s">
        <v>65</v>
      </c>
      <c r="C22" s="7" t="s">
        <v>27</v>
      </c>
    </row>
    <row r="23" spans="1:3">
      <c r="A23" s="7" t="s">
        <v>66</v>
      </c>
      <c r="B23" s="7" t="s">
        <v>67</v>
      </c>
      <c r="C23" s="7" t="s">
        <v>27</v>
      </c>
    </row>
    <row r="24" spans="1:3">
      <c r="A24" s="7" t="s">
        <v>68</v>
      </c>
      <c r="B24" s="7" t="s">
        <v>69</v>
      </c>
      <c r="C24" s="7" t="s">
        <v>27</v>
      </c>
    </row>
    <row r="25" spans="1:3">
      <c r="A25" s="7" t="s">
        <v>70</v>
      </c>
      <c r="B25" s="7" t="s">
        <v>71</v>
      </c>
      <c r="C25" s="7" t="s">
        <v>27</v>
      </c>
    </row>
    <row r="26" spans="1:3">
      <c r="A26" s="7" t="s">
        <v>72</v>
      </c>
      <c r="B26" s="7" t="s">
        <v>73</v>
      </c>
      <c r="C26" s="7" t="s">
        <v>27</v>
      </c>
    </row>
    <row r="27" spans="1:3">
      <c r="A27" s="7" t="s">
        <v>74</v>
      </c>
      <c r="B27" s="7" t="s">
        <v>75</v>
      </c>
      <c r="C27" s="7" t="s">
        <v>27</v>
      </c>
    </row>
    <row r="28" spans="1:3">
      <c r="A28" s="7" t="s">
        <v>76</v>
      </c>
      <c r="B28" s="7" t="s">
        <v>77</v>
      </c>
      <c r="C28" s="7" t="s">
        <v>27</v>
      </c>
    </row>
    <row r="29" spans="1:3">
      <c r="A29" s="7" t="s">
        <v>78</v>
      </c>
      <c r="B29" s="7" t="s">
        <v>79</v>
      </c>
      <c r="C29" s="7" t="s">
        <v>27</v>
      </c>
    </row>
    <row r="30" spans="1:3">
      <c r="A30" s="7" t="s">
        <v>80</v>
      </c>
      <c r="B30" s="7" t="s">
        <v>81</v>
      </c>
      <c r="C30" s="7" t="s">
        <v>27</v>
      </c>
    </row>
    <row r="31" spans="1:3">
      <c r="A31" s="7" t="s">
        <v>82</v>
      </c>
      <c r="B31" s="7" t="s">
        <v>83</v>
      </c>
      <c r="C31" s="7" t="s">
        <v>27</v>
      </c>
    </row>
    <row r="32" spans="1:3">
      <c r="A32" s="7" t="s">
        <v>84</v>
      </c>
      <c r="B32" s="7" t="s">
        <v>85</v>
      </c>
      <c r="C32" s="7" t="s">
        <v>27</v>
      </c>
    </row>
    <row r="33" spans="1:3">
      <c r="A33" s="7" t="s">
        <v>86</v>
      </c>
      <c r="B33" s="7" t="s">
        <v>87</v>
      </c>
      <c r="C33" s="7" t="s">
        <v>27</v>
      </c>
    </row>
    <row r="34" spans="1:3">
      <c r="A34" s="7" t="s">
        <v>88</v>
      </c>
      <c r="B34" s="7" t="s">
        <v>89</v>
      </c>
      <c r="C34" s="7" t="s">
        <v>27</v>
      </c>
    </row>
    <row r="35" spans="1:3">
      <c r="A35" s="7" t="s">
        <v>90</v>
      </c>
      <c r="B35" s="7" t="s">
        <v>91</v>
      </c>
      <c r="C35" s="7" t="s">
        <v>27</v>
      </c>
    </row>
    <row r="36" spans="1:3">
      <c r="A36" s="7" t="s">
        <v>92</v>
      </c>
      <c r="B36" s="7" t="s">
        <v>93</v>
      </c>
      <c r="C36" s="7" t="s">
        <v>27</v>
      </c>
    </row>
    <row r="37" spans="1:3">
      <c r="A37" s="7" t="s">
        <v>94</v>
      </c>
      <c r="B37" s="7" t="s">
        <v>95</v>
      </c>
      <c r="C37" s="7" t="s">
        <v>27</v>
      </c>
    </row>
    <row r="38" spans="1:3">
      <c r="A38" s="7" t="s">
        <v>96</v>
      </c>
      <c r="B38" s="7" t="s">
        <v>97</v>
      </c>
      <c r="C38" s="7" t="s">
        <v>27</v>
      </c>
    </row>
    <row r="39" spans="1:3">
      <c r="A39" s="7" t="s">
        <v>98</v>
      </c>
      <c r="B39" s="7" t="s">
        <v>99</v>
      </c>
      <c r="C39" s="7" t="s">
        <v>27</v>
      </c>
    </row>
    <row r="40" spans="1:3">
      <c r="A40" s="7" t="s">
        <v>100</v>
      </c>
      <c r="B40" s="7" t="s">
        <v>101</v>
      </c>
      <c r="C40" s="7" t="s">
        <v>27</v>
      </c>
    </row>
    <row r="41" spans="1:3">
      <c r="A41" s="7" t="s">
        <v>102</v>
      </c>
      <c r="B41" s="7" t="s">
        <v>103</v>
      </c>
      <c r="C41" s="7" t="s">
        <v>27</v>
      </c>
    </row>
    <row r="42" spans="1:3">
      <c r="A42" s="7" t="s">
        <v>104</v>
      </c>
      <c r="B42" s="7" t="s">
        <v>105</v>
      </c>
      <c r="C42" s="7" t="s">
        <v>27</v>
      </c>
    </row>
    <row r="43" spans="1:3">
      <c r="A43" s="7" t="s">
        <v>106</v>
      </c>
      <c r="B43" s="7" t="s">
        <v>107</v>
      </c>
      <c r="C43" s="7" t="s">
        <v>27</v>
      </c>
    </row>
    <row r="44" spans="1:3">
      <c r="A44" s="7" t="s">
        <v>108</v>
      </c>
      <c r="B44" s="7" t="s">
        <v>109</v>
      </c>
      <c r="C44" s="7" t="s">
        <v>27</v>
      </c>
    </row>
    <row r="45" spans="1:3">
      <c r="A45" s="7" t="s">
        <v>110</v>
      </c>
      <c r="B45" s="7" t="s">
        <v>111</v>
      </c>
      <c r="C45" s="7" t="s">
        <v>27</v>
      </c>
    </row>
    <row r="46" spans="1:3">
      <c r="A46" s="7" t="s">
        <v>112</v>
      </c>
      <c r="B46" s="7" t="s">
        <v>113</v>
      </c>
      <c r="C46" s="7" t="s">
        <v>27</v>
      </c>
    </row>
    <row r="47" spans="1:3">
      <c r="A47" s="7" t="s">
        <v>114</v>
      </c>
      <c r="B47" s="7" t="s">
        <v>115</v>
      </c>
      <c r="C47" s="7" t="s">
        <v>27</v>
      </c>
    </row>
    <row r="48" spans="1:3">
      <c r="A48" s="7" t="s">
        <v>116</v>
      </c>
      <c r="B48" s="7" t="s">
        <v>117</v>
      </c>
      <c r="C48" s="7" t="s">
        <v>27</v>
      </c>
    </row>
    <row r="49" spans="1:5">
      <c r="A49" s="7" t="s">
        <v>118</v>
      </c>
      <c r="B49" s="7" t="s">
        <v>119</v>
      </c>
      <c r="C49" s="7" t="s">
        <v>27</v>
      </c>
    </row>
    <row r="50" spans="1:5">
      <c r="A50" s="7" t="s">
        <v>120</v>
      </c>
      <c r="B50" s="7" t="s">
        <v>121</v>
      </c>
      <c r="C50" s="7" t="s">
        <v>27</v>
      </c>
    </row>
    <row r="51" spans="1:5">
      <c r="A51" s="7" t="s">
        <v>122</v>
      </c>
      <c r="B51" s="7" t="s">
        <v>123</v>
      </c>
      <c r="C51" s="7" t="s">
        <v>27</v>
      </c>
    </row>
    <row r="52" spans="1:5">
      <c r="A52" s="7" t="s">
        <v>124</v>
      </c>
      <c r="B52" s="7" t="s">
        <v>125</v>
      </c>
      <c r="C52" s="7" t="s">
        <v>27</v>
      </c>
    </row>
    <row r="53" spans="1:5">
      <c r="A53" s="7" t="s">
        <v>126</v>
      </c>
      <c r="B53" s="7" t="s">
        <v>127</v>
      </c>
      <c r="C53" s="7" t="s">
        <v>27</v>
      </c>
    </row>
    <row r="54" spans="1:5">
      <c r="A54" s="7" t="s">
        <v>128</v>
      </c>
      <c r="B54" s="7" t="s">
        <v>129</v>
      </c>
      <c r="C54" s="7" t="s">
        <v>27</v>
      </c>
    </row>
    <row r="55" spans="1:5">
      <c r="A55" s="7" t="s">
        <v>130</v>
      </c>
      <c r="B55" s="7" t="s">
        <v>131</v>
      </c>
      <c r="C55" s="7" t="s">
        <v>27</v>
      </c>
    </row>
    <row r="56" spans="1:5">
      <c r="A56" s="7" t="s">
        <v>132</v>
      </c>
      <c r="B56" s="7" t="s">
        <v>133</v>
      </c>
      <c r="C56" s="7" t="s">
        <v>27</v>
      </c>
    </row>
    <row r="58" spans="1:5">
      <c r="A58" t="s">
        <v>6</v>
      </c>
      <c r="B58" t="s">
        <v>20</v>
      </c>
      <c r="C58" t="s">
        <v>7</v>
      </c>
      <c r="D58" t="s">
        <v>24</v>
      </c>
      <c r="E58" t="s">
        <v>19</v>
      </c>
    </row>
    <row r="59" spans="1:5">
      <c r="A59" t="s">
        <v>2</v>
      </c>
      <c r="B59" t="s">
        <v>21</v>
      </c>
      <c r="C59" t="s">
        <v>4</v>
      </c>
      <c r="D59" t="s">
        <v>0</v>
      </c>
      <c r="E59" t="s">
        <v>18</v>
      </c>
    </row>
    <row r="60" spans="1:5">
      <c r="A60" t="s">
        <v>22</v>
      </c>
      <c r="B60">
        <v>0</v>
      </c>
      <c r="C60">
        <v>8</v>
      </c>
      <c r="D60" t="s">
        <v>25</v>
      </c>
      <c r="E60" t="s">
        <v>8</v>
      </c>
    </row>
    <row r="61" spans="1:5">
      <c r="A61" t="s">
        <v>23</v>
      </c>
      <c r="B61">
        <v>1</v>
      </c>
      <c r="C61">
        <v>8</v>
      </c>
      <c r="D61" t="s">
        <v>25</v>
      </c>
      <c r="E61" t="s">
        <v>9</v>
      </c>
    </row>
    <row r="62" spans="1:5">
      <c r="A62" t="s">
        <v>134</v>
      </c>
      <c r="B62">
        <v>2</v>
      </c>
      <c r="C62">
        <v>8</v>
      </c>
      <c r="D62" t="s">
        <v>25</v>
      </c>
      <c r="E62" t="s">
        <v>10</v>
      </c>
    </row>
    <row r="63" spans="1:5">
      <c r="A63" t="s">
        <v>135</v>
      </c>
      <c r="B63">
        <v>3</v>
      </c>
      <c r="C63">
        <v>8</v>
      </c>
      <c r="D63" t="s">
        <v>25</v>
      </c>
      <c r="E63" t="s">
        <v>11</v>
      </c>
    </row>
    <row r="64" spans="1:5">
      <c r="A64" t="s">
        <v>136</v>
      </c>
      <c r="B64">
        <v>4</v>
      </c>
      <c r="C64">
        <v>8</v>
      </c>
      <c r="D64" t="s">
        <v>25</v>
      </c>
      <c r="E64" t="s">
        <v>12</v>
      </c>
    </row>
    <row r="65" spans="1:5">
      <c r="A65" t="s">
        <v>137</v>
      </c>
      <c r="B65">
        <v>7</v>
      </c>
      <c r="C65">
        <v>0</v>
      </c>
      <c r="D65" t="s">
        <v>25</v>
      </c>
      <c r="E65" t="s">
        <v>8</v>
      </c>
    </row>
    <row r="66" spans="1:5">
      <c r="A66" t="s">
        <v>138</v>
      </c>
      <c r="B66">
        <v>8</v>
      </c>
      <c r="C66">
        <v>0</v>
      </c>
      <c r="D66" t="s">
        <v>25</v>
      </c>
      <c r="E66" t="s">
        <v>9</v>
      </c>
    </row>
    <row r="67" spans="1:5">
      <c r="A67" t="s">
        <v>139</v>
      </c>
      <c r="B67">
        <v>9</v>
      </c>
      <c r="C67">
        <v>0</v>
      </c>
      <c r="D67" t="s">
        <v>25</v>
      </c>
      <c r="E67" t="s">
        <v>10</v>
      </c>
    </row>
    <row r="68" spans="1:5">
      <c r="A68" t="s">
        <v>140</v>
      </c>
      <c r="B68">
        <v>10</v>
      </c>
      <c r="C68">
        <v>0</v>
      </c>
      <c r="D68" t="s">
        <v>25</v>
      </c>
      <c r="E68" t="s">
        <v>11</v>
      </c>
    </row>
    <row r="69" spans="1:5">
      <c r="A69" t="s">
        <v>141</v>
      </c>
      <c r="B69">
        <v>11</v>
      </c>
      <c r="C69">
        <v>0</v>
      </c>
      <c r="D69" t="s">
        <v>25</v>
      </c>
      <c r="E69" t="s">
        <v>12</v>
      </c>
    </row>
    <row r="70" spans="1:5">
      <c r="A70" t="s">
        <v>142</v>
      </c>
      <c r="B70">
        <v>0</v>
      </c>
      <c r="C70">
        <v>9</v>
      </c>
      <c r="D70" t="s">
        <v>28</v>
      </c>
      <c r="E70" t="s">
        <v>8</v>
      </c>
    </row>
    <row r="71" spans="1:5">
      <c r="A71" t="s">
        <v>143</v>
      </c>
      <c r="B71">
        <v>1</v>
      </c>
      <c r="C71">
        <v>9</v>
      </c>
      <c r="D71" t="s">
        <v>28</v>
      </c>
      <c r="E71" t="s">
        <v>9</v>
      </c>
    </row>
    <row r="72" spans="1:5">
      <c r="A72" t="s">
        <v>144</v>
      </c>
      <c r="B72">
        <v>2</v>
      </c>
      <c r="C72">
        <v>9</v>
      </c>
      <c r="D72" t="s">
        <v>28</v>
      </c>
      <c r="E72" t="s">
        <v>10</v>
      </c>
    </row>
    <row r="73" spans="1:5">
      <c r="A73" t="s">
        <v>145</v>
      </c>
      <c r="B73">
        <v>3</v>
      </c>
      <c r="C73">
        <v>9</v>
      </c>
      <c r="D73" t="s">
        <v>28</v>
      </c>
      <c r="E73" t="s">
        <v>11</v>
      </c>
    </row>
    <row r="74" spans="1:5">
      <c r="A74" t="s">
        <v>146</v>
      </c>
      <c r="B74">
        <v>4</v>
      </c>
      <c r="C74">
        <v>0</v>
      </c>
      <c r="D74" t="s">
        <v>28</v>
      </c>
      <c r="E74" t="s">
        <v>12</v>
      </c>
    </row>
    <row r="75" spans="1:5">
      <c r="A75" t="s">
        <v>147</v>
      </c>
      <c r="B75">
        <v>7</v>
      </c>
      <c r="C75">
        <v>0</v>
      </c>
      <c r="D75" t="s">
        <v>28</v>
      </c>
      <c r="E75" t="s">
        <v>8</v>
      </c>
    </row>
    <row r="76" spans="1:5">
      <c r="A76" t="s">
        <v>148</v>
      </c>
      <c r="B76">
        <v>8</v>
      </c>
      <c r="C76">
        <v>0</v>
      </c>
      <c r="D76" t="s">
        <v>28</v>
      </c>
      <c r="E76" t="s">
        <v>9</v>
      </c>
    </row>
    <row r="77" spans="1:5">
      <c r="A77" t="s">
        <v>149</v>
      </c>
      <c r="B77">
        <v>9</v>
      </c>
      <c r="C77">
        <v>0</v>
      </c>
      <c r="D77" t="s">
        <v>28</v>
      </c>
      <c r="E77" t="s">
        <v>10</v>
      </c>
    </row>
    <row r="78" spans="1:5">
      <c r="A78" t="s">
        <v>150</v>
      </c>
      <c r="B78">
        <v>10</v>
      </c>
      <c r="C78">
        <v>0</v>
      </c>
      <c r="D78" t="s">
        <v>28</v>
      </c>
      <c r="E78" t="s">
        <v>11</v>
      </c>
    </row>
    <row r="79" spans="1:5">
      <c r="A79" t="s">
        <v>151</v>
      </c>
      <c r="B79">
        <v>11</v>
      </c>
      <c r="C79">
        <v>0</v>
      </c>
      <c r="D79" t="s">
        <v>28</v>
      </c>
      <c r="E79" t="s">
        <v>12</v>
      </c>
    </row>
    <row r="80" spans="1:5">
      <c r="A80" t="s">
        <v>152</v>
      </c>
      <c r="B80">
        <v>0</v>
      </c>
      <c r="C80">
        <v>8</v>
      </c>
      <c r="D80" t="s">
        <v>30</v>
      </c>
      <c r="E80" t="s">
        <v>8</v>
      </c>
    </row>
    <row r="81" spans="1:5">
      <c r="A81" t="s">
        <v>153</v>
      </c>
      <c r="B81">
        <v>1</v>
      </c>
      <c r="C81">
        <v>8</v>
      </c>
      <c r="D81" t="s">
        <v>30</v>
      </c>
      <c r="E81" t="s">
        <v>9</v>
      </c>
    </row>
    <row r="82" spans="1:5">
      <c r="A82" t="s">
        <v>154</v>
      </c>
      <c r="B82">
        <v>2</v>
      </c>
      <c r="C82">
        <v>8</v>
      </c>
      <c r="D82" t="s">
        <v>30</v>
      </c>
      <c r="E82" t="s">
        <v>10</v>
      </c>
    </row>
    <row r="83" spans="1:5">
      <c r="A83" t="s">
        <v>155</v>
      </c>
      <c r="B83">
        <v>3</v>
      </c>
      <c r="C83">
        <v>8</v>
      </c>
      <c r="D83" t="s">
        <v>30</v>
      </c>
      <c r="E83" t="s">
        <v>11</v>
      </c>
    </row>
    <row r="84" spans="1:5">
      <c r="A84" t="s">
        <v>156</v>
      </c>
      <c r="B84">
        <v>4</v>
      </c>
      <c r="C84">
        <v>8</v>
      </c>
      <c r="D84" t="s">
        <v>30</v>
      </c>
      <c r="E84" t="s">
        <v>12</v>
      </c>
    </row>
    <row r="85" spans="1:5">
      <c r="A85" t="s">
        <v>157</v>
      </c>
      <c r="B85">
        <v>7</v>
      </c>
      <c r="C85">
        <v>0</v>
      </c>
      <c r="D85" t="s">
        <v>30</v>
      </c>
      <c r="E85" t="s">
        <v>8</v>
      </c>
    </row>
    <row r="86" spans="1:5">
      <c r="A86" t="s">
        <v>158</v>
      </c>
      <c r="B86">
        <v>8</v>
      </c>
      <c r="C86">
        <v>0</v>
      </c>
      <c r="D86" t="s">
        <v>30</v>
      </c>
      <c r="E86" t="s">
        <v>9</v>
      </c>
    </row>
    <row r="87" spans="1:5">
      <c r="A87" t="s">
        <v>159</v>
      </c>
      <c r="B87">
        <v>9</v>
      </c>
      <c r="C87">
        <v>0</v>
      </c>
      <c r="D87" t="s">
        <v>30</v>
      </c>
      <c r="E87" t="s">
        <v>10</v>
      </c>
    </row>
    <row r="88" spans="1:5">
      <c r="A88" t="s">
        <v>160</v>
      </c>
      <c r="B88">
        <v>10</v>
      </c>
      <c r="C88">
        <v>0</v>
      </c>
      <c r="D88" t="s">
        <v>30</v>
      </c>
      <c r="E88" t="s">
        <v>11</v>
      </c>
    </row>
    <row r="89" spans="1:5">
      <c r="A89" t="s">
        <v>161</v>
      </c>
      <c r="B89">
        <v>11</v>
      </c>
      <c r="C89">
        <v>0</v>
      </c>
      <c r="D89" t="s">
        <v>30</v>
      </c>
      <c r="E89" t="s">
        <v>12</v>
      </c>
    </row>
    <row r="90" spans="1:5">
      <c r="A90" t="s">
        <v>162</v>
      </c>
      <c r="B90">
        <v>0</v>
      </c>
      <c r="C90">
        <v>8</v>
      </c>
      <c r="D90" t="s">
        <v>32</v>
      </c>
      <c r="E90" t="s">
        <v>8</v>
      </c>
    </row>
    <row r="91" spans="1:5">
      <c r="A91" t="s">
        <v>163</v>
      </c>
      <c r="B91">
        <v>1</v>
      </c>
      <c r="C91">
        <v>8</v>
      </c>
      <c r="D91" t="s">
        <v>32</v>
      </c>
      <c r="E91" t="s">
        <v>9</v>
      </c>
    </row>
    <row r="92" spans="1:5">
      <c r="A92" t="s">
        <v>164</v>
      </c>
      <c r="B92">
        <v>2</v>
      </c>
      <c r="C92">
        <v>8</v>
      </c>
      <c r="D92" t="s">
        <v>32</v>
      </c>
      <c r="E92" t="s">
        <v>10</v>
      </c>
    </row>
    <row r="93" spans="1:5">
      <c r="A93" t="s">
        <v>165</v>
      </c>
      <c r="B93">
        <v>3</v>
      </c>
      <c r="C93">
        <v>8</v>
      </c>
      <c r="D93" t="s">
        <v>32</v>
      </c>
      <c r="E93" t="s">
        <v>11</v>
      </c>
    </row>
    <row r="94" spans="1:5">
      <c r="A94" t="s">
        <v>166</v>
      </c>
      <c r="B94">
        <v>4</v>
      </c>
      <c r="C94">
        <v>4</v>
      </c>
      <c r="D94" t="s">
        <v>32</v>
      </c>
      <c r="E94" t="s">
        <v>12</v>
      </c>
    </row>
    <row r="95" spans="1:5">
      <c r="A95" t="s">
        <v>167</v>
      </c>
      <c r="B95">
        <v>7</v>
      </c>
      <c r="C95">
        <v>0</v>
      </c>
      <c r="D95" t="s">
        <v>32</v>
      </c>
      <c r="E95" t="s">
        <v>8</v>
      </c>
    </row>
    <row r="96" spans="1:5">
      <c r="A96" t="s">
        <v>168</v>
      </c>
      <c r="B96">
        <v>8</v>
      </c>
      <c r="C96">
        <v>0</v>
      </c>
      <c r="D96" t="s">
        <v>32</v>
      </c>
      <c r="E96" t="s">
        <v>9</v>
      </c>
    </row>
    <row r="97" spans="1:5">
      <c r="A97" t="s">
        <v>169</v>
      </c>
      <c r="B97">
        <v>9</v>
      </c>
      <c r="C97">
        <v>0</v>
      </c>
      <c r="D97" t="s">
        <v>32</v>
      </c>
      <c r="E97" t="s">
        <v>10</v>
      </c>
    </row>
    <row r="98" spans="1:5">
      <c r="A98" t="s">
        <v>170</v>
      </c>
      <c r="B98">
        <v>10</v>
      </c>
      <c r="C98">
        <v>0</v>
      </c>
      <c r="D98" t="s">
        <v>32</v>
      </c>
      <c r="E98" t="s">
        <v>11</v>
      </c>
    </row>
    <row r="99" spans="1:5">
      <c r="A99" t="s">
        <v>171</v>
      </c>
      <c r="B99">
        <v>11</v>
      </c>
      <c r="C99">
        <v>0</v>
      </c>
      <c r="D99" t="s">
        <v>32</v>
      </c>
      <c r="E99" t="s">
        <v>12</v>
      </c>
    </row>
    <row r="100" spans="1:5">
      <c r="A100" t="s">
        <v>172</v>
      </c>
      <c r="B100">
        <v>0</v>
      </c>
      <c r="C100">
        <v>8</v>
      </c>
      <c r="D100" t="s">
        <v>34</v>
      </c>
      <c r="E100" t="s">
        <v>8</v>
      </c>
    </row>
    <row r="101" spans="1:5">
      <c r="A101" t="s">
        <v>173</v>
      </c>
      <c r="B101">
        <v>1</v>
      </c>
      <c r="C101">
        <v>8</v>
      </c>
      <c r="D101" t="s">
        <v>34</v>
      </c>
      <c r="E101" t="s">
        <v>9</v>
      </c>
    </row>
    <row r="102" spans="1:5">
      <c r="A102" t="s">
        <v>174</v>
      </c>
      <c r="B102">
        <v>2</v>
      </c>
      <c r="C102">
        <v>8</v>
      </c>
      <c r="D102" t="s">
        <v>34</v>
      </c>
      <c r="E102" t="s">
        <v>10</v>
      </c>
    </row>
    <row r="103" spans="1:5">
      <c r="A103" t="s">
        <v>175</v>
      </c>
      <c r="B103">
        <v>3</v>
      </c>
      <c r="C103">
        <v>8</v>
      </c>
      <c r="D103" t="s">
        <v>34</v>
      </c>
      <c r="E103" t="s">
        <v>11</v>
      </c>
    </row>
    <row r="104" spans="1:5">
      <c r="A104" t="s">
        <v>176</v>
      </c>
      <c r="B104">
        <v>4</v>
      </c>
      <c r="C104">
        <v>8</v>
      </c>
      <c r="D104" t="s">
        <v>34</v>
      </c>
      <c r="E104" t="s">
        <v>12</v>
      </c>
    </row>
    <row r="105" spans="1:5">
      <c r="A105" t="s">
        <v>177</v>
      </c>
      <c r="B105">
        <v>7</v>
      </c>
      <c r="C105">
        <v>0</v>
      </c>
      <c r="D105" t="s">
        <v>34</v>
      </c>
      <c r="E105" t="s">
        <v>8</v>
      </c>
    </row>
    <row r="106" spans="1:5">
      <c r="A106" t="s">
        <v>178</v>
      </c>
      <c r="B106">
        <v>8</v>
      </c>
      <c r="C106">
        <v>0</v>
      </c>
      <c r="D106" t="s">
        <v>34</v>
      </c>
      <c r="E106" t="s">
        <v>9</v>
      </c>
    </row>
    <row r="107" spans="1:5">
      <c r="A107" t="s">
        <v>179</v>
      </c>
      <c r="B107">
        <v>9</v>
      </c>
      <c r="C107">
        <v>0</v>
      </c>
      <c r="D107" t="s">
        <v>34</v>
      </c>
      <c r="E107" t="s">
        <v>10</v>
      </c>
    </row>
    <row r="108" spans="1:5">
      <c r="A108" t="s">
        <v>180</v>
      </c>
      <c r="B108">
        <v>10</v>
      </c>
      <c r="C108">
        <v>0</v>
      </c>
      <c r="D108" t="s">
        <v>34</v>
      </c>
      <c r="E108" t="s">
        <v>11</v>
      </c>
    </row>
    <row r="109" spans="1:5">
      <c r="A109" t="s">
        <v>181</v>
      </c>
      <c r="B109">
        <v>11</v>
      </c>
      <c r="C109">
        <v>0</v>
      </c>
      <c r="D109" t="s">
        <v>34</v>
      </c>
      <c r="E109" t="s">
        <v>12</v>
      </c>
    </row>
    <row r="110" spans="1:5">
      <c r="A110" t="s">
        <v>182</v>
      </c>
      <c r="B110">
        <v>0</v>
      </c>
      <c r="C110">
        <v>8</v>
      </c>
      <c r="D110" t="s">
        <v>36</v>
      </c>
      <c r="E110" t="s">
        <v>8</v>
      </c>
    </row>
    <row r="111" spans="1:5">
      <c r="A111" t="s">
        <v>183</v>
      </c>
      <c r="B111">
        <v>1</v>
      </c>
      <c r="C111">
        <v>8</v>
      </c>
      <c r="D111" t="s">
        <v>36</v>
      </c>
      <c r="E111" t="s">
        <v>9</v>
      </c>
    </row>
    <row r="112" spans="1:5">
      <c r="A112" t="s">
        <v>184</v>
      </c>
      <c r="B112">
        <v>2</v>
      </c>
      <c r="C112">
        <v>4</v>
      </c>
      <c r="D112" t="s">
        <v>36</v>
      </c>
      <c r="E112" t="s">
        <v>10</v>
      </c>
    </row>
    <row r="113" spans="1:5">
      <c r="A113" t="s">
        <v>185</v>
      </c>
      <c r="B113">
        <v>3</v>
      </c>
      <c r="C113">
        <v>8</v>
      </c>
      <c r="D113" t="s">
        <v>36</v>
      </c>
      <c r="E113" t="s">
        <v>11</v>
      </c>
    </row>
    <row r="114" spans="1:5">
      <c r="A114" t="s">
        <v>186</v>
      </c>
      <c r="B114">
        <v>4</v>
      </c>
      <c r="C114">
        <v>8</v>
      </c>
      <c r="D114" t="s">
        <v>36</v>
      </c>
      <c r="E114" t="s">
        <v>12</v>
      </c>
    </row>
    <row r="115" spans="1:5">
      <c r="A115" t="s">
        <v>187</v>
      </c>
      <c r="B115">
        <v>7</v>
      </c>
      <c r="C115">
        <v>0</v>
      </c>
      <c r="D115" t="s">
        <v>36</v>
      </c>
      <c r="E115" t="s">
        <v>8</v>
      </c>
    </row>
    <row r="116" spans="1:5">
      <c r="A116" t="s">
        <v>188</v>
      </c>
      <c r="B116">
        <v>8</v>
      </c>
      <c r="C116">
        <v>0</v>
      </c>
      <c r="D116" t="s">
        <v>36</v>
      </c>
      <c r="E116" t="s">
        <v>9</v>
      </c>
    </row>
    <row r="117" spans="1:5">
      <c r="A117" t="s">
        <v>189</v>
      </c>
      <c r="B117">
        <v>9</v>
      </c>
      <c r="C117">
        <v>0</v>
      </c>
      <c r="D117" t="s">
        <v>36</v>
      </c>
      <c r="E117" t="s">
        <v>10</v>
      </c>
    </row>
    <row r="118" spans="1:5">
      <c r="A118" t="s">
        <v>190</v>
      </c>
      <c r="B118">
        <v>10</v>
      </c>
      <c r="C118">
        <v>0</v>
      </c>
      <c r="D118" t="s">
        <v>36</v>
      </c>
      <c r="E118" t="s">
        <v>11</v>
      </c>
    </row>
    <row r="119" spans="1:5">
      <c r="A119" t="s">
        <v>191</v>
      </c>
      <c r="B119">
        <v>11</v>
      </c>
      <c r="C119">
        <v>0</v>
      </c>
      <c r="D119" t="s">
        <v>36</v>
      </c>
      <c r="E119" t="s">
        <v>12</v>
      </c>
    </row>
    <row r="120" spans="1:5">
      <c r="A120" t="s">
        <v>192</v>
      </c>
      <c r="B120">
        <v>0</v>
      </c>
      <c r="C120">
        <v>8</v>
      </c>
      <c r="D120" t="s">
        <v>38</v>
      </c>
      <c r="E120" t="s">
        <v>8</v>
      </c>
    </row>
    <row r="121" spans="1:5">
      <c r="A121" t="s">
        <v>193</v>
      </c>
      <c r="B121">
        <v>1</v>
      </c>
      <c r="C121">
        <v>8</v>
      </c>
      <c r="D121" t="s">
        <v>38</v>
      </c>
      <c r="E121" t="s">
        <v>9</v>
      </c>
    </row>
    <row r="122" spans="1:5">
      <c r="A122" t="s">
        <v>194</v>
      </c>
      <c r="B122">
        <v>2</v>
      </c>
      <c r="C122">
        <v>8</v>
      </c>
      <c r="D122" t="s">
        <v>38</v>
      </c>
      <c r="E122" t="s">
        <v>10</v>
      </c>
    </row>
    <row r="123" spans="1:5">
      <c r="A123" t="s">
        <v>195</v>
      </c>
      <c r="B123">
        <v>3</v>
      </c>
      <c r="C123">
        <v>8</v>
      </c>
      <c r="D123" t="s">
        <v>38</v>
      </c>
      <c r="E123" t="s">
        <v>11</v>
      </c>
    </row>
    <row r="124" spans="1:5">
      <c r="A124" t="s">
        <v>196</v>
      </c>
      <c r="B124">
        <v>4</v>
      </c>
      <c r="C124">
        <v>8</v>
      </c>
      <c r="D124" t="s">
        <v>38</v>
      </c>
      <c r="E124" t="s">
        <v>12</v>
      </c>
    </row>
    <row r="125" spans="1:5">
      <c r="A125" t="s">
        <v>197</v>
      </c>
      <c r="B125">
        <v>7</v>
      </c>
      <c r="C125">
        <v>0</v>
      </c>
      <c r="D125" t="s">
        <v>38</v>
      </c>
      <c r="E125" t="s">
        <v>8</v>
      </c>
    </row>
    <row r="126" spans="1:5">
      <c r="A126" t="s">
        <v>198</v>
      </c>
      <c r="B126">
        <v>8</v>
      </c>
      <c r="C126">
        <v>0</v>
      </c>
      <c r="D126" t="s">
        <v>38</v>
      </c>
      <c r="E126" t="s">
        <v>9</v>
      </c>
    </row>
    <row r="127" spans="1:5">
      <c r="A127" t="s">
        <v>199</v>
      </c>
      <c r="B127">
        <v>9</v>
      </c>
      <c r="C127">
        <v>0</v>
      </c>
      <c r="D127" t="s">
        <v>38</v>
      </c>
      <c r="E127" t="s">
        <v>10</v>
      </c>
    </row>
    <row r="128" spans="1:5">
      <c r="A128" t="s">
        <v>200</v>
      </c>
      <c r="B128">
        <v>10</v>
      </c>
      <c r="C128">
        <v>0</v>
      </c>
      <c r="D128" t="s">
        <v>38</v>
      </c>
      <c r="E128" t="s">
        <v>11</v>
      </c>
    </row>
    <row r="129" spans="1:5">
      <c r="A129" t="s">
        <v>201</v>
      </c>
      <c r="B129">
        <v>11</v>
      </c>
      <c r="C129">
        <v>0</v>
      </c>
      <c r="D129" t="s">
        <v>38</v>
      </c>
      <c r="E129" t="s">
        <v>12</v>
      </c>
    </row>
    <row r="130" spans="1:5">
      <c r="A130" t="s">
        <v>202</v>
      </c>
      <c r="B130">
        <v>0</v>
      </c>
      <c r="C130">
        <v>8</v>
      </c>
      <c r="D130" t="s">
        <v>40</v>
      </c>
      <c r="E130" t="s">
        <v>8</v>
      </c>
    </row>
    <row r="131" spans="1:5">
      <c r="A131" t="s">
        <v>203</v>
      </c>
      <c r="B131">
        <v>1</v>
      </c>
      <c r="C131">
        <v>8</v>
      </c>
      <c r="D131" t="s">
        <v>40</v>
      </c>
      <c r="E131" t="s">
        <v>9</v>
      </c>
    </row>
    <row r="132" spans="1:5">
      <c r="A132" t="s">
        <v>204</v>
      </c>
      <c r="B132">
        <v>2</v>
      </c>
      <c r="C132">
        <v>8</v>
      </c>
      <c r="D132" t="s">
        <v>40</v>
      </c>
      <c r="E132" t="s">
        <v>10</v>
      </c>
    </row>
    <row r="133" spans="1:5">
      <c r="A133" t="s">
        <v>205</v>
      </c>
      <c r="B133">
        <v>3</v>
      </c>
      <c r="C133">
        <v>8</v>
      </c>
      <c r="D133" t="s">
        <v>40</v>
      </c>
      <c r="E133" t="s">
        <v>11</v>
      </c>
    </row>
    <row r="134" spans="1:5">
      <c r="A134" t="s">
        <v>206</v>
      </c>
      <c r="B134">
        <v>4</v>
      </c>
      <c r="C134">
        <v>8</v>
      </c>
      <c r="D134" t="s">
        <v>40</v>
      </c>
      <c r="E134" t="s">
        <v>12</v>
      </c>
    </row>
    <row r="135" spans="1:5">
      <c r="A135" t="s">
        <v>207</v>
      </c>
      <c r="B135">
        <v>7</v>
      </c>
      <c r="C135">
        <v>0</v>
      </c>
      <c r="D135" t="s">
        <v>40</v>
      </c>
      <c r="E135" t="s">
        <v>8</v>
      </c>
    </row>
    <row r="136" spans="1:5">
      <c r="A136" t="s">
        <v>208</v>
      </c>
      <c r="B136">
        <v>8</v>
      </c>
      <c r="C136">
        <v>0</v>
      </c>
      <c r="D136" t="s">
        <v>40</v>
      </c>
      <c r="E136" t="s">
        <v>9</v>
      </c>
    </row>
    <row r="137" spans="1:5">
      <c r="A137" t="s">
        <v>209</v>
      </c>
      <c r="B137">
        <v>9</v>
      </c>
      <c r="C137">
        <v>0</v>
      </c>
      <c r="D137" t="s">
        <v>40</v>
      </c>
      <c r="E137" t="s">
        <v>10</v>
      </c>
    </row>
    <row r="138" spans="1:5">
      <c r="A138" t="s">
        <v>210</v>
      </c>
      <c r="B138">
        <v>10</v>
      </c>
      <c r="C138">
        <v>0</v>
      </c>
      <c r="D138" t="s">
        <v>40</v>
      </c>
      <c r="E138" t="s">
        <v>11</v>
      </c>
    </row>
    <row r="139" spans="1:5">
      <c r="A139" t="s">
        <v>211</v>
      </c>
      <c r="B139">
        <v>11</v>
      </c>
      <c r="C139">
        <v>0</v>
      </c>
      <c r="D139" t="s">
        <v>40</v>
      </c>
      <c r="E139" t="s">
        <v>12</v>
      </c>
    </row>
    <row r="140" spans="1:5">
      <c r="A140" t="s">
        <v>212</v>
      </c>
      <c r="B140">
        <v>0</v>
      </c>
      <c r="C140">
        <v>9</v>
      </c>
      <c r="D140" t="s">
        <v>42</v>
      </c>
      <c r="E140" t="s">
        <v>8</v>
      </c>
    </row>
    <row r="141" spans="1:5">
      <c r="A141" t="s">
        <v>213</v>
      </c>
      <c r="B141">
        <v>1</v>
      </c>
      <c r="C141">
        <v>9</v>
      </c>
      <c r="D141" t="s">
        <v>42</v>
      </c>
      <c r="E141" t="s">
        <v>9</v>
      </c>
    </row>
    <row r="142" spans="1:5">
      <c r="A142" t="s">
        <v>214</v>
      </c>
      <c r="B142">
        <v>2</v>
      </c>
      <c r="C142">
        <v>9</v>
      </c>
      <c r="D142" t="s">
        <v>42</v>
      </c>
      <c r="E142" t="s">
        <v>10</v>
      </c>
    </row>
    <row r="143" spans="1:5">
      <c r="A143" t="s">
        <v>215</v>
      </c>
      <c r="B143">
        <v>3</v>
      </c>
      <c r="C143">
        <v>9</v>
      </c>
      <c r="D143" t="s">
        <v>42</v>
      </c>
      <c r="E143" t="s">
        <v>11</v>
      </c>
    </row>
    <row r="144" spans="1:5">
      <c r="A144" t="s">
        <v>216</v>
      </c>
      <c r="B144">
        <v>4</v>
      </c>
      <c r="C144">
        <v>4</v>
      </c>
      <c r="D144" t="s">
        <v>42</v>
      </c>
      <c r="E144" t="s">
        <v>12</v>
      </c>
    </row>
    <row r="145" spans="1:5">
      <c r="A145" t="s">
        <v>217</v>
      </c>
      <c r="B145">
        <v>7</v>
      </c>
      <c r="C145">
        <v>0</v>
      </c>
      <c r="D145" t="s">
        <v>42</v>
      </c>
      <c r="E145" t="s">
        <v>8</v>
      </c>
    </row>
    <row r="146" spans="1:5">
      <c r="A146" t="s">
        <v>218</v>
      </c>
      <c r="B146">
        <v>8</v>
      </c>
      <c r="C146">
        <v>0</v>
      </c>
      <c r="D146" t="s">
        <v>42</v>
      </c>
      <c r="E146" t="s">
        <v>9</v>
      </c>
    </row>
    <row r="147" spans="1:5">
      <c r="A147" t="s">
        <v>219</v>
      </c>
      <c r="B147">
        <v>9</v>
      </c>
      <c r="C147">
        <v>0</v>
      </c>
      <c r="D147" t="s">
        <v>42</v>
      </c>
      <c r="E147" t="s">
        <v>10</v>
      </c>
    </row>
    <row r="148" spans="1:5">
      <c r="A148" t="s">
        <v>220</v>
      </c>
      <c r="B148">
        <v>10</v>
      </c>
      <c r="C148">
        <v>0</v>
      </c>
      <c r="D148" t="s">
        <v>42</v>
      </c>
      <c r="E148" t="s">
        <v>11</v>
      </c>
    </row>
    <row r="149" spans="1:5">
      <c r="A149" t="s">
        <v>221</v>
      </c>
      <c r="B149">
        <v>11</v>
      </c>
      <c r="C149">
        <v>0</v>
      </c>
      <c r="D149" t="s">
        <v>42</v>
      </c>
      <c r="E149" t="s">
        <v>12</v>
      </c>
    </row>
    <row r="150" spans="1:5">
      <c r="A150" t="s">
        <v>222</v>
      </c>
      <c r="B150">
        <v>0</v>
      </c>
      <c r="C150">
        <v>9</v>
      </c>
      <c r="D150" t="s">
        <v>44</v>
      </c>
      <c r="E150" t="s">
        <v>8</v>
      </c>
    </row>
    <row r="151" spans="1:5">
      <c r="A151" t="s">
        <v>223</v>
      </c>
      <c r="B151">
        <v>1</v>
      </c>
      <c r="C151">
        <v>9</v>
      </c>
      <c r="D151" t="s">
        <v>44</v>
      </c>
      <c r="E151" t="s">
        <v>9</v>
      </c>
    </row>
    <row r="152" spans="1:5">
      <c r="A152" t="s">
        <v>224</v>
      </c>
      <c r="B152">
        <v>2</v>
      </c>
      <c r="C152">
        <v>9</v>
      </c>
      <c r="D152" t="s">
        <v>44</v>
      </c>
      <c r="E152" t="s">
        <v>10</v>
      </c>
    </row>
    <row r="153" spans="1:5">
      <c r="A153" t="s">
        <v>225</v>
      </c>
      <c r="B153">
        <v>3</v>
      </c>
      <c r="C153">
        <v>9</v>
      </c>
      <c r="D153" t="s">
        <v>44</v>
      </c>
      <c r="E153" t="s">
        <v>11</v>
      </c>
    </row>
    <row r="154" spans="1:5">
      <c r="A154" t="s">
        <v>226</v>
      </c>
      <c r="B154">
        <v>4</v>
      </c>
      <c r="C154">
        <v>0</v>
      </c>
      <c r="D154" t="s">
        <v>44</v>
      </c>
      <c r="E154" t="s">
        <v>12</v>
      </c>
    </row>
    <row r="155" spans="1:5">
      <c r="A155" t="s">
        <v>227</v>
      </c>
      <c r="B155">
        <v>7</v>
      </c>
      <c r="C155">
        <v>0</v>
      </c>
      <c r="D155" t="s">
        <v>44</v>
      </c>
      <c r="E155" t="s">
        <v>8</v>
      </c>
    </row>
    <row r="156" spans="1:5">
      <c r="A156" t="s">
        <v>228</v>
      </c>
      <c r="B156">
        <v>8</v>
      </c>
      <c r="C156">
        <v>0</v>
      </c>
      <c r="D156" t="s">
        <v>44</v>
      </c>
      <c r="E156" t="s">
        <v>9</v>
      </c>
    </row>
    <row r="157" spans="1:5">
      <c r="A157" t="s">
        <v>229</v>
      </c>
      <c r="B157">
        <v>9</v>
      </c>
      <c r="C157">
        <v>0</v>
      </c>
      <c r="D157" t="s">
        <v>44</v>
      </c>
      <c r="E157" t="s">
        <v>10</v>
      </c>
    </row>
    <row r="158" spans="1:5">
      <c r="A158" t="s">
        <v>230</v>
      </c>
      <c r="B158">
        <v>10</v>
      </c>
      <c r="C158">
        <v>0</v>
      </c>
      <c r="D158" t="s">
        <v>44</v>
      </c>
      <c r="E158" t="s">
        <v>11</v>
      </c>
    </row>
    <row r="159" spans="1:5">
      <c r="A159" t="s">
        <v>231</v>
      </c>
      <c r="B159">
        <v>11</v>
      </c>
      <c r="C159">
        <v>0</v>
      </c>
      <c r="D159" t="s">
        <v>44</v>
      </c>
      <c r="E159" t="s">
        <v>12</v>
      </c>
    </row>
    <row r="160" spans="1:5">
      <c r="A160" t="s">
        <v>232</v>
      </c>
      <c r="B160">
        <v>0</v>
      </c>
      <c r="C160">
        <v>9</v>
      </c>
      <c r="D160" t="s">
        <v>46</v>
      </c>
      <c r="E160" t="s">
        <v>8</v>
      </c>
    </row>
    <row r="161" spans="1:5">
      <c r="A161" t="s">
        <v>233</v>
      </c>
      <c r="B161">
        <v>1</v>
      </c>
      <c r="C161">
        <v>9</v>
      </c>
      <c r="D161" t="s">
        <v>46</v>
      </c>
      <c r="E161" t="s">
        <v>9</v>
      </c>
    </row>
    <row r="162" spans="1:5">
      <c r="A162" t="s">
        <v>234</v>
      </c>
      <c r="B162">
        <v>2</v>
      </c>
      <c r="C162">
        <v>5</v>
      </c>
      <c r="D162" t="s">
        <v>46</v>
      </c>
      <c r="E162" t="s">
        <v>10</v>
      </c>
    </row>
    <row r="163" spans="1:5">
      <c r="A163" t="s">
        <v>235</v>
      </c>
      <c r="B163">
        <v>3</v>
      </c>
      <c r="C163">
        <v>9</v>
      </c>
      <c r="D163" t="s">
        <v>46</v>
      </c>
      <c r="E163" t="s">
        <v>11</v>
      </c>
    </row>
    <row r="164" spans="1:5">
      <c r="A164" t="s">
        <v>236</v>
      </c>
      <c r="B164">
        <v>4</v>
      </c>
      <c r="C164">
        <v>4</v>
      </c>
      <c r="D164" t="s">
        <v>46</v>
      </c>
      <c r="E164" t="s">
        <v>12</v>
      </c>
    </row>
    <row r="165" spans="1:5">
      <c r="A165" t="s">
        <v>237</v>
      </c>
      <c r="B165">
        <v>7</v>
      </c>
      <c r="C165">
        <v>0</v>
      </c>
      <c r="D165" t="s">
        <v>46</v>
      </c>
      <c r="E165" t="s">
        <v>8</v>
      </c>
    </row>
    <row r="166" spans="1:5">
      <c r="A166" t="s">
        <v>238</v>
      </c>
      <c r="B166">
        <v>8</v>
      </c>
      <c r="C166">
        <v>0</v>
      </c>
      <c r="D166" t="s">
        <v>46</v>
      </c>
      <c r="E166" t="s">
        <v>9</v>
      </c>
    </row>
    <row r="167" spans="1:5">
      <c r="A167" t="s">
        <v>239</v>
      </c>
      <c r="B167">
        <v>9</v>
      </c>
      <c r="C167">
        <v>0</v>
      </c>
      <c r="D167" t="s">
        <v>46</v>
      </c>
      <c r="E167" t="s">
        <v>10</v>
      </c>
    </row>
    <row r="168" spans="1:5">
      <c r="A168" t="s">
        <v>240</v>
      </c>
      <c r="B168">
        <v>10</v>
      </c>
      <c r="C168">
        <v>0</v>
      </c>
      <c r="D168" t="s">
        <v>46</v>
      </c>
      <c r="E168" t="s">
        <v>11</v>
      </c>
    </row>
    <row r="169" spans="1:5">
      <c r="A169" t="s">
        <v>241</v>
      </c>
      <c r="B169">
        <v>11</v>
      </c>
      <c r="C169">
        <v>0</v>
      </c>
      <c r="D169" t="s">
        <v>46</v>
      </c>
      <c r="E169" t="s">
        <v>12</v>
      </c>
    </row>
    <row r="170" spans="1:5">
      <c r="A170" t="s">
        <v>242</v>
      </c>
      <c r="B170">
        <v>0</v>
      </c>
      <c r="C170">
        <v>8</v>
      </c>
      <c r="D170" t="s">
        <v>48</v>
      </c>
      <c r="E170" t="s">
        <v>8</v>
      </c>
    </row>
    <row r="171" spans="1:5">
      <c r="A171" t="s">
        <v>243</v>
      </c>
      <c r="B171">
        <v>1</v>
      </c>
      <c r="C171">
        <v>8</v>
      </c>
      <c r="D171" t="s">
        <v>48</v>
      </c>
      <c r="E171" t="s">
        <v>9</v>
      </c>
    </row>
    <row r="172" spans="1:5">
      <c r="A172" t="s">
        <v>244</v>
      </c>
      <c r="B172">
        <v>2</v>
      </c>
      <c r="C172">
        <v>8</v>
      </c>
      <c r="D172" t="s">
        <v>48</v>
      </c>
      <c r="E172" t="s">
        <v>10</v>
      </c>
    </row>
    <row r="173" spans="1:5">
      <c r="A173" t="s">
        <v>245</v>
      </c>
      <c r="B173">
        <v>3</v>
      </c>
      <c r="C173">
        <v>8</v>
      </c>
      <c r="D173" t="s">
        <v>48</v>
      </c>
      <c r="E173" t="s">
        <v>11</v>
      </c>
    </row>
    <row r="174" spans="1:5">
      <c r="A174" t="s">
        <v>246</v>
      </c>
      <c r="B174">
        <v>4</v>
      </c>
      <c r="C174">
        <v>8</v>
      </c>
      <c r="D174" t="s">
        <v>48</v>
      </c>
      <c r="E174" t="s">
        <v>12</v>
      </c>
    </row>
    <row r="175" spans="1:5">
      <c r="A175" t="s">
        <v>247</v>
      </c>
      <c r="B175">
        <v>7</v>
      </c>
      <c r="C175">
        <v>0</v>
      </c>
      <c r="D175" t="s">
        <v>48</v>
      </c>
      <c r="E175" t="s">
        <v>8</v>
      </c>
    </row>
    <row r="176" spans="1:5">
      <c r="A176" t="s">
        <v>248</v>
      </c>
      <c r="B176">
        <v>8</v>
      </c>
      <c r="C176">
        <v>0</v>
      </c>
      <c r="D176" t="s">
        <v>48</v>
      </c>
      <c r="E176" t="s">
        <v>9</v>
      </c>
    </row>
    <row r="177" spans="1:5">
      <c r="A177" t="s">
        <v>249</v>
      </c>
      <c r="B177">
        <v>9</v>
      </c>
      <c r="C177">
        <v>0</v>
      </c>
      <c r="D177" t="s">
        <v>48</v>
      </c>
      <c r="E177" t="s">
        <v>10</v>
      </c>
    </row>
    <row r="178" spans="1:5">
      <c r="A178" t="s">
        <v>250</v>
      </c>
      <c r="B178">
        <v>10</v>
      </c>
      <c r="C178">
        <v>0</v>
      </c>
      <c r="D178" t="s">
        <v>48</v>
      </c>
      <c r="E178" t="s">
        <v>11</v>
      </c>
    </row>
    <row r="179" spans="1:5">
      <c r="A179" t="s">
        <v>251</v>
      </c>
      <c r="B179">
        <v>11</v>
      </c>
      <c r="C179">
        <v>0</v>
      </c>
      <c r="D179" t="s">
        <v>48</v>
      </c>
      <c r="E179" t="s">
        <v>12</v>
      </c>
    </row>
    <row r="180" spans="1:5">
      <c r="A180" t="s">
        <v>252</v>
      </c>
      <c r="B180">
        <v>0</v>
      </c>
      <c r="C180">
        <v>8</v>
      </c>
      <c r="D180" t="s">
        <v>50</v>
      </c>
      <c r="E180" t="s">
        <v>8</v>
      </c>
    </row>
    <row r="181" spans="1:5">
      <c r="A181" t="s">
        <v>253</v>
      </c>
      <c r="B181">
        <v>1</v>
      </c>
      <c r="C181">
        <v>8</v>
      </c>
      <c r="D181" t="s">
        <v>50</v>
      </c>
      <c r="E181" t="s">
        <v>9</v>
      </c>
    </row>
    <row r="182" spans="1:5">
      <c r="A182" t="s">
        <v>254</v>
      </c>
      <c r="B182">
        <v>2</v>
      </c>
      <c r="C182">
        <v>8</v>
      </c>
      <c r="D182" t="s">
        <v>50</v>
      </c>
      <c r="E182" t="s">
        <v>10</v>
      </c>
    </row>
    <row r="183" spans="1:5">
      <c r="A183" t="s">
        <v>255</v>
      </c>
      <c r="B183">
        <v>3</v>
      </c>
      <c r="C183">
        <v>8</v>
      </c>
      <c r="D183" t="s">
        <v>50</v>
      </c>
      <c r="E183" t="s">
        <v>11</v>
      </c>
    </row>
    <row r="184" spans="1:5">
      <c r="A184" t="s">
        <v>256</v>
      </c>
      <c r="B184">
        <v>4</v>
      </c>
      <c r="C184">
        <v>8</v>
      </c>
      <c r="D184" t="s">
        <v>50</v>
      </c>
      <c r="E184" t="s">
        <v>12</v>
      </c>
    </row>
    <row r="185" spans="1:5">
      <c r="A185" t="s">
        <v>257</v>
      </c>
      <c r="B185">
        <v>7</v>
      </c>
      <c r="C185">
        <v>0</v>
      </c>
      <c r="D185" t="s">
        <v>50</v>
      </c>
      <c r="E185" t="s">
        <v>8</v>
      </c>
    </row>
    <row r="186" spans="1:5">
      <c r="A186" t="s">
        <v>258</v>
      </c>
      <c r="B186">
        <v>8</v>
      </c>
      <c r="C186">
        <v>0</v>
      </c>
      <c r="D186" t="s">
        <v>50</v>
      </c>
      <c r="E186" t="s">
        <v>9</v>
      </c>
    </row>
    <row r="187" spans="1:5">
      <c r="A187" t="s">
        <v>259</v>
      </c>
      <c r="B187">
        <v>9</v>
      </c>
      <c r="C187">
        <v>0</v>
      </c>
      <c r="D187" t="s">
        <v>50</v>
      </c>
      <c r="E187" t="s">
        <v>10</v>
      </c>
    </row>
    <row r="188" spans="1:5">
      <c r="A188" t="s">
        <v>260</v>
      </c>
      <c r="B188">
        <v>10</v>
      </c>
      <c r="C188">
        <v>0</v>
      </c>
      <c r="D188" t="s">
        <v>50</v>
      </c>
      <c r="E188" t="s">
        <v>11</v>
      </c>
    </row>
    <row r="189" spans="1:5">
      <c r="A189" t="s">
        <v>261</v>
      </c>
      <c r="B189">
        <v>11</v>
      </c>
      <c r="C189">
        <v>0</v>
      </c>
      <c r="D189" t="s">
        <v>50</v>
      </c>
      <c r="E189" t="s">
        <v>12</v>
      </c>
    </row>
    <row r="190" spans="1:5">
      <c r="A190" t="s">
        <v>262</v>
      </c>
      <c r="B190">
        <v>0</v>
      </c>
      <c r="C190">
        <v>8</v>
      </c>
      <c r="D190" t="s">
        <v>52</v>
      </c>
      <c r="E190" t="s">
        <v>8</v>
      </c>
    </row>
    <row r="191" spans="1:5">
      <c r="A191" t="s">
        <v>263</v>
      </c>
      <c r="B191">
        <v>1</v>
      </c>
      <c r="C191">
        <v>4</v>
      </c>
      <c r="D191" t="s">
        <v>52</v>
      </c>
      <c r="E191" t="s">
        <v>9</v>
      </c>
    </row>
    <row r="192" spans="1:5">
      <c r="A192" t="s">
        <v>264</v>
      </c>
      <c r="B192">
        <v>2</v>
      </c>
      <c r="C192">
        <v>8</v>
      </c>
      <c r="D192" t="s">
        <v>52</v>
      </c>
      <c r="E192" t="s">
        <v>10</v>
      </c>
    </row>
    <row r="193" spans="1:5">
      <c r="A193" t="s">
        <v>265</v>
      </c>
      <c r="B193">
        <v>3</v>
      </c>
      <c r="C193">
        <v>4</v>
      </c>
      <c r="D193" t="s">
        <v>52</v>
      </c>
      <c r="E193" t="s">
        <v>11</v>
      </c>
    </row>
    <row r="194" spans="1:5">
      <c r="A194" t="s">
        <v>266</v>
      </c>
      <c r="B194">
        <v>4</v>
      </c>
      <c r="C194">
        <v>0</v>
      </c>
      <c r="D194" t="s">
        <v>52</v>
      </c>
      <c r="E194" t="s">
        <v>12</v>
      </c>
    </row>
    <row r="195" spans="1:5">
      <c r="A195" t="s">
        <v>267</v>
      </c>
      <c r="B195">
        <v>7</v>
      </c>
      <c r="C195">
        <v>0</v>
      </c>
      <c r="D195" t="s">
        <v>52</v>
      </c>
      <c r="E195" t="s">
        <v>8</v>
      </c>
    </row>
    <row r="196" spans="1:5">
      <c r="A196" t="s">
        <v>268</v>
      </c>
      <c r="B196">
        <v>8</v>
      </c>
      <c r="C196">
        <v>0</v>
      </c>
      <c r="D196" t="s">
        <v>52</v>
      </c>
      <c r="E196" t="s">
        <v>9</v>
      </c>
    </row>
    <row r="197" spans="1:5">
      <c r="A197" t="s">
        <v>269</v>
      </c>
      <c r="B197">
        <v>9</v>
      </c>
      <c r="C197">
        <v>0</v>
      </c>
      <c r="D197" t="s">
        <v>52</v>
      </c>
      <c r="E197" t="s">
        <v>10</v>
      </c>
    </row>
    <row r="198" spans="1:5">
      <c r="A198" t="s">
        <v>270</v>
      </c>
      <c r="B198">
        <v>10</v>
      </c>
      <c r="C198">
        <v>0</v>
      </c>
      <c r="D198" t="s">
        <v>52</v>
      </c>
      <c r="E198" t="s">
        <v>11</v>
      </c>
    </row>
    <row r="199" spans="1:5">
      <c r="A199" t="s">
        <v>271</v>
      </c>
      <c r="B199">
        <v>11</v>
      </c>
      <c r="C199">
        <v>0</v>
      </c>
      <c r="D199" t="s">
        <v>52</v>
      </c>
      <c r="E199" t="s">
        <v>12</v>
      </c>
    </row>
    <row r="200" spans="1:5">
      <c r="A200" t="s">
        <v>272</v>
      </c>
      <c r="B200">
        <v>0</v>
      </c>
      <c r="C200">
        <v>0</v>
      </c>
      <c r="D200" t="s">
        <v>54</v>
      </c>
      <c r="E200" t="s">
        <v>8</v>
      </c>
    </row>
    <row r="201" spans="1:5">
      <c r="A201" t="s">
        <v>273</v>
      </c>
      <c r="B201">
        <v>1</v>
      </c>
      <c r="C201">
        <v>9</v>
      </c>
      <c r="D201" t="s">
        <v>54</v>
      </c>
      <c r="E201" t="s">
        <v>9</v>
      </c>
    </row>
    <row r="202" spans="1:5">
      <c r="A202" t="s">
        <v>274</v>
      </c>
      <c r="B202">
        <v>2</v>
      </c>
      <c r="C202">
        <v>9</v>
      </c>
      <c r="D202" t="s">
        <v>54</v>
      </c>
      <c r="E202" t="s">
        <v>10</v>
      </c>
    </row>
    <row r="203" spans="1:5">
      <c r="A203" t="s">
        <v>275</v>
      </c>
      <c r="B203">
        <v>3</v>
      </c>
      <c r="C203">
        <v>9</v>
      </c>
      <c r="D203" t="s">
        <v>54</v>
      </c>
      <c r="E203" t="s">
        <v>11</v>
      </c>
    </row>
    <row r="204" spans="1:5">
      <c r="A204" t="s">
        <v>276</v>
      </c>
      <c r="B204">
        <v>4</v>
      </c>
      <c r="C204">
        <v>9</v>
      </c>
      <c r="D204" t="s">
        <v>54</v>
      </c>
      <c r="E204" t="s">
        <v>12</v>
      </c>
    </row>
    <row r="205" spans="1:5">
      <c r="A205" t="s">
        <v>277</v>
      </c>
      <c r="B205">
        <v>7</v>
      </c>
      <c r="C205">
        <v>0</v>
      </c>
      <c r="D205" t="s">
        <v>54</v>
      </c>
      <c r="E205" t="s">
        <v>8</v>
      </c>
    </row>
    <row r="206" spans="1:5">
      <c r="A206" t="s">
        <v>278</v>
      </c>
      <c r="B206">
        <v>8</v>
      </c>
      <c r="C206">
        <v>9</v>
      </c>
      <c r="D206" t="s">
        <v>54</v>
      </c>
      <c r="E206" t="s">
        <v>9</v>
      </c>
    </row>
    <row r="207" spans="1:5">
      <c r="A207" t="s">
        <v>279</v>
      </c>
      <c r="B207">
        <v>9</v>
      </c>
      <c r="C207">
        <v>9</v>
      </c>
      <c r="D207" t="s">
        <v>54</v>
      </c>
      <c r="E207" t="s">
        <v>10</v>
      </c>
    </row>
    <row r="208" spans="1:5">
      <c r="A208" t="s">
        <v>280</v>
      </c>
      <c r="B208">
        <v>10</v>
      </c>
      <c r="C208">
        <v>9</v>
      </c>
      <c r="D208" t="s">
        <v>54</v>
      </c>
      <c r="E208" t="s">
        <v>11</v>
      </c>
    </row>
    <row r="209" spans="1:5">
      <c r="A209" t="s">
        <v>281</v>
      </c>
      <c r="B209">
        <v>11</v>
      </c>
      <c r="C209">
        <v>9</v>
      </c>
      <c r="D209" t="s">
        <v>54</v>
      </c>
      <c r="E209" t="s">
        <v>12</v>
      </c>
    </row>
    <row r="210" spans="1:5">
      <c r="A210" t="s">
        <v>282</v>
      </c>
      <c r="B210">
        <v>0</v>
      </c>
      <c r="C210">
        <v>8</v>
      </c>
      <c r="D210" t="s">
        <v>56</v>
      </c>
      <c r="E210" t="s">
        <v>8</v>
      </c>
    </row>
    <row r="211" spans="1:5">
      <c r="A211" t="s">
        <v>283</v>
      </c>
      <c r="B211">
        <v>1</v>
      </c>
      <c r="C211">
        <v>8</v>
      </c>
      <c r="D211" t="s">
        <v>56</v>
      </c>
      <c r="E211" t="s">
        <v>9</v>
      </c>
    </row>
    <row r="212" spans="1:5">
      <c r="A212" t="s">
        <v>284</v>
      </c>
      <c r="B212">
        <v>2</v>
      </c>
      <c r="C212">
        <v>8</v>
      </c>
      <c r="D212" t="s">
        <v>56</v>
      </c>
      <c r="E212" t="s">
        <v>10</v>
      </c>
    </row>
    <row r="213" spans="1:5">
      <c r="A213" t="s">
        <v>285</v>
      </c>
      <c r="B213">
        <v>3</v>
      </c>
      <c r="C213">
        <v>8</v>
      </c>
      <c r="D213" t="s">
        <v>56</v>
      </c>
      <c r="E213" t="s">
        <v>11</v>
      </c>
    </row>
    <row r="214" spans="1:5">
      <c r="A214" t="s">
        <v>286</v>
      </c>
      <c r="B214">
        <v>4</v>
      </c>
      <c r="C214">
        <v>8</v>
      </c>
      <c r="D214" t="s">
        <v>56</v>
      </c>
      <c r="E214" t="s">
        <v>12</v>
      </c>
    </row>
    <row r="215" spans="1:5">
      <c r="A215" t="s">
        <v>287</v>
      </c>
      <c r="B215">
        <v>7</v>
      </c>
      <c r="C215">
        <v>0</v>
      </c>
      <c r="D215" t="s">
        <v>56</v>
      </c>
      <c r="E215" t="s">
        <v>8</v>
      </c>
    </row>
    <row r="216" spans="1:5">
      <c r="A216" t="s">
        <v>288</v>
      </c>
      <c r="B216">
        <v>8</v>
      </c>
      <c r="C216">
        <v>0</v>
      </c>
      <c r="D216" t="s">
        <v>56</v>
      </c>
      <c r="E216" t="s">
        <v>9</v>
      </c>
    </row>
    <row r="217" spans="1:5">
      <c r="A217" t="s">
        <v>289</v>
      </c>
      <c r="B217">
        <v>9</v>
      </c>
      <c r="C217">
        <v>0</v>
      </c>
      <c r="D217" t="s">
        <v>56</v>
      </c>
      <c r="E217" t="s">
        <v>10</v>
      </c>
    </row>
    <row r="218" spans="1:5">
      <c r="A218" t="s">
        <v>290</v>
      </c>
      <c r="B218">
        <v>10</v>
      </c>
      <c r="C218">
        <v>0</v>
      </c>
      <c r="D218" t="s">
        <v>56</v>
      </c>
      <c r="E218" t="s">
        <v>11</v>
      </c>
    </row>
    <row r="219" spans="1:5">
      <c r="A219" t="s">
        <v>291</v>
      </c>
      <c r="B219">
        <v>11</v>
      </c>
      <c r="C219">
        <v>0</v>
      </c>
      <c r="D219" t="s">
        <v>56</v>
      </c>
      <c r="E219" t="s">
        <v>12</v>
      </c>
    </row>
    <row r="220" spans="1:5">
      <c r="A220" t="s">
        <v>292</v>
      </c>
      <c r="B220">
        <v>0</v>
      </c>
      <c r="C220">
        <v>9</v>
      </c>
      <c r="D220" t="s">
        <v>58</v>
      </c>
      <c r="E220" t="s">
        <v>8</v>
      </c>
    </row>
    <row r="221" spans="1:5">
      <c r="A221" t="s">
        <v>293</v>
      </c>
      <c r="B221">
        <v>1</v>
      </c>
      <c r="C221">
        <v>9</v>
      </c>
      <c r="D221" t="s">
        <v>58</v>
      </c>
      <c r="E221" t="s">
        <v>9</v>
      </c>
    </row>
    <row r="222" spans="1:5">
      <c r="A222" t="s">
        <v>294</v>
      </c>
      <c r="B222">
        <v>2</v>
      </c>
      <c r="C222">
        <v>9</v>
      </c>
      <c r="D222" t="s">
        <v>58</v>
      </c>
      <c r="E222" t="s">
        <v>10</v>
      </c>
    </row>
    <row r="223" spans="1:5">
      <c r="A223" t="s">
        <v>295</v>
      </c>
      <c r="B223">
        <v>3</v>
      </c>
      <c r="C223">
        <v>9</v>
      </c>
      <c r="D223" t="s">
        <v>58</v>
      </c>
      <c r="E223" t="s">
        <v>11</v>
      </c>
    </row>
    <row r="224" spans="1:5">
      <c r="A224" t="s">
        <v>296</v>
      </c>
      <c r="B224">
        <v>4</v>
      </c>
      <c r="C224">
        <v>4</v>
      </c>
      <c r="D224" t="s">
        <v>58</v>
      </c>
      <c r="E224" t="s">
        <v>12</v>
      </c>
    </row>
    <row r="225" spans="1:5">
      <c r="A225" t="s">
        <v>297</v>
      </c>
      <c r="B225">
        <v>7</v>
      </c>
      <c r="C225">
        <v>0</v>
      </c>
      <c r="D225" t="s">
        <v>58</v>
      </c>
      <c r="E225" t="s">
        <v>8</v>
      </c>
    </row>
    <row r="226" spans="1:5">
      <c r="A226" t="s">
        <v>298</v>
      </c>
      <c r="B226">
        <v>8</v>
      </c>
      <c r="C226">
        <v>0</v>
      </c>
      <c r="D226" t="s">
        <v>58</v>
      </c>
      <c r="E226" t="s">
        <v>9</v>
      </c>
    </row>
    <row r="227" spans="1:5">
      <c r="A227" t="s">
        <v>299</v>
      </c>
      <c r="B227">
        <v>9</v>
      </c>
      <c r="C227">
        <v>0</v>
      </c>
      <c r="D227" t="s">
        <v>58</v>
      </c>
      <c r="E227" t="s">
        <v>10</v>
      </c>
    </row>
    <row r="228" spans="1:5">
      <c r="A228" t="s">
        <v>300</v>
      </c>
      <c r="B228">
        <v>10</v>
      </c>
      <c r="C228">
        <v>0</v>
      </c>
      <c r="D228" t="s">
        <v>58</v>
      </c>
      <c r="E228" t="s">
        <v>11</v>
      </c>
    </row>
    <row r="229" spans="1:5">
      <c r="A229" t="s">
        <v>301</v>
      </c>
      <c r="B229">
        <v>11</v>
      </c>
      <c r="C229">
        <v>0</v>
      </c>
      <c r="D229" t="s">
        <v>58</v>
      </c>
      <c r="E229" t="s">
        <v>12</v>
      </c>
    </row>
    <row r="230" spans="1:5">
      <c r="A230" t="s">
        <v>302</v>
      </c>
      <c r="B230">
        <v>0</v>
      </c>
      <c r="C230">
        <v>8</v>
      </c>
      <c r="D230" t="s">
        <v>60</v>
      </c>
      <c r="E230" t="s">
        <v>8</v>
      </c>
    </row>
    <row r="231" spans="1:5">
      <c r="A231" t="s">
        <v>303</v>
      </c>
      <c r="B231">
        <v>1</v>
      </c>
      <c r="C231">
        <v>8</v>
      </c>
      <c r="D231" t="s">
        <v>60</v>
      </c>
      <c r="E231" t="s">
        <v>9</v>
      </c>
    </row>
    <row r="232" spans="1:5">
      <c r="A232" t="s">
        <v>304</v>
      </c>
      <c r="B232">
        <v>2</v>
      </c>
      <c r="C232">
        <v>8</v>
      </c>
      <c r="D232" t="s">
        <v>60</v>
      </c>
      <c r="E232" t="s">
        <v>10</v>
      </c>
    </row>
    <row r="233" spans="1:5">
      <c r="A233" t="s">
        <v>305</v>
      </c>
      <c r="B233">
        <v>3</v>
      </c>
      <c r="C233">
        <v>8</v>
      </c>
      <c r="D233" t="s">
        <v>60</v>
      </c>
      <c r="E233" t="s">
        <v>11</v>
      </c>
    </row>
    <row r="234" spans="1:5">
      <c r="A234" t="s">
        <v>306</v>
      </c>
      <c r="B234">
        <v>4</v>
      </c>
      <c r="C234">
        <v>8</v>
      </c>
      <c r="D234" t="s">
        <v>60</v>
      </c>
      <c r="E234" t="s">
        <v>12</v>
      </c>
    </row>
    <row r="235" spans="1:5">
      <c r="A235" t="s">
        <v>307</v>
      </c>
      <c r="B235">
        <v>7</v>
      </c>
      <c r="C235">
        <v>0</v>
      </c>
      <c r="D235" t="s">
        <v>60</v>
      </c>
      <c r="E235" t="s">
        <v>8</v>
      </c>
    </row>
    <row r="236" spans="1:5">
      <c r="A236" t="s">
        <v>308</v>
      </c>
      <c r="B236">
        <v>8</v>
      </c>
      <c r="C236">
        <v>0</v>
      </c>
      <c r="D236" t="s">
        <v>60</v>
      </c>
      <c r="E236" t="s">
        <v>9</v>
      </c>
    </row>
    <row r="237" spans="1:5">
      <c r="A237" t="s">
        <v>309</v>
      </c>
      <c r="B237">
        <v>9</v>
      </c>
      <c r="C237">
        <v>0</v>
      </c>
      <c r="D237" t="s">
        <v>60</v>
      </c>
      <c r="E237" t="s">
        <v>10</v>
      </c>
    </row>
    <row r="238" spans="1:5">
      <c r="A238" t="s">
        <v>310</v>
      </c>
      <c r="B238">
        <v>10</v>
      </c>
      <c r="C238">
        <v>0</v>
      </c>
      <c r="D238" t="s">
        <v>60</v>
      </c>
      <c r="E238" t="s">
        <v>11</v>
      </c>
    </row>
    <row r="239" spans="1:5">
      <c r="A239" t="s">
        <v>311</v>
      </c>
      <c r="B239">
        <v>11</v>
      </c>
      <c r="C239">
        <v>0</v>
      </c>
      <c r="D239" t="s">
        <v>60</v>
      </c>
      <c r="E239" t="s">
        <v>12</v>
      </c>
    </row>
    <row r="240" spans="1:5">
      <c r="A240" t="s">
        <v>312</v>
      </c>
      <c r="B240">
        <v>0</v>
      </c>
      <c r="C240">
        <v>9</v>
      </c>
      <c r="D240" t="s">
        <v>62</v>
      </c>
      <c r="E240" t="s">
        <v>8</v>
      </c>
    </row>
    <row r="241" spans="1:5">
      <c r="A241" t="s">
        <v>313</v>
      </c>
      <c r="B241">
        <v>1</v>
      </c>
      <c r="C241">
        <v>9</v>
      </c>
      <c r="D241" t="s">
        <v>62</v>
      </c>
      <c r="E241" t="s">
        <v>9</v>
      </c>
    </row>
    <row r="242" spans="1:5">
      <c r="A242" t="s">
        <v>314</v>
      </c>
      <c r="B242">
        <v>2</v>
      </c>
      <c r="C242">
        <v>9</v>
      </c>
      <c r="D242" t="s">
        <v>62</v>
      </c>
      <c r="E242" t="s">
        <v>10</v>
      </c>
    </row>
    <row r="243" spans="1:5">
      <c r="A243" t="s">
        <v>315</v>
      </c>
      <c r="B243">
        <v>3</v>
      </c>
      <c r="C243">
        <v>9</v>
      </c>
      <c r="D243" t="s">
        <v>62</v>
      </c>
      <c r="E243" t="s">
        <v>11</v>
      </c>
    </row>
    <row r="244" spans="1:5">
      <c r="A244" t="s">
        <v>316</v>
      </c>
      <c r="B244">
        <v>4</v>
      </c>
      <c r="C244">
        <v>4</v>
      </c>
      <c r="D244" t="s">
        <v>62</v>
      </c>
      <c r="E244" t="s">
        <v>12</v>
      </c>
    </row>
    <row r="245" spans="1:5">
      <c r="A245" t="s">
        <v>317</v>
      </c>
      <c r="B245">
        <v>7</v>
      </c>
      <c r="C245">
        <v>0</v>
      </c>
      <c r="D245" t="s">
        <v>62</v>
      </c>
      <c r="E245" t="s">
        <v>8</v>
      </c>
    </row>
    <row r="246" spans="1:5">
      <c r="A246" t="s">
        <v>318</v>
      </c>
      <c r="B246">
        <v>8</v>
      </c>
      <c r="C246">
        <v>0</v>
      </c>
      <c r="D246" t="s">
        <v>62</v>
      </c>
      <c r="E246" t="s">
        <v>9</v>
      </c>
    </row>
    <row r="247" spans="1:5">
      <c r="A247" t="s">
        <v>319</v>
      </c>
      <c r="B247">
        <v>9</v>
      </c>
      <c r="C247">
        <v>0</v>
      </c>
      <c r="D247" t="s">
        <v>62</v>
      </c>
      <c r="E247" t="s">
        <v>10</v>
      </c>
    </row>
    <row r="248" spans="1:5">
      <c r="A248" t="s">
        <v>320</v>
      </c>
      <c r="B248">
        <v>10</v>
      </c>
      <c r="C248">
        <v>0</v>
      </c>
      <c r="D248" t="s">
        <v>62</v>
      </c>
      <c r="E248" t="s">
        <v>11</v>
      </c>
    </row>
    <row r="249" spans="1:5">
      <c r="A249" t="s">
        <v>321</v>
      </c>
      <c r="B249">
        <v>11</v>
      </c>
      <c r="C249">
        <v>0</v>
      </c>
      <c r="D249" t="s">
        <v>62</v>
      </c>
      <c r="E249" t="s">
        <v>12</v>
      </c>
    </row>
    <row r="250" spans="1:5">
      <c r="A250" t="s">
        <v>322</v>
      </c>
      <c r="B250">
        <v>0</v>
      </c>
      <c r="C250">
        <v>8</v>
      </c>
      <c r="D250" t="s">
        <v>64</v>
      </c>
      <c r="E250" t="s">
        <v>8</v>
      </c>
    </row>
    <row r="251" spans="1:5">
      <c r="A251" t="s">
        <v>323</v>
      </c>
      <c r="B251">
        <v>1</v>
      </c>
      <c r="C251">
        <v>8</v>
      </c>
      <c r="D251" t="s">
        <v>64</v>
      </c>
      <c r="E251" t="s">
        <v>9</v>
      </c>
    </row>
    <row r="252" spans="1:5">
      <c r="A252" t="s">
        <v>324</v>
      </c>
      <c r="B252">
        <v>2</v>
      </c>
      <c r="C252">
        <v>4</v>
      </c>
      <c r="D252" t="s">
        <v>64</v>
      </c>
      <c r="E252" t="s">
        <v>10</v>
      </c>
    </row>
    <row r="253" spans="1:5">
      <c r="A253" t="s">
        <v>325</v>
      </c>
      <c r="B253">
        <v>3</v>
      </c>
      <c r="C253">
        <v>8</v>
      </c>
      <c r="D253" t="s">
        <v>64</v>
      </c>
      <c r="E253" t="s">
        <v>11</v>
      </c>
    </row>
    <row r="254" spans="1:5">
      <c r="A254" t="s">
        <v>326</v>
      </c>
      <c r="B254">
        <v>4</v>
      </c>
      <c r="C254">
        <v>8</v>
      </c>
      <c r="D254" t="s">
        <v>64</v>
      </c>
      <c r="E254" t="s">
        <v>12</v>
      </c>
    </row>
    <row r="255" spans="1:5">
      <c r="A255" t="s">
        <v>327</v>
      </c>
      <c r="B255">
        <v>7</v>
      </c>
      <c r="C255">
        <v>0</v>
      </c>
      <c r="D255" t="s">
        <v>64</v>
      </c>
      <c r="E255" t="s">
        <v>8</v>
      </c>
    </row>
    <row r="256" spans="1:5">
      <c r="A256" t="s">
        <v>328</v>
      </c>
      <c r="B256">
        <v>8</v>
      </c>
      <c r="C256">
        <v>0</v>
      </c>
      <c r="D256" t="s">
        <v>64</v>
      </c>
      <c r="E256" t="s">
        <v>9</v>
      </c>
    </row>
    <row r="257" spans="1:5">
      <c r="A257" t="s">
        <v>329</v>
      </c>
      <c r="B257">
        <v>9</v>
      </c>
      <c r="C257">
        <v>0</v>
      </c>
      <c r="D257" t="s">
        <v>64</v>
      </c>
      <c r="E257" t="s">
        <v>10</v>
      </c>
    </row>
    <row r="258" spans="1:5">
      <c r="A258" t="s">
        <v>330</v>
      </c>
      <c r="B258">
        <v>10</v>
      </c>
      <c r="C258">
        <v>0</v>
      </c>
      <c r="D258" t="s">
        <v>64</v>
      </c>
      <c r="E258" t="s">
        <v>11</v>
      </c>
    </row>
    <row r="259" spans="1:5">
      <c r="A259" t="s">
        <v>331</v>
      </c>
      <c r="B259">
        <v>11</v>
      </c>
      <c r="C259">
        <v>0</v>
      </c>
      <c r="D259" t="s">
        <v>64</v>
      </c>
      <c r="E259" t="s">
        <v>12</v>
      </c>
    </row>
    <row r="260" spans="1:5">
      <c r="A260" t="s">
        <v>332</v>
      </c>
      <c r="B260">
        <v>0</v>
      </c>
      <c r="C260">
        <v>9</v>
      </c>
      <c r="D260" t="s">
        <v>66</v>
      </c>
      <c r="E260" t="s">
        <v>8</v>
      </c>
    </row>
    <row r="261" spans="1:5">
      <c r="A261" t="s">
        <v>333</v>
      </c>
      <c r="B261">
        <v>1</v>
      </c>
      <c r="C261">
        <v>9</v>
      </c>
      <c r="D261" t="s">
        <v>66</v>
      </c>
      <c r="E261" t="s">
        <v>9</v>
      </c>
    </row>
    <row r="262" spans="1:5">
      <c r="A262" t="s">
        <v>334</v>
      </c>
      <c r="B262">
        <v>2</v>
      </c>
      <c r="C262">
        <v>9</v>
      </c>
      <c r="D262" t="s">
        <v>66</v>
      </c>
      <c r="E262" t="s">
        <v>10</v>
      </c>
    </row>
    <row r="263" spans="1:5">
      <c r="A263" t="s">
        <v>335</v>
      </c>
      <c r="B263">
        <v>3</v>
      </c>
      <c r="C263">
        <v>9</v>
      </c>
      <c r="D263" t="s">
        <v>66</v>
      </c>
      <c r="E263" t="s">
        <v>11</v>
      </c>
    </row>
    <row r="264" spans="1:5">
      <c r="A264" t="s">
        <v>336</v>
      </c>
      <c r="B264">
        <v>4</v>
      </c>
      <c r="C264">
        <v>0</v>
      </c>
      <c r="D264" t="s">
        <v>66</v>
      </c>
      <c r="E264" t="s">
        <v>12</v>
      </c>
    </row>
    <row r="265" spans="1:5">
      <c r="A265" t="s">
        <v>337</v>
      </c>
      <c r="B265">
        <v>7</v>
      </c>
      <c r="C265">
        <v>0</v>
      </c>
      <c r="D265" t="s">
        <v>66</v>
      </c>
      <c r="E265" t="s">
        <v>8</v>
      </c>
    </row>
    <row r="266" spans="1:5">
      <c r="A266" t="s">
        <v>338</v>
      </c>
      <c r="B266">
        <v>8</v>
      </c>
      <c r="C266">
        <v>0</v>
      </c>
      <c r="D266" t="s">
        <v>66</v>
      </c>
      <c r="E266" t="s">
        <v>9</v>
      </c>
    </row>
    <row r="267" spans="1:5">
      <c r="A267" t="s">
        <v>339</v>
      </c>
      <c r="B267">
        <v>9</v>
      </c>
      <c r="C267">
        <v>0</v>
      </c>
      <c r="D267" t="s">
        <v>66</v>
      </c>
      <c r="E267" t="s">
        <v>10</v>
      </c>
    </row>
    <row r="268" spans="1:5">
      <c r="A268" t="s">
        <v>340</v>
      </c>
      <c r="B268">
        <v>10</v>
      </c>
      <c r="C268">
        <v>0</v>
      </c>
      <c r="D268" t="s">
        <v>66</v>
      </c>
      <c r="E268" t="s">
        <v>11</v>
      </c>
    </row>
    <row r="269" spans="1:5">
      <c r="A269" t="s">
        <v>341</v>
      </c>
      <c r="B269">
        <v>11</v>
      </c>
      <c r="C269">
        <v>0</v>
      </c>
      <c r="D269" t="s">
        <v>66</v>
      </c>
      <c r="E269" t="s">
        <v>12</v>
      </c>
    </row>
    <row r="270" spans="1:5">
      <c r="A270" t="s">
        <v>342</v>
      </c>
      <c r="B270">
        <v>0</v>
      </c>
      <c r="C270">
        <v>8</v>
      </c>
      <c r="D270" t="s">
        <v>68</v>
      </c>
      <c r="E270" t="s">
        <v>8</v>
      </c>
    </row>
    <row r="271" spans="1:5">
      <c r="A271" t="s">
        <v>343</v>
      </c>
      <c r="B271">
        <v>1</v>
      </c>
      <c r="C271">
        <v>8</v>
      </c>
      <c r="D271" t="s">
        <v>68</v>
      </c>
      <c r="E271" t="s">
        <v>9</v>
      </c>
    </row>
    <row r="272" spans="1:5">
      <c r="A272" t="s">
        <v>344</v>
      </c>
      <c r="B272">
        <v>2</v>
      </c>
      <c r="C272">
        <v>8</v>
      </c>
      <c r="D272" t="s">
        <v>68</v>
      </c>
      <c r="E272" t="s">
        <v>10</v>
      </c>
    </row>
    <row r="273" spans="1:5">
      <c r="A273" t="s">
        <v>345</v>
      </c>
      <c r="B273">
        <v>3</v>
      </c>
      <c r="C273">
        <v>8</v>
      </c>
      <c r="D273" t="s">
        <v>68</v>
      </c>
      <c r="E273" t="s">
        <v>11</v>
      </c>
    </row>
    <row r="274" spans="1:5">
      <c r="A274" t="s">
        <v>346</v>
      </c>
      <c r="B274">
        <v>4</v>
      </c>
      <c r="C274">
        <v>4</v>
      </c>
      <c r="D274" t="s">
        <v>68</v>
      </c>
      <c r="E274" t="s">
        <v>12</v>
      </c>
    </row>
    <row r="275" spans="1:5">
      <c r="A275" t="s">
        <v>347</v>
      </c>
      <c r="B275">
        <v>7</v>
      </c>
      <c r="C275">
        <v>0</v>
      </c>
      <c r="D275" t="s">
        <v>68</v>
      </c>
      <c r="E275" t="s">
        <v>8</v>
      </c>
    </row>
    <row r="276" spans="1:5">
      <c r="A276" t="s">
        <v>348</v>
      </c>
      <c r="B276">
        <v>8</v>
      </c>
      <c r="C276">
        <v>0</v>
      </c>
      <c r="D276" t="s">
        <v>68</v>
      </c>
      <c r="E276" t="s">
        <v>9</v>
      </c>
    </row>
    <row r="277" spans="1:5">
      <c r="A277" t="s">
        <v>349</v>
      </c>
      <c r="B277">
        <v>9</v>
      </c>
      <c r="C277">
        <v>0</v>
      </c>
      <c r="D277" t="s">
        <v>68</v>
      </c>
      <c r="E277" t="s">
        <v>10</v>
      </c>
    </row>
    <row r="278" spans="1:5">
      <c r="A278" t="s">
        <v>350</v>
      </c>
      <c r="B278">
        <v>10</v>
      </c>
      <c r="C278">
        <v>0</v>
      </c>
      <c r="D278" t="s">
        <v>68</v>
      </c>
      <c r="E278" t="s">
        <v>11</v>
      </c>
    </row>
    <row r="279" spans="1:5">
      <c r="A279" t="s">
        <v>351</v>
      </c>
      <c r="B279">
        <v>11</v>
      </c>
      <c r="C279">
        <v>0</v>
      </c>
      <c r="D279" t="s">
        <v>68</v>
      </c>
      <c r="E279" t="s">
        <v>12</v>
      </c>
    </row>
    <row r="280" spans="1:5">
      <c r="A280" t="s">
        <v>352</v>
      </c>
      <c r="B280">
        <v>0</v>
      </c>
      <c r="C280">
        <v>9</v>
      </c>
      <c r="D280" t="s">
        <v>70</v>
      </c>
      <c r="E280" t="s">
        <v>8</v>
      </c>
    </row>
    <row r="281" spans="1:5">
      <c r="A281" t="s">
        <v>353</v>
      </c>
      <c r="B281">
        <v>1</v>
      </c>
      <c r="C281">
        <v>9</v>
      </c>
      <c r="D281" t="s">
        <v>70</v>
      </c>
      <c r="E281" t="s">
        <v>9</v>
      </c>
    </row>
    <row r="282" spans="1:5">
      <c r="A282" t="s">
        <v>354</v>
      </c>
      <c r="B282">
        <v>2</v>
      </c>
      <c r="C282">
        <v>9</v>
      </c>
      <c r="D282" t="s">
        <v>70</v>
      </c>
      <c r="E282" t="s">
        <v>10</v>
      </c>
    </row>
    <row r="283" spans="1:5">
      <c r="A283" t="s">
        <v>355</v>
      </c>
      <c r="B283">
        <v>3</v>
      </c>
      <c r="C283">
        <v>9</v>
      </c>
      <c r="D283" t="s">
        <v>70</v>
      </c>
      <c r="E283" t="s">
        <v>11</v>
      </c>
    </row>
    <row r="284" spans="1:5">
      <c r="A284" t="s">
        <v>356</v>
      </c>
      <c r="B284">
        <v>4</v>
      </c>
      <c r="C284">
        <v>4</v>
      </c>
      <c r="D284" t="s">
        <v>70</v>
      </c>
      <c r="E284" t="s">
        <v>12</v>
      </c>
    </row>
    <row r="285" spans="1:5">
      <c r="A285" t="s">
        <v>357</v>
      </c>
      <c r="B285">
        <v>7</v>
      </c>
      <c r="C285">
        <v>0</v>
      </c>
      <c r="D285" t="s">
        <v>70</v>
      </c>
      <c r="E285" t="s">
        <v>8</v>
      </c>
    </row>
    <row r="286" spans="1:5">
      <c r="A286" t="s">
        <v>358</v>
      </c>
      <c r="B286">
        <v>8</v>
      </c>
      <c r="C286">
        <v>0</v>
      </c>
      <c r="D286" t="s">
        <v>70</v>
      </c>
      <c r="E286" t="s">
        <v>9</v>
      </c>
    </row>
    <row r="287" spans="1:5">
      <c r="A287" t="s">
        <v>359</v>
      </c>
      <c r="B287">
        <v>9</v>
      </c>
      <c r="C287">
        <v>0</v>
      </c>
      <c r="D287" t="s">
        <v>70</v>
      </c>
      <c r="E287" t="s">
        <v>10</v>
      </c>
    </row>
    <row r="288" spans="1:5">
      <c r="A288" t="s">
        <v>360</v>
      </c>
      <c r="B288">
        <v>10</v>
      </c>
      <c r="C288">
        <v>0</v>
      </c>
      <c r="D288" t="s">
        <v>70</v>
      </c>
      <c r="E288" t="s">
        <v>11</v>
      </c>
    </row>
    <row r="289" spans="1:5">
      <c r="A289" t="s">
        <v>361</v>
      </c>
      <c r="B289">
        <v>11</v>
      </c>
      <c r="C289">
        <v>0</v>
      </c>
      <c r="D289" t="s">
        <v>70</v>
      </c>
      <c r="E289" t="s">
        <v>12</v>
      </c>
    </row>
    <row r="290" spans="1:5">
      <c r="A290" t="s">
        <v>362</v>
      </c>
      <c r="B290">
        <v>0</v>
      </c>
      <c r="C290">
        <v>8</v>
      </c>
      <c r="D290" t="s">
        <v>72</v>
      </c>
      <c r="E290" t="s">
        <v>8</v>
      </c>
    </row>
    <row r="291" spans="1:5">
      <c r="A291" t="s">
        <v>363</v>
      </c>
      <c r="B291">
        <v>1</v>
      </c>
      <c r="C291">
        <v>8</v>
      </c>
      <c r="D291" t="s">
        <v>72</v>
      </c>
      <c r="E291" t="s">
        <v>9</v>
      </c>
    </row>
    <row r="292" spans="1:5">
      <c r="A292" t="s">
        <v>364</v>
      </c>
      <c r="B292">
        <v>2</v>
      </c>
      <c r="C292">
        <v>8</v>
      </c>
      <c r="D292" t="s">
        <v>72</v>
      </c>
      <c r="E292" t="s">
        <v>10</v>
      </c>
    </row>
    <row r="293" spans="1:5">
      <c r="A293" t="s">
        <v>365</v>
      </c>
      <c r="B293">
        <v>3</v>
      </c>
      <c r="C293">
        <v>8</v>
      </c>
      <c r="D293" t="s">
        <v>72</v>
      </c>
      <c r="E293" t="s">
        <v>11</v>
      </c>
    </row>
    <row r="294" spans="1:5">
      <c r="A294" t="s">
        <v>366</v>
      </c>
      <c r="B294">
        <v>4</v>
      </c>
      <c r="C294">
        <v>8</v>
      </c>
      <c r="D294" t="s">
        <v>72</v>
      </c>
      <c r="E294" t="s">
        <v>12</v>
      </c>
    </row>
    <row r="295" spans="1:5">
      <c r="A295" t="s">
        <v>367</v>
      </c>
      <c r="B295">
        <v>7</v>
      </c>
      <c r="C295">
        <v>0</v>
      </c>
      <c r="D295" t="s">
        <v>72</v>
      </c>
      <c r="E295" t="s">
        <v>8</v>
      </c>
    </row>
    <row r="296" spans="1:5">
      <c r="A296" t="s">
        <v>368</v>
      </c>
      <c r="B296">
        <v>8</v>
      </c>
      <c r="C296">
        <v>0</v>
      </c>
      <c r="D296" t="s">
        <v>72</v>
      </c>
      <c r="E296" t="s">
        <v>9</v>
      </c>
    </row>
    <row r="297" spans="1:5">
      <c r="A297" t="s">
        <v>369</v>
      </c>
      <c r="B297">
        <v>9</v>
      </c>
      <c r="C297">
        <v>0</v>
      </c>
      <c r="D297" t="s">
        <v>72</v>
      </c>
      <c r="E297" t="s">
        <v>10</v>
      </c>
    </row>
    <row r="298" spans="1:5">
      <c r="A298" t="s">
        <v>370</v>
      </c>
      <c r="B298">
        <v>10</v>
      </c>
      <c r="C298">
        <v>0</v>
      </c>
      <c r="D298" t="s">
        <v>72</v>
      </c>
      <c r="E298" t="s">
        <v>11</v>
      </c>
    </row>
    <row r="299" spans="1:5">
      <c r="A299" t="s">
        <v>371</v>
      </c>
      <c r="B299">
        <v>11</v>
      </c>
      <c r="C299">
        <v>0</v>
      </c>
      <c r="D299" t="s">
        <v>72</v>
      </c>
      <c r="E299" t="s">
        <v>12</v>
      </c>
    </row>
    <row r="300" spans="1:5">
      <c r="A300" t="s">
        <v>372</v>
      </c>
      <c r="B300">
        <v>0</v>
      </c>
      <c r="C300">
        <v>7.2</v>
      </c>
      <c r="D300" t="s">
        <v>74</v>
      </c>
      <c r="E300" t="s">
        <v>8</v>
      </c>
    </row>
    <row r="301" spans="1:5">
      <c r="A301" t="s">
        <v>373</v>
      </c>
      <c r="B301">
        <v>1</v>
      </c>
      <c r="C301">
        <v>7.2</v>
      </c>
      <c r="D301" t="s">
        <v>74</v>
      </c>
      <c r="E301" t="s">
        <v>9</v>
      </c>
    </row>
    <row r="302" spans="1:5">
      <c r="A302" t="s">
        <v>374</v>
      </c>
      <c r="B302">
        <v>2</v>
      </c>
      <c r="C302">
        <v>7.2</v>
      </c>
      <c r="D302" t="s">
        <v>74</v>
      </c>
      <c r="E302" t="s">
        <v>10</v>
      </c>
    </row>
    <row r="303" spans="1:5">
      <c r="A303" t="s">
        <v>375</v>
      </c>
      <c r="B303">
        <v>3</v>
      </c>
      <c r="C303">
        <v>7.2</v>
      </c>
      <c r="D303" t="s">
        <v>74</v>
      </c>
      <c r="E303" t="s">
        <v>11</v>
      </c>
    </row>
    <row r="304" spans="1:5">
      <c r="A304" t="s">
        <v>376</v>
      </c>
      <c r="B304">
        <v>4</v>
      </c>
      <c r="C304">
        <v>7.2</v>
      </c>
      <c r="D304" t="s">
        <v>74</v>
      </c>
      <c r="E304" t="s">
        <v>12</v>
      </c>
    </row>
    <row r="305" spans="1:5">
      <c r="A305" t="s">
        <v>377</v>
      </c>
      <c r="B305">
        <v>7</v>
      </c>
      <c r="C305">
        <v>0</v>
      </c>
      <c r="D305" t="s">
        <v>74</v>
      </c>
      <c r="E305" t="s">
        <v>8</v>
      </c>
    </row>
    <row r="306" spans="1:5">
      <c r="A306" t="s">
        <v>378</v>
      </c>
      <c r="B306">
        <v>8</v>
      </c>
      <c r="C306">
        <v>0</v>
      </c>
      <c r="D306" t="s">
        <v>74</v>
      </c>
      <c r="E306" t="s">
        <v>9</v>
      </c>
    </row>
    <row r="307" spans="1:5">
      <c r="A307" t="s">
        <v>379</v>
      </c>
      <c r="B307">
        <v>9</v>
      </c>
      <c r="C307">
        <v>0</v>
      </c>
      <c r="D307" t="s">
        <v>74</v>
      </c>
      <c r="E307" t="s">
        <v>10</v>
      </c>
    </row>
    <row r="308" spans="1:5">
      <c r="A308" t="s">
        <v>380</v>
      </c>
      <c r="B308">
        <v>10</v>
      </c>
      <c r="C308">
        <v>0</v>
      </c>
      <c r="D308" t="s">
        <v>74</v>
      </c>
      <c r="E308" t="s">
        <v>11</v>
      </c>
    </row>
    <row r="309" spans="1:5">
      <c r="A309" t="s">
        <v>381</v>
      </c>
      <c r="B309">
        <v>11</v>
      </c>
      <c r="C309">
        <v>0</v>
      </c>
      <c r="D309" t="s">
        <v>74</v>
      </c>
      <c r="E309" t="s">
        <v>12</v>
      </c>
    </row>
    <row r="310" spans="1:5">
      <c r="A310" t="s">
        <v>382</v>
      </c>
      <c r="B310">
        <v>0</v>
      </c>
      <c r="C310">
        <v>9</v>
      </c>
      <c r="D310" t="s">
        <v>76</v>
      </c>
      <c r="E310" t="s">
        <v>8</v>
      </c>
    </row>
    <row r="311" spans="1:5">
      <c r="A311" t="s">
        <v>383</v>
      </c>
      <c r="B311">
        <v>1</v>
      </c>
      <c r="C311">
        <v>9</v>
      </c>
      <c r="D311" t="s">
        <v>76</v>
      </c>
      <c r="E311" t="s">
        <v>9</v>
      </c>
    </row>
    <row r="312" spans="1:5">
      <c r="A312" t="s">
        <v>384</v>
      </c>
      <c r="B312">
        <v>2</v>
      </c>
      <c r="C312">
        <v>9</v>
      </c>
      <c r="D312" t="s">
        <v>76</v>
      </c>
      <c r="E312" t="s">
        <v>10</v>
      </c>
    </row>
    <row r="313" spans="1:5">
      <c r="A313" t="s">
        <v>385</v>
      </c>
      <c r="B313">
        <v>3</v>
      </c>
      <c r="C313">
        <v>9</v>
      </c>
      <c r="D313" t="s">
        <v>76</v>
      </c>
      <c r="E313" t="s">
        <v>11</v>
      </c>
    </row>
    <row r="314" spans="1:5">
      <c r="A314" t="s">
        <v>386</v>
      </c>
      <c r="B314">
        <v>4</v>
      </c>
      <c r="C314">
        <v>0</v>
      </c>
      <c r="D314" t="s">
        <v>76</v>
      </c>
      <c r="E314" t="s">
        <v>12</v>
      </c>
    </row>
    <row r="315" spans="1:5">
      <c r="A315" t="s">
        <v>387</v>
      </c>
      <c r="B315">
        <v>7</v>
      </c>
      <c r="C315">
        <v>0</v>
      </c>
      <c r="D315" t="s">
        <v>76</v>
      </c>
      <c r="E315" t="s">
        <v>8</v>
      </c>
    </row>
    <row r="316" spans="1:5">
      <c r="A316" t="s">
        <v>388</v>
      </c>
      <c r="B316">
        <v>8</v>
      </c>
      <c r="C316">
        <v>0</v>
      </c>
      <c r="D316" t="s">
        <v>76</v>
      </c>
      <c r="E316" t="s">
        <v>9</v>
      </c>
    </row>
    <row r="317" spans="1:5">
      <c r="A317" t="s">
        <v>389</v>
      </c>
      <c r="B317">
        <v>9</v>
      </c>
      <c r="C317">
        <v>0</v>
      </c>
      <c r="D317" t="s">
        <v>76</v>
      </c>
      <c r="E317" t="s">
        <v>10</v>
      </c>
    </row>
    <row r="318" spans="1:5">
      <c r="A318" t="s">
        <v>390</v>
      </c>
      <c r="B318">
        <v>10</v>
      </c>
      <c r="C318">
        <v>0</v>
      </c>
      <c r="D318" t="s">
        <v>76</v>
      </c>
      <c r="E318" t="s">
        <v>11</v>
      </c>
    </row>
    <row r="319" spans="1:5">
      <c r="A319" t="s">
        <v>391</v>
      </c>
      <c r="B319">
        <v>11</v>
      </c>
      <c r="C319">
        <v>0</v>
      </c>
      <c r="D319" t="s">
        <v>76</v>
      </c>
      <c r="E319" t="s">
        <v>12</v>
      </c>
    </row>
    <row r="320" spans="1:5">
      <c r="A320" t="s">
        <v>392</v>
      </c>
      <c r="B320">
        <v>0</v>
      </c>
      <c r="C320">
        <v>8</v>
      </c>
      <c r="D320" t="s">
        <v>78</v>
      </c>
      <c r="E320" t="s">
        <v>8</v>
      </c>
    </row>
    <row r="321" spans="1:5">
      <c r="A321" t="s">
        <v>393</v>
      </c>
      <c r="B321">
        <v>1</v>
      </c>
      <c r="C321">
        <v>8</v>
      </c>
      <c r="D321" t="s">
        <v>78</v>
      </c>
      <c r="E321" t="s">
        <v>9</v>
      </c>
    </row>
    <row r="322" spans="1:5">
      <c r="A322" t="s">
        <v>394</v>
      </c>
      <c r="B322">
        <v>2</v>
      </c>
      <c r="C322">
        <v>4</v>
      </c>
      <c r="D322" t="s">
        <v>78</v>
      </c>
      <c r="E322" t="s">
        <v>10</v>
      </c>
    </row>
    <row r="323" spans="1:5">
      <c r="A323" t="s">
        <v>395</v>
      </c>
      <c r="B323">
        <v>3</v>
      </c>
      <c r="C323">
        <v>8</v>
      </c>
      <c r="D323" t="s">
        <v>78</v>
      </c>
      <c r="E323" t="s">
        <v>11</v>
      </c>
    </row>
    <row r="324" spans="1:5">
      <c r="A324" t="s">
        <v>396</v>
      </c>
      <c r="B324">
        <v>4</v>
      </c>
      <c r="C324">
        <v>8</v>
      </c>
      <c r="D324" t="s">
        <v>78</v>
      </c>
      <c r="E324" t="s">
        <v>12</v>
      </c>
    </row>
    <row r="325" spans="1:5">
      <c r="A325" t="s">
        <v>397</v>
      </c>
      <c r="B325">
        <v>7</v>
      </c>
      <c r="C325">
        <v>0</v>
      </c>
      <c r="D325" t="s">
        <v>78</v>
      </c>
      <c r="E325" t="s">
        <v>8</v>
      </c>
    </row>
    <row r="326" spans="1:5">
      <c r="A326" t="s">
        <v>398</v>
      </c>
      <c r="B326">
        <v>8</v>
      </c>
      <c r="C326">
        <v>0</v>
      </c>
      <c r="D326" t="s">
        <v>78</v>
      </c>
      <c r="E326" t="s">
        <v>9</v>
      </c>
    </row>
    <row r="327" spans="1:5">
      <c r="A327" t="s">
        <v>399</v>
      </c>
      <c r="B327">
        <v>9</v>
      </c>
      <c r="C327">
        <v>0</v>
      </c>
      <c r="D327" t="s">
        <v>78</v>
      </c>
      <c r="E327" t="s">
        <v>10</v>
      </c>
    </row>
    <row r="328" spans="1:5">
      <c r="A328" t="s">
        <v>400</v>
      </c>
      <c r="B328">
        <v>10</v>
      </c>
      <c r="C328">
        <v>0</v>
      </c>
      <c r="D328" t="s">
        <v>78</v>
      </c>
      <c r="E328" t="s">
        <v>11</v>
      </c>
    </row>
    <row r="329" spans="1:5">
      <c r="A329" t="s">
        <v>401</v>
      </c>
      <c r="B329">
        <v>11</v>
      </c>
      <c r="C329">
        <v>0</v>
      </c>
      <c r="D329" t="s">
        <v>78</v>
      </c>
      <c r="E329" t="s">
        <v>12</v>
      </c>
    </row>
    <row r="330" spans="1:5">
      <c r="A330" t="s">
        <v>402</v>
      </c>
      <c r="B330">
        <v>0</v>
      </c>
      <c r="C330">
        <v>8</v>
      </c>
      <c r="D330" t="s">
        <v>80</v>
      </c>
      <c r="E330" t="s">
        <v>8</v>
      </c>
    </row>
    <row r="331" spans="1:5">
      <c r="A331" t="s">
        <v>403</v>
      </c>
      <c r="B331">
        <v>1</v>
      </c>
      <c r="C331">
        <v>8</v>
      </c>
      <c r="D331" t="s">
        <v>80</v>
      </c>
      <c r="E331" t="s">
        <v>9</v>
      </c>
    </row>
    <row r="332" spans="1:5">
      <c r="A332" t="s">
        <v>404</v>
      </c>
      <c r="B332">
        <v>2</v>
      </c>
      <c r="C332">
        <v>8</v>
      </c>
      <c r="D332" t="s">
        <v>80</v>
      </c>
      <c r="E332" t="s">
        <v>10</v>
      </c>
    </row>
    <row r="333" spans="1:5">
      <c r="A333" t="s">
        <v>405</v>
      </c>
      <c r="B333">
        <v>3</v>
      </c>
      <c r="C333">
        <v>8</v>
      </c>
      <c r="D333" t="s">
        <v>80</v>
      </c>
      <c r="E333" t="s">
        <v>11</v>
      </c>
    </row>
    <row r="334" spans="1:5">
      <c r="A334" t="s">
        <v>406</v>
      </c>
      <c r="B334">
        <v>4</v>
      </c>
      <c r="C334">
        <v>8</v>
      </c>
      <c r="D334" t="s">
        <v>80</v>
      </c>
      <c r="E334" t="s">
        <v>12</v>
      </c>
    </row>
    <row r="335" spans="1:5">
      <c r="A335" t="s">
        <v>407</v>
      </c>
      <c r="B335">
        <v>7</v>
      </c>
      <c r="C335">
        <v>0</v>
      </c>
      <c r="D335" t="s">
        <v>80</v>
      </c>
      <c r="E335" t="s">
        <v>8</v>
      </c>
    </row>
    <row r="336" spans="1:5">
      <c r="A336" t="s">
        <v>408</v>
      </c>
      <c r="B336">
        <v>8</v>
      </c>
      <c r="C336">
        <v>0</v>
      </c>
      <c r="D336" t="s">
        <v>80</v>
      </c>
      <c r="E336" t="s">
        <v>9</v>
      </c>
    </row>
    <row r="337" spans="1:5">
      <c r="A337" t="s">
        <v>409</v>
      </c>
      <c r="B337">
        <v>9</v>
      </c>
      <c r="C337">
        <v>0</v>
      </c>
      <c r="D337" t="s">
        <v>80</v>
      </c>
      <c r="E337" t="s">
        <v>10</v>
      </c>
    </row>
    <row r="338" spans="1:5">
      <c r="A338" t="s">
        <v>410</v>
      </c>
      <c r="B338">
        <v>10</v>
      </c>
      <c r="C338">
        <v>0</v>
      </c>
      <c r="D338" t="s">
        <v>80</v>
      </c>
      <c r="E338" t="s">
        <v>11</v>
      </c>
    </row>
    <row r="339" spans="1:5">
      <c r="A339" t="s">
        <v>411</v>
      </c>
      <c r="B339">
        <v>11</v>
      </c>
      <c r="C339">
        <v>0</v>
      </c>
      <c r="D339" t="s">
        <v>80</v>
      </c>
      <c r="E339" t="s">
        <v>12</v>
      </c>
    </row>
    <row r="340" spans="1:5">
      <c r="A340" t="s">
        <v>412</v>
      </c>
      <c r="B340">
        <v>0</v>
      </c>
      <c r="C340">
        <v>9</v>
      </c>
      <c r="D340" t="s">
        <v>82</v>
      </c>
      <c r="E340" t="s">
        <v>8</v>
      </c>
    </row>
    <row r="341" spans="1:5">
      <c r="A341" t="s">
        <v>413</v>
      </c>
      <c r="B341">
        <v>1</v>
      </c>
      <c r="C341">
        <v>6.5</v>
      </c>
      <c r="D341" t="s">
        <v>82</v>
      </c>
      <c r="E341" t="s">
        <v>9</v>
      </c>
    </row>
    <row r="342" spans="1:5">
      <c r="A342" t="s">
        <v>414</v>
      </c>
      <c r="B342">
        <v>2</v>
      </c>
      <c r="C342">
        <v>9</v>
      </c>
      <c r="D342" t="s">
        <v>82</v>
      </c>
      <c r="E342" t="s">
        <v>10</v>
      </c>
    </row>
    <row r="343" spans="1:5">
      <c r="A343" t="s">
        <v>415</v>
      </c>
      <c r="B343">
        <v>3</v>
      </c>
      <c r="C343">
        <v>6.5</v>
      </c>
      <c r="D343" t="s">
        <v>82</v>
      </c>
      <c r="E343" t="s">
        <v>11</v>
      </c>
    </row>
    <row r="344" spans="1:5">
      <c r="A344" t="s">
        <v>416</v>
      </c>
      <c r="B344">
        <v>4</v>
      </c>
      <c r="C344">
        <v>6</v>
      </c>
      <c r="D344" t="s">
        <v>82</v>
      </c>
      <c r="E344" t="s">
        <v>12</v>
      </c>
    </row>
    <row r="345" spans="1:5">
      <c r="A345" t="s">
        <v>417</v>
      </c>
      <c r="B345">
        <v>7</v>
      </c>
      <c r="C345">
        <v>0</v>
      </c>
      <c r="D345" t="s">
        <v>82</v>
      </c>
      <c r="E345" t="s">
        <v>8</v>
      </c>
    </row>
    <row r="346" spans="1:5">
      <c r="A346" t="s">
        <v>418</v>
      </c>
      <c r="B346">
        <v>8</v>
      </c>
      <c r="C346">
        <v>0</v>
      </c>
      <c r="D346" t="s">
        <v>82</v>
      </c>
      <c r="E346" t="s">
        <v>9</v>
      </c>
    </row>
    <row r="347" spans="1:5">
      <c r="A347" t="s">
        <v>419</v>
      </c>
      <c r="B347">
        <v>9</v>
      </c>
      <c r="C347">
        <v>0</v>
      </c>
      <c r="D347" t="s">
        <v>82</v>
      </c>
      <c r="E347" t="s">
        <v>10</v>
      </c>
    </row>
    <row r="348" spans="1:5">
      <c r="A348" t="s">
        <v>420</v>
      </c>
      <c r="B348">
        <v>10</v>
      </c>
      <c r="C348">
        <v>0</v>
      </c>
      <c r="D348" t="s">
        <v>82</v>
      </c>
      <c r="E348" t="s">
        <v>11</v>
      </c>
    </row>
    <row r="349" spans="1:5">
      <c r="A349" t="s">
        <v>421</v>
      </c>
      <c r="B349">
        <v>11</v>
      </c>
      <c r="C349">
        <v>0</v>
      </c>
      <c r="D349" t="s">
        <v>82</v>
      </c>
      <c r="E349" t="s">
        <v>12</v>
      </c>
    </row>
    <row r="350" spans="1:5">
      <c r="A350" t="s">
        <v>422</v>
      </c>
      <c r="B350">
        <v>0</v>
      </c>
      <c r="C350">
        <v>9</v>
      </c>
      <c r="D350" t="s">
        <v>84</v>
      </c>
      <c r="E350" t="s">
        <v>8</v>
      </c>
    </row>
    <row r="351" spans="1:5">
      <c r="A351" t="s">
        <v>423</v>
      </c>
      <c r="B351">
        <v>1</v>
      </c>
      <c r="C351">
        <v>9</v>
      </c>
      <c r="D351" t="s">
        <v>84</v>
      </c>
      <c r="E351" t="s">
        <v>9</v>
      </c>
    </row>
    <row r="352" spans="1:5">
      <c r="A352" t="s">
        <v>424</v>
      </c>
      <c r="B352">
        <v>2</v>
      </c>
      <c r="C352">
        <v>9</v>
      </c>
      <c r="D352" t="s">
        <v>84</v>
      </c>
      <c r="E352" t="s">
        <v>10</v>
      </c>
    </row>
    <row r="353" spans="1:5">
      <c r="A353" t="s">
        <v>425</v>
      </c>
      <c r="B353">
        <v>3</v>
      </c>
      <c r="C353">
        <v>9</v>
      </c>
      <c r="D353" t="s">
        <v>84</v>
      </c>
      <c r="E353" t="s">
        <v>11</v>
      </c>
    </row>
    <row r="354" spans="1:5">
      <c r="A354" t="s">
        <v>426</v>
      </c>
      <c r="B354">
        <v>4</v>
      </c>
      <c r="C354">
        <v>0</v>
      </c>
      <c r="D354" t="s">
        <v>84</v>
      </c>
      <c r="E354" t="s">
        <v>12</v>
      </c>
    </row>
    <row r="355" spans="1:5">
      <c r="A355" t="s">
        <v>427</v>
      </c>
      <c r="B355">
        <v>7</v>
      </c>
      <c r="C355">
        <v>0</v>
      </c>
      <c r="D355" t="s">
        <v>84</v>
      </c>
      <c r="E355" t="s">
        <v>8</v>
      </c>
    </row>
    <row r="356" spans="1:5">
      <c r="A356" t="s">
        <v>428</v>
      </c>
      <c r="B356">
        <v>8</v>
      </c>
      <c r="C356">
        <v>0</v>
      </c>
      <c r="D356" t="s">
        <v>84</v>
      </c>
      <c r="E356" t="s">
        <v>9</v>
      </c>
    </row>
    <row r="357" spans="1:5">
      <c r="A357" t="s">
        <v>429</v>
      </c>
      <c r="B357">
        <v>9</v>
      </c>
      <c r="C357">
        <v>0</v>
      </c>
      <c r="D357" t="s">
        <v>84</v>
      </c>
      <c r="E357" t="s">
        <v>10</v>
      </c>
    </row>
    <row r="358" spans="1:5">
      <c r="A358" t="s">
        <v>430</v>
      </c>
      <c r="B358">
        <v>10</v>
      </c>
      <c r="C358">
        <v>0</v>
      </c>
      <c r="D358" t="s">
        <v>84</v>
      </c>
      <c r="E358" t="s">
        <v>11</v>
      </c>
    </row>
    <row r="359" spans="1:5">
      <c r="A359" t="s">
        <v>431</v>
      </c>
      <c r="B359">
        <v>11</v>
      </c>
      <c r="C359">
        <v>0</v>
      </c>
      <c r="D359" t="s">
        <v>84</v>
      </c>
      <c r="E359" t="s">
        <v>12</v>
      </c>
    </row>
    <row r="360" spans="1:5">
      <c r="A360" t="s">
        <v>432</v>
      </c>
      <c r="B360">
        <v>0</v>
      </c>
      <c r="C360">
        <v>9</v>
      </c>
      <c r="D360" t="s">
        <v>86</v>
      </c>
      <c r="E360" t="s">
        <v>8</v>
      </c>
    </row>
    <row r="361" spans="1:5">
      <c r="A361" t="s">
        <v>433</v>
      </c>
      <c r="B361">
        <v>1</v>
      </c>
      <c r="C361">
        <v>9</v>
      </c>
      <c r="D361" t="s">
        <v>86</v>
      </c>
      <c r="E361" t="s">
        <v>9</v>
      </c>
    </row>
    <row r="362" spans="1:5">
      <c r="A362" t="s">
        <v>434</v>
      </c>
      <c r="B362">
        <v>2</v>
      </c>
      <c r="C362">
        <v>9</v>
      </c>
      <c r="D362" t="s">
        <v>86</v>
      </c>
      <c r="E362" t="s">
        <v>10</v>
      </c>
    </row>
    <row r="363" spans="1:5">
      <c r="A363" t="s">
        <v>435</v>
      </c>
      <c r="B363">
        <v>3</v>
      </c>
      <c r="C363">
        <v>9</v>
      </c>
      <c r="D363" t="s">
        <v>86</v>
      </c>
      <c r="E363" t="s">
        <v>11</v>
      </c>
    </row>
    <row r="364" spans="1:5">
      <c r="A364" t="s">
        <v>436</v>
      </c>
      <c r="B364">
        <v>4</v>
      </c>
      <c r="C364">
        <v>4</v>
      </c>
      <c r="D364" t="s">
        <v>86</v>
      </c>
      <c r="E364" t="s">
        <v>12</v>
      </c>
    </row>
    <row r="365" spans="1:5">
      <c r="A365" t="s">
        <v>437</v>
      </c>
      <c r="B365">
        <v>7</v>
      </c>
      <c r="C365">
        <v>0</v>
      </c>
      <c r="D365" t="s">
        <v>86</v>
      </c>
      <c r="E365" t="s">
        <v>8</v>
      </c>
    </row>
    <row r="366" spans="1:5">
      <c r="A366" t="s">
        <v>438</v>
      </c>
      <c r="B366">
        <v>8</v>
      </c>
      <c r="C366">
        <v>0</v>
      </c>
      <c r="D366" t="s">
        <v>86</v>
      </c>
      <c r="E366" t="s">
        <v>9</v>
      </c>
    </row>
    <row r="367" spans="1:5">
      <c r="A367" t="s">
        <v>439</v>
      </c>
      <c r="B367">
        <v>9</v>
      </c>
      <c r="C367">
        <v>0</v>
      </c>
      <c r="D367" t="s">
        <v>86</v>
      </c>
      <c r="E367" t="s">
        <v>10</v>
      </c>
    </row>
    <row r="368" spans="1:5">
      <c r="A368" t="s">
        <v>440</v>
      </c>
      <c r="B368">
        <v>10</v>
      </c>
      <c r="C368">
        <v>0</v>
      </c>
      <c r="D368" t="s">
        <v>86</v>
      </c>
      <c r="E368" t="s">
        <v>11</v>
      </c>
    </row>
    <row r="369" spans="1:5">
      <c r="A369" t="s">
        <v>441</v>
      </c>
      <c r="B369">
        <v>11</v>
      </c>
      <c r="C369">
        <v>0</v>
      </c>
      <c r="D369" t="s">
        <v>86</v>
      </c>
      <c r="E369" t="s">
        <v>12</v>
      </c>
    </row>
    <row r="370" spans="1:5">
      <c r="A370" t="s">
        <v>442</v>
      </c>
      <c r="B370">
        <v>0</v>
      </c>
      <c r="C370">
        <v>9</v>
      </c>
      <c r="D370" t="s">
        <v>88</v>
      </c>
      <c r="E370" t="s">
        <v>8</v>
      </c>
    </row>
    <row r="371" spans="1:5">
      <c r="A371" t="s">
        <v>443</v>
      </c>
      <c r="B371">
        <v>1</v>
      </c>
      <c r="C371">
        <v>9</v>
      </c>
      <c r="D371" t="s">
        <v>88</v>
      </c>
      <c r="E371" t="s">
        <v>9</v>
      </c>
    </row>
    <row r="372" spans="1:5">
      <c r="A372" t="s">
        <v>444</v>
      </c>
      <c r="B372">
        <v>2</v>
      </c>
      <c r="C372">
        <v>9</v>
      </c>
      <c r="D372" t="s">
        <v>88</v>
      </c>
      <c r="E372" t="s">
        <v>10</v>
      </c>
    </row>
    <row r="373" spans="1:5">
      <c r="A373" t="s">
        <v>445</v>
      </c>
      <c r="B373">
        <v>3</v>
      </c>
      <c r="C373">
        <v>9</v>
      </c>
      <c r="D373" t="s">
        <v>88</v>
      </c>
      <c r="E373" t="s">
        <v>11</v>
      </c>
    </row>
    <row r="374" spans="1:5">
      <c r="A374" t="s">
        <v>446</v>
      </c>
      <c r="B374">
        <v>4</v>
      </c>
      <c r="C374">
        <v>0</v>
      </c>
      <c r="D374" t="s">
        <v>88</v>
      </c>
      <c r="E374" t="s">
        <v>12</v>
      </c>
    </row>
    <row r="375" spans="1:5">
      <c r="A375" t="s">
        <v>447</v>
      </c>
      <c r="B375">
        <v>7</v>
      </c>
      <c r="C375">
        <v>9</v>
      </c>
      <c r="D375" t="s">
        <v>88</v>
      </c>
      <c r="E375" t="s">
        <v>8</v>
      </c>
    </row>
    <row r="376" spans="1:5">
      <c r="A376" t="s">
        <v>448</v>
      </c>
      <c r="B376">
        <v>8</v>
      </c>
      <c r="C376">
        <v>9</v>
      </c>
      <c r="D376" t="s">
        <v>88</v>
      </c>
      <c r="E376" t="s">
        <v>9</v>
      </c>
    </row>
    <row r="377" spans="1:5">
      <c r="A377" t="s">
        <v>449</v>
      </c>
      <c r="B377">
        <v>9</v>
      </c>
      <c r="C377">
        <v>9</v>
      </c>
      <c r="D377" t="s">
        <v>88</v>
      </c>
      <c r="E377" t="s">
        <v>10</v>
      </c>
    </row>
    <row r="378" spans="1:5">
      <c r="A378" t="s">
        <v>450</v>
      </c>
      <c r="B378">
        <v>10</v>
      </c>
      <c r="C378">
        <v>9</v>
      </c>
      <c r="D378" t="s">
        <v>88</v>
      </c>
      <c r="E378" t="s">
        <v>11</v>
      </c>
    </row>
    <row r="379" spans="1:5">
      <c r="A379" t="s">
        <v>451</v>
      </c>
      <c r="B379">
        <v>11</v>
      </c>
      <c r="C379">
        <v>0</v>
      </c>
      <c r="D379" t="s">
        <v>88</v>
      </c>
      <c r="E379" t="s">
        <v>12</v>
      </c>
    </row>
    <row r="380" spans="1:5">
      <c r="A380" t="s">
        <v>452</v>
      </c>
      <c r="B380">
        <v>0</v>
      </c>
      <c r="C380">
        <v>8</v>
      </c>
      <c r="D380" t="s">
        <v>90</v>
      </c>
      <c r="E380" t="s">
        <v>8</v>
      </c>
    </row>
    <row r="381" spans="1:5">
      <c r="A381" t="s">
        <v>453</v>
      </c>
      <c r="B381">
        <v>1</v>
      </c>
      <c r="C381">
        <v>8</v>
      </c>
      <c r="D381" t="s">
        <v>90</v>
      </c>
      <c r="E381" t="s">
        <v>9</v>
      </c>
    </row>
    <row r="382" spans="1:5">
      <c r="A382" t="s">
        <v>454</v>
      </c>
      <c r="B382">
        <v>2</v>
      </c>
      <c r="C382">
        <v>8</v>
      </c>
      <c r="D382" t="s">
        <v>90</v>
      </c>
      <c r="E382" t="s">
        <v>10</v>
      </c>
    </row>
    <row r="383" spans="1:5">
      <c r="A383" t="s">
        <v>455</v>
      </c>
      <c r="B383">
        <v>3</v>
      </c>
      <c r="C383">
        <v>8</v>
      </c>
      <c r="D383" t="s">
        <v>90</v>
      </c>
      <c r="E383" t="s">
        <v>11</v>
      </c>
    </row>
    <row r="384" spans="1:5">
      <c r="A384" t="s">
        <v>456</v>
      </c>
      <c r="B384">
        <v>4</v>
      </c>
      <c r="C384">
        <v>8</v>
      </c>
      <c r="D384" t="s">
        <v>90</v>
      </c>
      <c r="E384" t="s">
        <v>12</v>
      </c>
    </row>
    <row r="385" spans="1:5">
      <c r="A385" t="s">
        <v>457</v>
      </c>
      <c r="B385">
        <v>7</v>
      </c>
      <c r="C385">
        <v>0</v>
      </c>
      <c r="D385" t="s">
        <v>90</v>
      </c>
      <c r="E385" t="s">
        <v>8</v>
      </c>
    </row>
    <row r="386" spans="1:5">
      <c r="A386" t="s">
        <v>458</v>
      </c>
      <c r="B386">
        <v>8</v>
      </c>
      <c r="C386">
        <v>0</v>
      </c>
      <c r="D386" t="s">
        <v>90</v>
      </c>
      <c r="E386" t="s">
        <v>9</v>
      </c>
    </row>
    <row r="387" spans="1:5">
      <c r="A387" t="s">
        <v>459</v>
      </c>
      <c r="B387">
        <v>9</v>
      </c>
      <c r="C387">
        <v>0</v>
      </c>
      <c r="D387" t="s">
        <v>90</v>
      </c>
      <c r="E387" t="s">
        <v>10</v>
      </c>
    </row>
    <row r="388" spans="1:5">
      <c r="A388" t="s">
        <v>460</v>
      </c>
      <c r="B388">
        <v>10</v>
      </c>
      <c r="C388">
        <v>0</v>
      </c>
      <c r="D388" t="s">
        <v>90</v>
      </c>
      <c r="E388" t="s">
        <v>11</v>
      </c>
    </row>
    <row r="389" spans="1:5">
      <c r="A389" t="s">
        <v>461</v>
      </c>
      <c r="B389">
        <v>11</v>
      </c>
      <c r="C389">
        <v>0</v>
      </c>
      <c r="D389" t="s">
        <v>90</v>
      </c>
      <c r="E389" t="s">
        <v>12</v>
      </c>
    </row>
    <row r="390" spans="1:5">
      <c r="A390" t="s">
        <v>462</v>
      </c>
      <c r="B390">
        <v>0</v>
      </c>
      <c r="C390">
        <v>8</v>
      </c>
      <c r="D390" t="s">
        <v>92</v>
      </c>
      <c r="E390" t="s">
        <v>8</v>
      </c>
    </row>
    <row r="391" spans="1:5">
      <c r="A391" t="s">
        <v>463</v>
      </c>
      <c r="B391">
        <v>1</v>
      </c>
      <c r="C391">
        <v>8</v>
      </c>
      <c r="D391" t="s">
        <v>92</v>
      </c>
      <c r="E391" t="s">
        <v>9</v>
      </c>
    </row>
    <row r="392" spans="1:5">
      <c r="A392" t="s">
        <v>464</v>
      </c>
      <c r="B392">
        <v>2</v>
      </c>
      <c r="C392">
        <v>8</v>
      </c>
      <c r="D392" t="s">
        <v>92</v>
      </c>
      <c r="E392" t="s">
        <v>10</v>
      </c>
    </row>
    <row r="393" spans="1:5">
      <c r="A393" t="s">
        <v>465</v>
      </c>
      <c r="B393">
        <v>3</v>
      </c>
      <c r="C393">
        <v>8</v>
      </c>
      <c r="D393" t="s">
        <v>92</v>
      </c>
      <c r="E393" t="s">
        <v>11</v>
      </c>
    </row>
    <row r="394" spans="1:5">
      <c r="A394" t="s">
        <v>466</v>
      </c>
      <c r="B394">
        <v>4</v>
      </c>
      <c r="C394">
        <v>8</v>
      </c>
      <c r="D394" t="s">
        <v>92</v>
      </c>
      <c r="E394" t="s">
        <v>12</v>
      </c>
    </row>
    <row r="395" spans="1:5">
      <c r="A395" t="s">
        <v>467</v>
      </c>
      <c r="B395">
        <v>7</v>
      </c>
      <c r="C395">
        <v>0</v>
      </c>
      <c r="D395" t="s">
        <v>92</v>
      </c>
      <c r="E395" t="s">
        <v>8</v>
      </c>
    </row>
    <row r="396" spans="1:5">
      <c r="A396" t="s">
        <v>468</v>
      </c>
      <c r="B396">
        <v>8</v>
      </c>
      <c r="C396">
        <v>0</v>
      </c>
      <c r="D396" t="s">
        <v>92</v>
      </c>
      <c r="E396" t="s">
        <v>9</v>
      </c>
    </row>
    <row r="397" spans="1:5">
      <c r="A397" t="s">
        <v>469</v>
      </c>
      <c r="B397">
        <v>9</v>
      </c>
      <c r="C397">
        <v>0</v>
      </c>
      <c r="D397" t="s">
        <v>92</v>
      </c>
      <c r="E397" t="s">
        <v>10</v>
      </c>
    </row>
    <row r="398" spans="1:5">
      <c r="A398" t="s">
        <v>470</v>
      </c>
      <c r="B398">
        <v>10</v>
      </c>
      <c r="C398">
        <v>0</v>
      </c>
      <c r="D398" t="s">
        <v>92</v>
      </c>
      <c r="E398" t="s">
        <v>11</v>
      </c>
    </row>
    <row r="399" spans="1:5">
      <c r="A399" t="s">
        <v>471</v>
      </c>
      <c r="B399">
        <v>11</v>
      </c>
      <c r="C399">
        <v>0</v>
      </c>
      <c r="D399" t="s">
        <v>92</v>
      </c>
      <c r="E399" t="s">
        <v>12</v>
      </c>
    </row>
    <row r="400" spans="1:5">
      <c r="A400" t="s">
        <v>472</v>
      </c>
      <c r="B400">
        <v>0</v>
      </c>
      <c r="C400">
        <v>8</v>
      </c>
      <c r="D400" t="s">
        <v>94</v>
      </c>
      <c r="E400" t="s">
        <v>8</v>
      </c>
    </row>
    <row r="401" spans="1:5">
      <c r="A401" t="s">
        <v>473</v>
      </c>
      <c r="B401">
        <v>1</v>
      </c>
      <c r="C401">
        <v>8</v>
      </c>
      <c r="D401" t="s">
        <v>94</v>
      </c>
      <c r="E401" t="s">
        <v>9</v>
      </c>
    </row>
    <row r="402" spans="1:5">
      <c r="A402" t="s">
        <v>474</v>
      </c>
      <c r="B402">
        <v>2</v>
      </c>
      <c r="C402">
        <v>8</v>
      </c>
      <c r="D402" t="s">
        <v>94</v>
      </c>
      <c r="E402" t="s">
        <v>10</v>
      </c>
    </row>
    <row r="403" spans="1:5">
      <c r="A403" t="s">
        <v>475</v>
      </c>
      <c r="B403">
        <v>3</v>
      </c>
      <c r="C403">
        <v>8</v>
      </c>
      <c r="D403" t="s">
        <v>94</v>
      </c>
      <c r="E403" t="s">
        <v>11</v>
      </c>
    </row>
    <row r="404" spans="1:5">
      <c r="A404" t="s">
        <v>476</v>
      </c>
      <c r="B404">
        <v>4</v>
      </c>
      <c r="C404">
        <v>8</v>
      </c>
      <c r="D404" t="s">
        <v>94</v>
      </c>
      <c r="E404" t="s">
        <v>12</v>
      </c>
    </row>
    <row r="405" spans="1:5">
      <c r="A405" t="s">
        <v>477</v>
      </c>
      <c r="B405">
        <v>7</v>
      </c>
      <c r="C405">
        <v>0</v>
      </c>
      <c r="D405" t="s">
        <v>94</v>
      </c>
      <c r="E405" t="s">
        <v>8</v>
      </c>
    </row>
    <row r="406" spans="1:5">
      <c r="A406" t="s">
        <v>478</v>
      </c>
      <c r="B406">
        <v>8</v>
      </c>
      <c r="C406">
        <v>0</v>
      </c>
      <c r="D406" t="s">
        <v>94</v>
      </c>
      <c r="E406" t="s">
        <v>9</v>
      </c>
    </row>
    <row r="407" spans="1:5">
      <c r="A407" t="s">
        <v>479</v>
      </c>
      <c r="B407">
        <v>9</v>
      </c>
      <c r="C407">
        <v>0</v>
      </c>
      <c r="D407" t="s">
        <v>94</v>
      </c>
      <c r="E407" t="s">
        <v>10</v>
      </c>
    </row>
    <row r="408" spans="1:5">
      <c r="A408" t="s">
        <v>480</v>
      </c>
      <c r="B408">
        <v>10</v>
      </c>
      <c r="C408">
        <v>0</v>
      </c>
      <c r="D408" t="s">
        <v>94</v>
      </c>
      <c r="E408" t="s">
        <v>11</v>
      </c>
    </row>
    <row r="409" spans="1:5">
      <c r="A409" t="s">
        <v>481</v>
      </c>
      <c r="B409">
        <v>11</v>
      </c>
      <c r="C409">
        <v>0</v>
      </c>
      <c r="D409" t="s">
        <v>94</v>
      </c>
      <c r="E409" t="s">
        <v>12</v>
      </c>
    </row>
    <row r="410" spans="1:5">
      <c r="A410" t="s">
        <v>482</v>
      </c>
      <c r="B410">
        <v>0</v>
      </c>
      <c r="C410">
        <v>8</v>
      </c>
      <c r="D410" t="s">
        <v>96</v>
      </c>
      <c r="E410" t="s">
        <v>8</v>
      </c>
    </row>
    <row r="411" spans="1:5">
      <c r="A411" t="s">
        <v>483</v>
      </c>
      <c r="B411">
        <v>1</v>
      </c>
      <c r="C411">
        <v>8</v>
      </c>
      <c r="D411" t="s">
        <v>96</v>
      </c>
      <c r="E411" t="s">
        <v>9</v>
      </c>
    </row>
    <row r="412" spans="1:5">
      <c r="A412" t="s">
        <v>484</v>
      </c>
      <c r="B412">
        <v>2</v>
      </c>
      <c r="C412">
        <v>8</v>
      </c>
      <c r="D412" t="s">
        <v>96</v>
      </c>
      <c r="E412" t="s">
        <v>10</v>
      </c>
    </row>
    <row r="413" spans="1:5">
      <c r="A413" t="s">
        <v>485</v>
      </c>
      <c r="B413">
        <v>3</v>
      </c>
      <c r="C413">
        <v>8</v>
      </c>
      <c r="D413" t="s">
        <v>96</v>
      </c>
      <c r="E413" t="s">
        <v>11</v>
      </c>
    </row>
    <row r="414" spans="1:5">
      <c r="A414" t="s">
        <v>486</v>
      </c>
      <c r="B414">
        <v>4</v>
      </c>
      <c r="C414">
        <v>8</v>
      </c>
      <c r="D414" t="s">
        <v>96</v>
      </c>
      <c r="E414" t="s">
        <v>12</v>
      </c>
    </row>
    <row r="415" spans="1:5">
      <c r="A415" t="s">
        <v>487</v>
      </c>
      <c r="B415">
        <v>7</v>
      </c>
      <c r="C415">
        <v>0</v>
      </c>
      <c r="D415" t="s">
        <v>96</v>
      </c>
      <c r="E415" t="s">
        <v>8</v>
      </c>
    </row>
    <row r="416" spans="1:5">
      <c r="A416" t="s">
        <v>488</v>
      </c>
      <c r="B416">
        <v>8</v>
      </c>
      <c r="C416">
        <v>0</v>
      </c>
      <c r="D416" t="s">
        <v>96</v>
      </c>
      <c r="E416" t="s">
        <v>9</v>
      </c>
    </row>
    <row r="417" spans="1:5">
      <c r="A417" t="s">
        <v>489</v>
      </c>
      <c r="B417">
        <v>9</v>
      </c>
      <c r="C417">
        <v>0</v>
      </c>
      <c r="D417" t="s">
        <v>96</v>
      </c>
      <c r="E417" t="s">
        <v>10</v>
      </c>
    </row>
    <row r="418" spans="1:5">
      <c r="A418" t="s">
        <v>490</v>
      </c>
      <c r="B418">
        <v>10</v>
      </c>
      <c r="C418">
        <v>0</v>
      </c>
      <c r="D418" t="s">
        <v>96</v>
      </c>
      <c r="E418" t="s">
        <v>11</v>
      </c>
    </row>
    <row r="419" spans="1:5">
      <c r="A419" t="s">
        <v>491</v>
      </c>
      <c r="B419">
        <v>11</v>
      </c>
      <c r="C419">
        <v>0</v>
      </c>
      <c r="D419" t="s">
        <v>96</v>
      </c>
      <c r="E419" t="s">
        <v>12</v>
      </c>
    </row>
    <row r="420" spans="1:5">
      <c r="A420" t="s">
        <v>492</v>
      </c>
      <c r="B420">
        <v>0</v>
      </c>
      <c r="C420">
        <v>8</v>
      </c>
      <c r="D420" t="s">
        <v>98</v>
      </c>
      <c r="E420" t="s">
        <v>8</v>
      </c>
    </row>
    <row r="421" spans="1:5">
      <c r="A421" t="s">
        <v>493</v>
      </c>
      <c r="B421">
        <v>1</v>
      </c>
      <c r="C421">
        <v>8</v>
      </c>
      <c r="D421" t="s">
        <v>98</v>
      </c>
      <c r="E421" t="s">
        <v>9</v>
      </c>
    </row>
    <row r="422" spans="1:5">
      <c r="A422" t="s">
        <v>494</v>
      </c>
      <c r="B422">
        <v>2</v>
      </c>
      <c r="C422">
        <v>8</v>
      </c>
      <c r="D422" t="s">
        <v>98</v>
      </c>
      <c r="E422" t="s">
        <v>10</v>
      </c>
    </row>
    <row r="423" spans="1:5">
      <c r="A423" t="s">
        <v>495</v>
      </c>
      <c r="B423">
        <v>3</v>
      </c>
      <c r="C423">
        <v>8</v>
      </c>
      <c r="D423" t="s">
        <v>98</v>
      </c>
      <c r="E423" t="s">
        <v>11</v>
      </c>
    </row>
    <row r="424" spans="1:5">
      <c r="A424" t="s">
        <v>496</v>
      </c>
      <c r="B424">
        <v>4</v>
      </c>
      <c r="C424">
        <v>8</v>
      </c>
      <c r="D424" t="s">
        <v>98</v>
      </c>
      <c r="E424" t="s">
        <v>12</v>
      </c>
    </row>
    <row r="425" spans="1:5">
      <c r="A425" t="s">
        <v>497</v>
      </c>
      <c r="B425">
        <v>7</v>
      </c>
      <c r="C425">
        <v>0</v>
      </c>
      <c r="D425" t="s">
        <v>98</v>
      </c>
      <c r="E425" t="s">
        <v>8</v>
      </c>
    </row>
    <row r="426" spans="1:5">
      <c r="A426" t="s">
        <v>498</v>
      </c>
      <c r="B426">
        <v>8</v>
      </c>
      <c r="C426">
        <v>0</v>
      </c>
      <c r="D426" t="s">
        <v>98</v>
      </c>
      <c r="E426" t="s">
        <v>9</v>
      </c>
    </row>
    <row r="427" spans="1:5">
      <c r="A427" t="s">
        <v>499</v>
      </c>
      <c r="B427">
        <v>9</v>
      </c>
      <c r="C427">
        <v>0</v>
      </c>
      <c r="D427" t="s">
        <v>98</v>
      </c>
      <c r="E427" t="s">
        <v>10</v>
      </c>
    </row>
    <row r="428" spans="1:5">
      <c r="A428" t="s">
        <v>500</v>
      </c>
      <c r="B428">
        <v>10</v>
      </c>
      <c r="C428">
        <v>0</v>
      </c>
      <c r="D428" t="s">
        <v>98</v>
      </c>
      <c r="E428" t="s">
        <v>11</v>
      </c>
    </row>
    <row r="429" spans="1:5">
      <c r="A429" t="s">
        <v>501</v>
      </c>
      <c r="B429">
        <v>11</v>
      </c>
      <c r="C429">
        <v>0</v>
      </c>
      <c r="D429" t="s">
        <v>98</v>
      </c>
      <c r="E429" t="s">
        <v>12</v>
      </c>
    </row>
    <row r="430" spans="1:5">
      <c r="A430" t="s">
        <v>502</v>
      </c>
      <c r="B430">
        <v>0</v>
      </c>
      <c r="C430">
        <v>8</v>
      </c>
      <c r="D430" t="s">
        <v>100</v>
      </c>
      <c r="E430" t="s">
        <v>8</v>
      </c>
    </row>
    <row r="431" spans="1:5">
      <c r="A431" t="s">
        <v>503</v>
      </c>
      <c r="B431">
        <v>1</v>
      </c>
      <c r="C431">
        <v>8</v>
      </c>
      <c r="D431" t="s">
        <v>100</v>
      </c>
      <c r="E431" t="s">
        <v>9</v>
      </c>
    </row>
    <row r="432" spans="1:5">
      <c r="A432" t="s">
        <v>504</v>
      </c>
      <c r="B432">
        <v>2</v>
      </c>
      <c r="C432">
        <v>8</v>
      </c>
      <c r="D432" t="s">
        <v>100</v>
      </c>
      <c r="E432" t="s">
        <v>10</v>
      </c>
    </row>
    <row r="433" spans="1:5">
      <c r="A433" t="s">
        <v>505</v>
      </c>
      <c r="B433">
        <v>3</v>
      </c>
      <c r="C433">
        <v>8</v>
      </c>
      <c r="D433" t="s">
        <v>100</v>
      </c>
      <c r="E433" t="s">
        <v>11</v>
      </c>
    </row>
    <row r="434" spans="1:5">
      <c r="A434" t="s">
        <v>506</v>
      </c>
      <c r="B434">
        <v>4</v>
      </c>
      <c r="C434">
        <v>8</v>
      </c>
      <c r="D434" t="s">
        <v>100</v>
      </c>
      <c r="E434" t="s">
        <v>12</v>
      </c>
    </row>
    <row r="435" spans="1:5">
      <c r="A435" t="s">
        <v>507</v>
      </c>
      <c r="B435">
        <v>7</v>
      </c>
      <c r="C435">
        <v>0</v>
      </c>
      <c r="D435" t="s">
        <v>100</v>
      </c>
      <c r="E435" t="s">
        <v>8</v>
      </c>
    </row>
    <row r="436" spans="1:5">
      <c r="A436" t="s">
        <v>508</v>
      </c>
      <c r="B436">
        <v>8</v>
      </c>
      <c r="C436">
        <v>0</v>
      </c>
      <c r="D436" t="s">
        <v>100</v>
      </c>
      <c r="E436" t="s">
        <v>9</v>
      </c>
    </row>
    <row r="437" spans="1:5">
      <c r="A437" t="s">
        <v>509</v>
      </c>
      <c r="B437">
        <v>9</v>
      </c>
      <c r="C437">
        <v>0</v>
      </c>
      <c r="D437" t="s">
        <v>100</v>
      </c>
      <c r="E437" t="s">
        <v>10</v>
      </c>
    </row>
    <row r="438" spans="1:5">
      <c r="A438" t="s">
        <v>510</v>
      </c>
      <c r="B438">
        <v>10</v>
      </c>
      <c r="C438">
        <v>0</v>
      </c>
      <c r="D438" t="s">
        <v>100</v>
      </c>
      <c r="E438" t="s">
        <v>11</v>
      </c>
    </row>
    <row r="439" spans="1:5">
      <c r="A439" t="s">
        <v>511</v>
      </c>
      <c r="B439">
        <v>11</v>
      </c>
      <c r="C439">
        <v>0</v>
      </c>
      <c r="D439" t="s">
        <v>100</v>
      </c>
      <c r="E439" t="s">
        <v>12</v>
      </c>
    </row>
    <row r="440" spans="1:5">
      <c r="A440" t="s">
        <v>512</v>
      </c>
      <c r="B440">
        <v>0</v>
      </c>
      <c r="C440">
        <v>8</v>
      </c>
      <c r="D440" t="s">
        <v>102</v>
      </c>
      <c r="E440" t="s">
        <v>8</v>
      </c>
    </row>
    <row r="441" spans="1:5">
      <c r="A441" t="s">
        <v>513</v>
      </c>
      <c r="B441">
        <v>1</v>
      </c>
      <c r="C441">
        <v>8</v>
      </c>
      <c r="D441" t="s">
        <v>102</v>
      </c>
      <c r="E441" t="s">
        <v>9</v>
      </c>
    </row>
    <row r="442" spans="1:5">
      <c r="A442" t="s">
        <v>514</v>
      </c>
      <c r="B442">
        <v>2</v>
      </c>
      <c r="C442">
        <v>8</v>
      </c>
      <c r="D442" t="s">
        <v>102</v>
      </c>
      <c r="E442" t="s">
        <v>10</v>
      </c>
    </row>
    <row r="443" spans="1:5">
      <c r="A443" t="s">
        <v>515</v>
      </c>
      <c r="B443">
        <v>3</v>
      </c>
      <c r="C443">
        <v>8</v>
      </c>
      <c r="D443" t="s">
        <v>102</v>
      </c>
      <c r="E443" t="s">
        <v>11</v>
      </c>
    </row>
    <row r="444" spans="1:5">
      <c r="A444" t="s">
        <v>516</v>
      </c>
      <c r="B444">
        <v>4</v>
      </c>
      <c r="C444">
        <v>8</v>
      </c>
      <c r="D444" t="s">
        <v>102</v>
      </c>
      <c r="E444" t="s">
        <v>12</v>
      </c>
    </row>
    <row r="445" spans="1:5">
      <c r="A445" t="s">
        <v>517</v>
      </c>
      <c r="B445">
        <v>7</v>
      </c>
      <c r="C445">
        <v>0</v>
      </c>
      <c r="D445" t="s">
        <v>102</v>
      </c>
      <c r="E445" t="s">
        <v>8</v>
      </c>
    </row>
    <row r="446" spans="1:5">
      <c r="A446" t="s">
        <v>518</v>
      </c>
      <c r="B446">
        <v>8</v>
      </c>
      <c r="C446">
        <v>0</v>
      </c>
      <c r="D446" t="s">
        <v>102</v>
      </c>
      <c r="E446" t="s">
        <v>9</v>
      </c>
    </row>
    <row r="447" spans="1:5">
      <c r="A447" t="s">
        <v>519</v>
      </c>
      <c r="B447">
        <v>9</v>
      </c>
      <c r="C447">
        <v>0</v>
      </c>
      <c r="D447" t="s">
        <v>102</v>
      </c>
      <c r="E447" t="s">
        <v>10</v>
      </c>
    </row>
    <row r="448" spans="1:5">
      <c r="A448" t="s">
        <v>520</v>
      </c>
      <c r="B448">
        <v>10</v>
      </c>
      <c r="C448">
        <v>0</v>
      </c>
      <c r="D448" t="s">
        <v>102</v>
      </c>
      <c r="E448" t="s">
        <v>11</v>
      </c>
    </row>
    <row r="449" spans="1:5">
      <c r="A449" t="s">
        <v>521</v>
      </c>
      <c r="B449">
        <v>11</v>
      </c>
      <c r="C449">
        <v>0</v>
      </c>
      <c r="D449" t="s">
        <v>102</v>
      </c>
      <c r="E449" t="s">
        <v>12</v>
      </c>
    </row>
    <row r="450" spans="1:5">
      <c r="A450" t="s">
        <v>522</v>
      </c>
      <c r="B450">
        <v>0</v>
      </c>
      <c r="C450">
        <v>9</v>
      </c>
      <c r="D450" t="s">
        <v>104</v>
      </c>
      <c r="E450" t="s">
        <v>8</v>
      </c>
    </row>
    <row r="451" spans="1:5">
      <c r="A451" t="s">
        <v>523</v>
      </c>
      <c r="B451">
        <v>1</v>
      </c>
      <c r="C451">
        <v>9</v>
      </c>
      <c r="D451" t="s">
        <v>104</v>
      </c>
      <c r="E451" t="s">
        <v>9</v>
      </c>
    </row>
    <row r="452" spans="1:5">
      <c r="A452" t="s">
        <v>524</v>
      </c>
      <c r="B452">
        <v>2</v>
      </c>
      <c r="C452">
        <v>9</v>
      </c>
      <c r="D452" t="s">
        <v>104</v>
      </c>
      <c r="E452" t="s">
        <v>10</v>
      </c>
    </row>
    <row r="453" spans="1:5">
      <c r="A453" t="s">
        <v>525</v>
      </c>
      <c r="B453">
        <v>3</v>
      </c>
      <c r="C453">
        <v>9</v>
      </c>
      <c r="D453" t="s">
        <v>104</v>
      </c>
      <c r="E453" t="s">
        <v>11</v>
      </c>
    </row>
    <row r="454" spans="1:5">
      <c r="A454" t="s">
        <v>526</v>
      </c>
      <c r="B454">
        <v>4</v>
      </c>
      <c r="C454">
        <v>4</v>
      </c>
      <c r="D454" t="s">
        <v>104</v>
      </c>
      <c r="E454" t="s">
        <v>12</v>
      </c>
    </row>
    <row r="455" spans="1:5">
      <c r="A455" t="s">
        <v>527</v>
      </c>
      <c r="B455">
        <v>7</v>
      </c>
      <c r="C455">
        <v>0</v>
      </c>
      <c r="D455" t="s">
        <v>104</v>
      </c>
      <c r="E455" t="s">
        <v>8</v>
      </c>
    </row>
    <row r="456" spans="1:5">
      <c r="A456" t="s">
        <v>528</v>
      </c>
      <c r="B456">
        <v>8</v>
      </c>
      <c r="C456">
        <v>0</v>
      </c>
      <c r="D456" t="s">
        <v>104</v>
      </c>
      <c r="E456" t="s">
        <v>9</v>
      </c>
    </row>
    <row r="457" spans="1:5">
      <c r="A457" t="s">
        <v>529</v>
      </c>
      <c r="B457">
        <v>9</v>
      </c>
      <c r="C457">
        <v>0</v>
      </c>
      <c r="D457" t="s">
        <v>104</v>
      </c>
      <c r="E457" t="s">
        <v>10</v>
      </c>
    </row>
    <row r="458" spans="1:5">
      <c r="A458" t="s">
        <v>530</v>
      </c>
      <c r="B458">
        <v>10</v>
      </c>
      <c r="C458">
        <v>0</v>
      </c>
      <c r="D458" t="s">
        <v>104</v>
      </c>
      <c r="E458" t="s">
        <v>11</v>
      </c>
    </row>
    <row r="459" spans="1:5">
      <c r="A459" t="s">
        <v>531</v>
      </c>
      <c r="B459">
        <v>11</v>
      </c>
      <c r="C459">
        <v>0</v>
      </c>
      <c r="D459" t="s">
        <v>104</v>
      </c>
      <c r="E459" t="s">
        <v>12</v>
      </c>
    </row>
    <row r="460" spans="1:5">
      <c r="A460" t="s">
        <v>532</v>
      </c>
      <c r="B460">
        <v>0</v>
      </c>
      <c r="C460">
        <v>8</v>
      </c>
      <c r="D460" t="s">
        <v>106</v>
      </c>
      <c r="E460" t="s">
        <v>8</v>
      </c>
    </row>
    <row r="461" spans="1:5">
      <c r="A461" t="s">
        <v>533</v>
      </c>
      <c r="B461">
        <v>1</v>
      </c>
      <c r="C461">
        <v>8</v>
      </c>
      <c r="D461" t="s">
        <v>106</v>
      </c>
      <c r="E461" t="s">
        <v>9</v>
      </c>
    </row>
    <row r="462" spans="1:5">
      <c r="A462" t="s">
        <v>534</v>
      </c>
      <c r="B462">
        <v>2</v>
      </c>
      <c r="C462">
        <v>8</v>
      </c>
      <c r="D462" t="s">
        <v>106</v>
      </c>
      <c r="E462" t="s">
        <v>10</v>
      </c>
    </row>
    <row r="463" spans="1:5">
      <c r="A463" t="s">
        <v>535</v>
      </c>
      <c r="B463">
        <v>3</v>
      </c>
      <c r="C463">
        <v>8</v>
      </c>
      <c r="D463" t="s">
        <v>106</v>
      </c>
      <c r="E463" t="s">
        <v>11</v>
      </c>
    </row>
    <row r="464" spans="1:5">
      <c r="A464" t="s">
        <v>536</v>
      </c>
      <c r="B464">
        <v>4</v>
      </c>
      <c r="C464">
        <v>8</v>
      </c>
      <c r="D464" t="s">
        <v>106</v>
      </c>
      <c r="E464" t="s">
        <v>12</v>
      </c>
    </row>
    <row r="465" spans="1:5">
      <c r="A465" t="s">
        <v>537</v>
      </c>
      <c r="B465">
        <v>7</v>
      </c>
      <c r="C465">
        <v>0</v>
      </c>
      <c r="D465" t="s">
        <v>106</v>
      </c>
      <c r="E465" t="s">
        <v>8</v>
      </c>
    </row>
    <row r="466" spans="1:5">
      <c r="A466" t="s">
        <v>538</v>
      </c>
      <c r="B466">
        <v>8</v>
      </c>
      <c r="C466">
        <v>0</v>
      </c>
      <c r="D466" t="s">
        <v>106</v>
      </c>
      <c r="E466" t="s">
        <v>9</v>
      </c>
    </row>
    <row r="467" spans="1:5">
      <c r="A467" t="s">
        <v>539</v>
      </c>
      <c r="B467">
        <v>9</v>
      </c>
      <c r="C467">
        <v>0</v>
      </c>
      <c r="D467" t="s">
        <v>106</v>
      </c>
      <c r="E467" t="s">
        <v>10</v>
      </c>
    </row>
    <row r="468" spans="1:5">
      <c r="A468" t="s">
        <v>540</v>
      </c>
      <c r="B468">
        <v>10</v>
      </c>
      <c r="C468">
        <v>0</v>
      </c>
      <c r="D468" t="s">
        <v>106</v>
      </c>
      <c r="E468" t="s">
        <v>11</v>
      </c>
    </row>
    <row r="469" spans="1:5">
      <c r="A469" t="s">
        <v>541</v>
      </c>
      <c r="B469">
        <v>11</v>
      </c>
      <c r="C469">
        <v>0</v>
      </c>
      <c r="D469" t="s">
        <v>106</v>
      </c>
      <c r="E469" t="s">
        <v>12</v>
      </c>
    </row>
    <row r="470" spans="1:5">
      <c r="A470" t="s">
        <v>542</v>
      </c>
      <c r="B470">
        <v>0</v>
      </c>
      <c r="C470">
        <v>9</v>
      </c>
      <c r="D470" t="s">
        <v>108</v>
      </c>
      <c r="E470" t="s">
        <v>8</v>
      </c>
    </row>
    <row r="471" spans="1:5">
      <c r="A471" t="s">
        <v>543</v>
      </c>
      <c r="B471">
        <v>1</v>
      </c>
      <c r="C471">
        <v>9</v>
      </c>
      <c r="D471" t="s">
        <v>108</v>
      </c>
      <c r="E471" t="s">
        <v>9</v>
      </c>
    </row>
    <row r="472" spans="1:5">
      <c r="A472" t="s">
        <v>544</v>
      </c>
      <c r="B472">
        <v>2</v>
      </c>
      <c r="C472">
        <v>9</v>
      </c>
      <c r="D472" t="s">
        <v>108</v>
      </c>
      <c r="E472" t="s">
        <v>10</v>
      </c>
    </row>
    <row r="473" spans="1:5">
      <c r="A473" t="s">
        <v>545</v>
      </c>
      <c r="B473">
        <v>3</v>
      </c>
      <c r="C473">
        <v>9</v>
      </c>
      <c r="D473" t="s">
        <v>108</v>
      </c>
      <c r="E473" t="s">
        <v>11</v>
      </c>
    </row>
    <row r="474" spans="1:5">
      <c r="A474" t="s">
        <v>546</v>
      </c>
      <c r="B474">
        <v>4</v>
      </c>
      <c r="C474">
        <v>4</v>
      </c>
      <c r="D474" t="s">
        <v>108</v>
      </c>
      <c r="E474" t="s">
        <v>12</v>
      </c>
    </row>
    <row r="475" spans="1:5">
      <c r="A475" t="s">
        <v>547</v>
      </c>
      <c r="B475">
        <v>7</v>
      </c>
      <c r="C475">
        <v>0</v>
      </c>
      <c r="D475" t="s">
        <v>108</v>
      </c>
      <c r="E475" t="s">
        <v>8</v>
      </c>
    </row>
    <row r="476" spans="1:5">
      <c r="A476" t="s">
        <v>548</v>
      </c>
      <c r="B476">
        <v>8</v>
      </c>
      <c r="C476">
        <v>0</v>
      </c>
      <c r="D476" t="s">
        <v>108</v>
      </c>
      <c r="E476" t="s">
        <v>9</v>
      </c>
    </row>
    <row r="477" spans="1:5">
      <c r="A477" t="s">
        <v>549</v>
      </c>
      <c r="B477">
        <v>9</v>
      </c>
      <c r="C477">
        <v>0</v>
      </c>
      <c r="D477" t="s">
        <v>108</v>
      </c>
      <c r="E477" t="s">
        <v>10</v>
      </c>
    </row>
    <row r="478" spans="1:5">
      <c r="A478" t="s">
        <v>550</v>
      </c>
      <c r="B478">
        <v>10</v>
      </c>
      <c r="C478">
        <v>0</v>
      </c>
      <c r="D478" t="s">
        <v>108</v>
      </c>
      <c r="E478" t="s">
        <v>11</v>
      </c>
    </row>
    <row r="479" spans="1:5">
      <c r="A479" t="s">
        <v>551</v>
      </c>
      <c r="B479">
        <v>11</v>
      </c>
      <c r="C479">
        <v>0</v>
      </c>
      <c r="D479" t="s">
        <v>108</v>
      </c>
      <c r="E479" t="s">
        <v>12</v>
      </c>
    </row>
    <row r="480" spans="1:5">
      <c r="A480" t="s">
        <v>552</v>
      </c>
      <c r="B480">
        <v>0</v>
      </c>
      <c r="C480">
        <v>9</v>
      </c>
      <c r="D480" t="s">
        <v>110</v>
      </c>
      <c r="E480" t="s">
        <v>8</v>
      </c>
    </row>
    <row r="481" spans="1:5">
      <c r="A481" t="s">
        <v>553</v>
      </c>
      <c r="B481">
        <v>1</v>
      </c>
      <c r="C481">
        <v>9</v>
      </c>
      <c r="D481" t="s">
        <v>110</v>
      </c>
      <c r="E481" t="s">
        <v>9</v>
      </c>
    </row>
    <row r="482" spans="1:5">
      <c r="A482" t="s">
        <v>554</v>
      </c>
      <c r="B482">
        <v>2</v>
      </c>
      <c r="C482">
        <v>9</v>
      </c>
      <c r="D482" t="s">
        <v>110</v>
      </c>
      <c r="E482" t="s">
        <v>10</v>
      </c>
    </row>
    <row r="483" spans="1:5">
      <c r="A483" t="s">
        <v>555</v>
      </c>
      <c r="B483">
        <v>3</v>
      </c>
      <c r="C483">
        <v>9</v>
      </c>
      <c r="D483" t="s">
        <v>110</v>
      </c>
      <c r="E483" t="s">
        <v>11</v>
      </c>
    </row>
    <row r="484" spans="1:5">
      <c r="A484" t="s">
        <v>556</v>
      </c>
      <c r="B484">
        <v>4</v>
      </c>
      <c r="C484">
        <v>4</v>
      </c>
      <c r="D484" t="s">
        <v>110</v>
      </c>
      <c r="E484" t="s">
        <v>12</v>
      </c>
    </row>
    <row r="485" spans="1:5">
      <c r="A485" t="s">
        <v>557</v>
      </c>
      <c r="B485">
        <v>7</v>
      </c>
      <c r="C485">
        <v>0</v>
      </c>
      <c r="D485" t="s">
        <v>110</v>
      </c>
      <c r="E485" t="s">
        <v>8</v>
      </c>
    </row>
    <row r="486" spans="1:5">
      <c r="A486" t="s">
        <v>558</v>
      </c>
      <c r="B486">
        <v>8</v>
      </c>
      <c r="C486">
        <v>0</v>
      </c>
      <c r="D486" t="s">
        <v>110</v>
      </c>
      <c r="E486" t="s">
        <v>9</v>
      </c>
    </row>
    <row r="487" spans="1:5">
      <c r="A487" t="s">
        <v>559</v>
      </c>
      <c r="B487">
        <v>9</v>
      </c>
      <c r="C487">
        <v>0</v>
      </c>
      <c r="D487" t="s">
        <v>110</v>
      </c>
      <c r="E487" t="s">
        <v>10</v>
      </c>
    </row>
    <row r="488" spans="1:5">
      <c r="A488" t="s">
        <v>560</v>
      </c>
      <c r="B488">
        <v>10</v>
      </c>
      <c r="C488">
        <v>0</v>
      </c>
      <c r="D488" t="s">
        <v>110</v>
      </c>
      <c r="E488" t="s">
        <v>11</v>
      </c>
    </row>
    <row r="489" spans="1:5">
      <c r="A489" t="s">
        <v>561</v>
      </c>
      <c r="B489">
        <v>11</v>
      </c>
      <c r="C489">
        <v>0</v>
      </c>
      <c r="D489" t="s">
        <v>110</v>
      </c>
      <c r="E489" t="s">
        <v>12</v>
      </c>
    </row>
    <row r="490" spans="1:5">
      <c r="A490" t="s">
        <v>562</v>
      </c>
      <c r="B490">
        <v>0</v>
      </c>
      <c r="C490">
        <v>8</v>
      </c>
      <c r="D490" t="s">
        <v>112</v>
      </c>
      <c r="E490" t="s">
        <v>8</v>
      </c>
    </row>
    <row r="491" spans="1:5">
      <c r="A491" t="s">
        <v>563</v>
      </c>
      <c r="B491">
        <v>1</v>
      </c>
      <c r="C491">
        <v>8</v>
      </c>
      <c r="D491" t="s">
        <v>112</v>
      </c>
      <c r="E491" t="s">
        <v>9</v>
      </c>
    </row>
    <row r="492" spans="1:5">
      <c r="A492" t="s">
        <v>564</v>
      </c>
      <c r="B492">
        <v>2</v>
      </c>
      <c r="C492">
        <v>8</v>
      </c>
      <c r="D492" t="s">
        <v>112</v>
      </c>
      <c r="E492" t="s">
        <v>10</v>
      </c>
    </row>
    <row r="493" spans="1:5">
      <c r="A493" t="s">
        <v>565</v>
      </c>
      <c r="B493">
        <v>3</v>
      </c>
      <c r="C493">
        <v>8</v>
      </c>
      <c r="D493" t="s">
        <v>112</v>
      </c>
      <c r="E493" t="s">
        <v>11</v>
      </c>
    </row>
    <row r="494" spans="1:5">
      <c r="A494" t="s">
        <v>566</v>
      </c>
      <c r="B494">
        <v>4</v>
      </c>
      <c r="C494">
        <v>0</v>
      </c>
      <c r="D494" t="s">
        <v>112</v>
      </c>
      <c r="E494" t="s">
        <v>12</v>
      </c>
    </row>
    <row r="495" spans="1:5">
      <c r="A495" t="s">
        <v>567</v>
      </c>
      <c r="B495">
        <v>7</v>
      </c>
      <c r="C495">
        <v>0</v>
      </c>
      <c r="D495" t="s">
        <v>112</v>
      </c>
      <c r="E495" t="s">
        <v>8</v>
      </c>
    </row>
    <row r="496" spans="1:5">
      <c r="A496" t="s">
        <v>568</v>
      </c>
      <c r="B496">
        <v>8</v>
      </c>
      <c r="C496">
        <v>0</v>
      </c>
      <c r="D496" t="s">
        <v>112</v>
      </c>
      <c r="E496" t="s">
        <v>9</v>
      </c>
    </row>
    <row r="497" spans="1:5">
      <c r="A497" t="s">
        <v>569</v>
      </c>
      <c r="B497">
        <v>9</v>
      </c>
      <c r="C497">
        <v>0</v>
      </c>
      <c r="D497" t="s">
        <v>112</v>
      </c>
      <c r="E497" t="s">
        <v>10</v>
      </c>
    </row>
    <row r="498" spans="1:5">
      <c r="A498" t="s">
        <v>570</v>
      </c>
      <c r="B498">
        <v>10</v>
      </c>
      <c r="C498">
        <v>0</v>
      </c>
      <c r="D498" t="s">
        <v>112</v>
      </c>
      <c r="E498" t="s">
        <v>11</v>
      </c>
    </row>
    <row r="499" spans="1:5">
      <c r="A499" t="s">
        <v>571</v>
      </c>
      <c r="B499">
        <v>11</v>
      </c>
      <c r="C499">
        <v>0</v>
      </c>
      <c r="D499" t="s">
        <v>112</v>
      </c>
      <c r="E499" t="s">
        <v>12</v>
      </c>
    </row>
    <row r="500" spans="1:5">
      <c r="A500" t="s">
        <v>572</v>
      </c>
      <c r="B500">
        <v>0</v>
      </c>
      <c r="C500">
        <v>8</v>
      </c>
      <c r="D500" t="s">
        <v>114</v>
      </c>
      <c r="E500" t="s">
        <v>8</v>
      </c>
    </row>
    <row r="501" spans="1:5">
      <c r="A501" t="s">
        <v>573</v>
      </c>
      <c r="B501">
        <v>1</v>
      </c>
      <c r="C501">
        <v>8</v>
      </c>
      <c r="D501" t="s">
        <v>114</v>
      </c>
      <c r="E501" t="s">
        <v>9</v>
      </c>
    </row>
    <row r="502" spans="1:5">
      <c r="A502" t="s">
        <v>574</v>
      </c>
      <c r="B502">
        <v>2</v>
      </c>
      <c r="C502">
        <v>8</v>
      </c>
      <c r="D502" t="s">
        <v>114</v>
      </c>
      <c r="E502" t="s">
        <v>10</v>
      </c>
    </row>
    <row r="503" spans="1:5">
      <c r="A503" t="s">
        <v>575</v>
      </c>
      <c r="B503">
        <v>3</v>
      </c>
      <c r="C503">
        <v>8</v>
      </c>
      <c r="D503" t="s">
        <v>114</v>
      </c>
      <c r="E503" t="s">
        <v>11</v>
      </c>
    </row>
    <row r="504" spans="1:5">
      <c r="A504" t="s">
        <v>576</v>
      </c>
      <c r="B504">
        <v>4</v>
      </c>
      <c r="C504">
        <v>8</v>
      </c>
      <c r="D504" t="s">
        <v>114</v>
      </c>
      <c r="E504" t="s">
        <v>12</v>
      </c>
    </row>
    <row r="505" spans="1:5">
      <c r="A505" t="s">
        <v>577</v>
      </c>
      <c r="B505">
        <v>7</v>
      </c>
      <c r="C505">
        <v>0</v>
      </c>
      <c r="D505" t="s">
        <v>114</v>
      </c>
      <c r="E505" t="s">
        <v>8</v>
      </c>
    </row>
    <row r="506" spans="1:5">
      <c r="A506" t="s">
        <v>578</v>
      </c>
      <c r="B506">
        <v>8</v>
      </c>
      <c r="C506">
        <v>0</v>
      </c>
      <c r="D506" t="s">
        <v>114</v>
      </c>
      <c r="E506" t="s">
        <v>9</v>
      </c>
    </row>
    <row r="507" spans="1:5">
      <c r="A507" t="s">
        <v>579</v>
      </c>
      <c r="B507">
        <v>9</v>
      </c>
      <c r="C507">
        <v>0</v>
      </c>
      <c r="D507" t="s">
        <v>114</v>
      </c>
      <c r="E507" t="s">
        <v>10</v>
      </c>
    </row>
    <row r="508" spans="1:5">
      <c r="A508" t="s">
        <v>580</v>
      </c>
      <c r="B508">
        <v>10</v>
      </c>
      <c r="C508">
        <v>0</v>
      </c>
      <c r="D508" t="s">
        <v>114</v>
      </c>
      <c r="E508" t="s">
        <v>11</v>
      </c>
    </row>
    <row r="509" spans="1:5">
      <c r="A509" t="s">
        <v>581</v>
      </c>
      <c r="B509">
        <v>11</v>
      </c>
      <c r="C509">
        <v>0</v>
      </c>
      <c r="D509" t="s">
        <v>114</v>
      </c>
      <c r="E509" t="s">
        <v>12</v>
      </c>
    </row>
    <row r="510" spans="1:5">
      <c r="A510" t="s">
        <v>582</v>
      </c>
      <c r="B510">
        <v>0</v>
      </c>
      <c r="C510">
        <v>9</v>
      </c>
      <c r="D510" t="s">
        <v>116</v>
      </c>
      <c r="E510" t="s">
        <v>8</v>
      </c>
    </row>
    <row r="511" spans="1:5">
      <c r="A511" t="s">
        <v>583</v>
      </c>
      <c r="B511">
        <v>1</v>
      </c>
      <c r="C511">
        <v>9</v>
      </c>
      <c r="D511" t="s">
        <v>116</v>
      </c>
      <c r="E511" t="s">
        <v>9</v>
      </c>
    </row>
    <row r="512" spans="1:5">
      <c r="A512" t="s">
        <v>584</v>
      </c>
      <c r="B512">
        <v>2</v>
      </c>
      <c r="C512">
        <v>9</v>
      </c>
      <c r="D512" t="s">
        <v>116</v>
      </c>
      <c r="E512" t="s">
        <v>10</v>
      </c>
    </row>
    <row r="513" spans="1:5">
      <c r="A513" t="s">
        <v>585</v>
      </c>
      <c r="B513">
        <v>3</v>
      </c>
      <c r="C513">
        <v>9</v>
      </c>
      <c r="D513" t="s">
        <v>116</v>
      </c>
      <c r="E513" t="s">
        <v>11</v>
      </c>
    </row>
    <row r="514" spans="1:5">
      <c r="A514" t="s">
        <v>586</v>
      </c>
      <c r="B514">
        <v>4</v>
      </c>
      <c r="C514">
        <v>4</v>
      </c>
      <c r="D514" t="s">
        <v>116</v>
      </c>
      <c r="E514" t="s">
        <v>12</v>
      </c>
    </row>
    <row r="515" spans="1:5">
      <c r="A515" t="s">
        <v>587</v>
      </c>
      <c r="B515">
        <v>7</v>
      </c>
      <c r="C515">
        <v>0</v>
      </c>
      <c r="D515" t="s">
        <v>116</v>
      </c>
      <c r="E515" t="s">
        <v>8</v>
      </c>
    </row>
    <row r="516" spans="1:5">
      <c r="A516" t="s">
        <v>588</v>
      </c>
      <c r="B516">
        <v>8</v>
      </c>
      <c r="C516">
        <v>0</v>
      </c>
      <c r="D516" t="s">
        <v>116</v>
      </c>
      <c r="E516" t="s">
        <v>9</v>
      </c>
    </row>
    <row r="517" spans="1:5">
      <c r="A517" t="s">
        <v>589</v>
      </c>
      <c r="B517">
        <v>9</v>
      </c>
      <c r="C517">
        <v>0</v>
      </c>
      <c r="D517" t="s">
        <v>116</v>
      </c>
      <c r="E517" t="s">
        <v>10</v>
      </c>
    </row>
    <row r="518" spans="1:5">
      <c r="A518" t="s">
        <v>590</v>
      </c>
      <c r="B518">
        <v>10</v>
      </c>
      <c r="C518">
        <v>0</v>
      </c>
      <c r="D518" t="s">
        <v>116</v>
      </c>
      <c r="E518" t="s">
        <v>11</v>
      </c>
    </row>
    <row r="519" spans="1:5">
      <c r="A519" t="s">
        <v>591</v>
      </c>
      <c r="B519">
        <v>11</v>
      </c>
      <c r="C519">
        <v>0</v>
      </c>
      <c r="D519" t="s">
        <v>116</v>
      </c>
      <c r="E519" t="s">
        <v>12</v>
      </c>
    </row>
    <row r="520" spans="1:5">
      <c r="A520" t="s">
        <v>592</v>
      </c>
      <c r="B520">
        <v>0</v>
      </c>
      <c r="C520">
        <v>8</v>
      </c>
      <c r="D520" t="s">
        <v>118</v>
      </c>
      <c r="E520" t="s">
        <v>8</v>
      </c>
    </row>
    <row r="521" spans="1:5">
      <c r="A521" t="s">
        <v>593</v>
      </c>
      <c r="B521">
        <v>1</v>
      </c>
      <c r="C521">
        <v>8</v>
      </c>
      <c r="D521" t="s">
        <v>118</v>
      </c>
      <c r="E521" t="s">
        <v>9</v>
      </c>
    </row>
    <row r="522" spans="1:5">
      <c r="A522" t="s">
        <v>594</v>
      </c>
      <c r="B522">
        <v>2</v>
      </c>
      <c r="C522">
        <v>8</v>
      </c>
      <c r="D522" t="s">
        <v>118</v>
      </c>
      <c r="E522" t="s">
        <v>10</v>
      </c>
    </row>
    <row r="523" spans="1:5">
      <c r="A523" t="s">
        <v>595</v>
      </c>
      <c r="B523">
        <v>3</v>
      </c>
      <c r="C523">
        <v>8</v>
      </c>
      <c r="D523" t="s">
        <v>118</v>
      </c>
      <c r="E523" t="s">
        <v>11</v>
      </c>
    </row>
    <row r="524" spans="1:5">
      <c r="A524" t="s">
        <v>596</v>
      </c>
      <c r="B524">
        <v>4</v>
      </c>
      <c r="C524">
        <v>8</v>
      </c>
      <c r="D524" t="s">
        <v>118</v>
      </c>
      <c r="E524" t="s">
        <v>12</v>
      </c>
    </row>
    <row r="525" spans="1:5">
      <c r="A525" t="s">
        <v>597</v>
      </c>
      <c r="B525">
        <v>7</v>
      </c>
      <c r="C525">
        <v>0</v>
      </c>
      <c r="D525" t="s">
        <v>118</v>
      </c>
      <c r="E525" t="s">
        <v>8</v>
      </c>
    </row>
    <row r="526" spans="1:5">
      <c r="A526" t="s">
        <v>598</v>
      </c>
      <c r="B526">
        <v>8</v>
      </c>
      <c r="C526">
        <v>0</v>
      </c>
      <c r="D526" t="s">
        <v>118</v>
      </c>
      <c r="E526" t="s">
        <v>9</v>
      </c>
    </row>
    <row r="527" spans="1:5">
      <c r="A527" t="s">
        <v>599</v>
      </c>
      <c r="B527">
        <v>9</v>
      </c>
      <c r="C527">
        <v>0</v>
      </c>
      <c r="D527" t="s">
        <v>118</v>
      </c>
      <c r="E527" t="s">
        <v>10</v>
      </c>
    </row>
    <row r="528" spans="1:5">
      <c r="A528" t="s">
        <v>600</v>
      </c>
      <c r="B528">
        <v>10</v>
      </c>
      <c r="C528">
        <v>0</v>
      </c>
      <c r="D528" t="s">
        <v>118</v>
      </c>
      <c r="E528" t="s">
        <v>11</v>
      </c>
    </row>
    <row r="529" spans="1:5">
      <c r="A529" t="s">
        <v>601</v>
      </c>
      <c r="B529">
        <v>11</v>
      </c>
      <c r="C529">
        <v>0</v>
      </c>
      <c r="D529" t="s">
        <v>118</v>
      </c>
      <c r="E529" t="s">
        <v>12</v>
      </c>
    </row>
    <row r="530" spans="1:5">
      <c r="A530" t="s">
        <v>602</v>
      </c>
      <c r="B530">
        <v>0</v>
      </c>
      <c r="C530">
        <v>8</v>
      </c>
      <c r="D530" t="s">
        <v>120</v>
      </c>
      <c r="E530" t="s">
        <v>8</v>
      </c>
    </row>
    <row r="531" spans="1:5">
      <c r="A531" t="s">
        <v>603</v>
      </c>
      <c r="B531">
        <v>1</v>
      </c>
      <c r="C531">
        <v>8</v>
      </c>
      <c r="D531" t="s">
        <v>120</v>
      </c>
      <c r="E531" t="s">
        <v>9</v>
      </c>
    </row>
    <row r="532" spans="1:5">
      <c r="A532" t="s">
        <v>604</v>
      </c>
      <c r="B532">
        <v>2</v>
      </c>
      <c r="C532">
        <v>8</v>
      </c>
      <c r="D532" t="s">
        <v>120</v>
      </c>
      <c r="E532" t="s">
        <v>10</v>
      </c>
    </row>
    <row r="533" spans="1:5">
      <c r="A533" t="s">
        <v>605</v>
      </c>
      <c r="B533">
        <v>3</v>
      </c>
      <c r="C533">
        <v>8</v>
      </c>
      <c r="D533" t="s">
        <v>120</v>
      </c>
      <c r="E533" t="s">
        <v>11</v>
      </c>
    </row>
    <row r="534" spans="1:5">
      <c r="A534" t="s">
        <v>606</v>
      </c>
      <c r="B534">
        <v>4</v>
      </c>
      <c r="C534">
        <v>8</v>
      </c>
      <c r="D534" t="s">
        <v>120</v>
      </c>
      <c r="E534" t="s">
        <v>12</v>
      </c>
    </row>
    <row r="535" spans="1:5">
      <c r="A535" t="s">
        <v>607</v>
      </c>
      <c r="B535">
        <v>7</v>
      </c>
      <c r="C535">
        <v>0</v>
      </c>
      <c r="D535" t="s">
        <v>120</v>
      </c>
      <c r="E535" t="s">
        <v>8</v>
      </c>
    </row>
    <row r="536" spans="1:5">
      <c r="A536" t="s">
        <v>608</v>
      </c>
      <c r="B536">
        <v>8</v>
      </c>
      <c r="C536">
        <v>0</v>
      </c>
      <c r="D536" t="s">
        <v>120</v>
      </c>
      <c r="E536" t="s">
        <v>9</v>
      </c>
    </row>
    <row r="537" spans="1:5">
      <c r="A537" t="s">
        <v>609</v>
      </c>
      <c r="B537">
        <v>9</v>
      </c>
      <c r="C537">
        <v>0</v>
      </c>
      <c r="D537" t="s">
        <v>120</v>
      </c>
      <c r="E537" t="s">
        <v>10</v>
      </c>
    </row>
    <row r="538" spans="1:5">
      <c r="A538" t="s">
        <v>610</v>
      </c>
      <c r="B538">
        <v>10</v>
      </c>
      <c r="C538">
        <v>0</v>
      </c>
      <c r="D538" t="s">
        <v>120</v>
      </c>
      <c r="E538" t="s">
        <v>11</v>
      </c>
    </row>
    <row r="539" spans="1:5">
      <c r="A539" t="s">
        <v>611</v>
      </c>
      <c r="B539">
        <v>11</v>
      </c>
      <c r="C539">
        <v>0</v>
      </c>
      <c r="D539" t="s">
        <v>120</v>
      </c>
      <c r="E539" t="s">
        <v>12</v>
      </c>
    </row>
    <row r="540" spans="1:5">
      <c r="A540" t="s">
        <v>612</v>
      </c>
      <c r="B540">
        <v>0</v>
      </c>
      <c r="C540">
        <v>8</v>
      </c>
      <c r="D540" t="s">
        <v>122</v>
      </c>
      <c r="E540" t="s">
        <v>8</v>
      </c>
    </row>
    <row r="541" spans="1:5">
      <c r="A541" t="s">
        <v>613</v>
      </c>
      <c r="B541">
        <v>1</v>
      </c>
      <c r="C541">
        <v>8</v>
      </c>
      <c r="D541" t="s">
        <v>122</v>
      </c>
      <c r="E541" t="s">
        <v>9</v>
      </c>
    </row>
    <row r="542" spans="1:5">
      <c r="A542" t="s">
        <v>614</v>
      </c>
      <c r="B542">
        <v>2</v>
      </c>
      <c r="C542">
        <v>8</v>
      </c>
      <c r="D542" t="s">
        <v>122</v>
      </c>
      <c r="E542" t="s">
        <v>10</v>
      </c>
    </row>
    <row r="543" spans="1:5">
      <c r="A543" t="s">
        <v>615</v>
      </c>
      <c r="B543">
        <v>3</v>
      </c>
      <c r="C543">
        <v>8</v>
      </c>
      <c r="D543" t="s">
        <v>122</v>
      </c>
      <c r="E543" t="s">
        <v>11</v>
      </c>
    </row>
    <row r="544" spans="1:5">
      <c r="A544" t="s">
        <v>616</v>
      </c>
      <c r="B544">
        <v>4</v>
      </c>
      <c r="C544">
        <v>4</v>
      </c>
      <c r="D544" t="s">
        <v>122</v>
      </c>
      <c r="E544" t="s">
        <v>12</v>
      </c>
    </row>
    <row r="545" spans="1:5">
      <c r="A545" t="s">
        <v>617</v>
      </c>
      <c r="B545">
        <v>7</v>
      </c>
      <c r="C545">
        <v>0</v>
      </c>
      <c r="D545" t="s">
        <v>122</v>
      </c>
      <c r="E545" t="s">
        <v>8</v>
      </c>
    </row>
    <row r="546" spans="1:5">
      <c r="A546" t="s">
        <v>618</v>
      </c>
      <c r="B546">
        <v>8</v>
      </c>
      <c r="C546">
        <v>0</v>
      </c>
      <c r="D546" t="s">
        <v>122</v>
      </c>
      <c r="E546" t="s">
        <v>9</v>
      </c>
    </row>
    <row r="547" spans="1:5">
      <c r="A547" t="s">
        <v>619</v>
      </c>
      <c r="B547">
        <v>9</v>
      </c>
      <c r="C547">
        <v>0</v>
      </c>
      <c r="D547" t="s">
        <v>122</v>
      </c>
      <c r="E547" t="s">
        <v>10</v>
      </c>
    </row>
    <row r="548" spans="1:5">
      <c r="A548" t="s">
        <v>620</v>
      </c>
      <c r="B548">
        <v>10</v>
      </c>
      <c r="C548">
        <v>0</v>
      </c>
      <c r="D548" t="s">
        <v>122</v>
      </c>
      <c r="E548" t="s">
        <v>11</v>
      </c>
    </row>
    <row r="549" spans="1:5">
      <c r="A549" t="s">
        <v>621</v>
      </c>
      <c r="B549">
        <v>11</v>
      </c>
      <c r="C549">
        <v>0</v>
      </c>
      <c r="D549" t="s">
        <v>122</v>
      </c>
      <c r="E549" t="s">
        <v>12</v>
      </c>
    </row>
    <row r="550" spans="1:5">
      <c r="A550" t="s">
        <v>622</v>
      </c>
      <c r="B550">
        <v>0</v>
      </c>
      <c r="C550">
        <v>8</v>
      </c>
      <c r="D550" t="s">
        <v>124</v>
      </c>
      <c r="E550" t="s">
        <v>8</v>
      </c>
    </row>
    <row r="551" spans="1:5">
      <c r="A551" t="s">
        <v>623</v>
      </c>
      <c r="B551">
        <v>1</v>
      </c>
      <c r="C551">
        <v>8</v>
      </c>
      <c r="D551" t="s">
        <v>124</v>
      </c>
      <c r="E551" t="s">
        <v>9</v>
      </c>
    </row>
    <row r="552" spans="1:5">
      <c r="A552" t="s">
        <v>624</v>
      </c>
      <c r="B552">
        <v>2</v>
      </c>
      <c r="C552">
        <v>0</v>
      </c>
      <c r="D552" t="s">
        <v>124</v>
      </c>
      <c r="E552" t="s">
        <v>10</v>
      </c>
    </row>
    <row r="553" spans="1:5">
      <c r="A553" t="s">
        <v>625</v>
      </c>
      <c r="B553">
        <v>3</v>
      </c>
      <c r="C553">
        <v>8</v>
      </c>
      <c r="D553" t="s">
        <v>124</v>
      </c>
      <c r="E553" t="s">
        <v>11</v>
      </c>
    </row>
    <row r="554" spans="1:5">
      <c r="A554" t="s">
        <v>626</v>
      </c>
      <c r="B554">
        <v>4</v>
      </c>
      <c r="C554">
        <v>8</v>
      </c>
      <c r="D554" t="s">
        <v>124</v>
      </c>
      <c r="E554" t="s">
        <v>12</v>
      </c>
    </row>
    <row r="555" spans="1:5">
      <c r="A555" t="s">
        <v>627</v>
      </c>
      <c r="B555">
        <v>7</v>
      </c>
      <c r="C555">
        <v>0</v>
      </c>
      <c r="D555" t="s">
        <v>124</v>
      </c>
      <c r="E555" t="s">
        <v>8</v>
      </c>
    </row>
    <row r="556" spans="1:5">
      <c r="A556" t="s">
        <v>628</v>
      </c>
      <c r="B556">
        <v>8</v>
      </c>
      <c r="C556">
        <v>0</v>
      </c>
      <c r="D556" t="s">
        <v>124</v>
      </c>
      <c r="E556" t="s">
        <v>9</v>
      </c>
    </row>
    <row r="557" spans="1:5">
      <c r="A557" t="s">
        <v>629</v>
      </c>
      <c r="B557">
        <v>9</v>
      </c>
      <c r="C557">
        <v>0</v>
      </c>
      <c r="D557" t="s">
        <v>124</v>
      </c>
      <c r="E557" t="s">
        <v>10</v>
      </c>
    </row>
    <row r="558" spans="1:5">
      <c r="A558" t="s">
        <v>630</v>
      </c>
      <c r="B558">
        <v>10</v>
      </c>
      <c r="C558">
        <v>0</v>
      </c>
      <c r="D558" t="s">
        <v>124</v>
      </c>
      <c r="E558" t="s">
        <v>11</v>
      </c>
    </row>
    <row r="559" spans="1:5">
      <c r="A559" t="s">
        <v>631</v>
      </c>
      <c r="B559">
        <v>11</v>
      </c>
      <c r="C559">
        <v>0</v>
      </c>
      <c r="D559" t="s">
        <v>124</v>
      </c>
      <c r="E559" t="s">
        <v>12</v>
      </c>
    </row>
    <row r="560" spans="1:5">
      <c r="A560" t="s">
        <v>632</v>
      </c>
      <c r="B560">
        <v>0</v>
      </c>
      <c r="C560">
        <v>8</v>
      </c>
      <c r="D560" t="s">
        <v>126</v>
      </c>
      <c r="E560" t="s">
        <v>8</v>
      </c>
    </row>
    <row r="561" spans="1:5">
      <c r="A561" t="s">
        <v>633</v>
      </c>
      <c r="B561">
        <v>1</v>
      </c>
      <c r="C561">
        <v>8</v>
      </c>
      <c r="D561" t="s">
        <v>126</v>
      </c>
      <c r="E561" t="s">
        <v>9</v>
      </c>
    </row>
    <row r="562" spans="1:5">
      <c r="A562" t="s">
        <v>634</v>
      </c>
      <c r="B562">
        <v>2</v>
      </c>
      <c r="C562">
        <v>8</v>
      </c>
      <c r="D562" t="s">
        <v>126</v>
      </c>
      <c r="E562" t="s">
        <v>10</v>
      </c>
    </row>
    <row r="563" spans="1:5">
      <c r="A563" t="s">
        <v>635</v>
      </c>
      <c r="B563">
        <v>3</v>
      </c>
      <c r="C563">
        <v>8</v>
      </c>
      <c r="D563" t="s">
        <v>126</v>
      </c>
      <c r="E563" t="s">
        <v>11</v>
      </c>
    </row>
    <row r="564" spans="1:5">
      <c r="A564" t="s">
        <v>636</v>
      </c>
      <c r="B564">
        <v>4</v>
      </c>
      <c r="C564">
        <v>8</v>
      </c>
      <c r="D564" t="s">
        <v>126</v>
      </c>
      <c r="E564" t="s">
        <v>12</v>
      </c>
    </row>
    <row r="565" spans="1:5">
      <c r="A565" t="s">
        <v>637</v>
      </c>
      <c r="B565">
        <v>7</v>
      </c>
      <c r="C565">
        <v>0</v>
      </c>
      <c r="D565" t="s">
        <v>126</v>
      </c>
      <c r="E565" t="s">
        <v>8</v>
      </c>
    </row>
    <row r="566" spans="1:5">
      <c r="A566" t="s">
        <v>638</v>
      </c>
      <c r="B566">
        <v>8</v>
      </c>
      <c r="C566">
        <v>0</v>
      </c>
      <c r="D566" t="s">
        <v>126</v>
      </c>
      <c r="E566" t="s">
        <v>9</v>
      </c>
    </row>
    <row r="567" spans="1:5">
      <c r="A567" t="s">
        <v>639</v>
      </c>
      <c r="B567">
        <v>9</v>
      </c>
      <c r="C567">
        <v>0</v>
      </c>
      <c r="D567" t="s">
        <v>126</v>
      </c>
      <c r="E567" t="s">
        <v>10</v>
      </c>
    </row>
    <row r="568" spans="1:5">
      <c r="A568" t="s">
        <v>640</v>
      </c>
      <c r="B568">
        <v>10</v>
      </c>
      <c r="C568">
        <v>0</v>
      </c>
      <c r="D568" t="s">
        <v>126</v>
      </c>
      <c r="E568" t="s">
        <v>11</v>
      </c>
    </row>
    <row r="569" spans="1:5">
      <c r="A569" t="s">
        <v>641</v>
      </c>
      <c r="B569">
        <v>11</v>
      </c>
      <c r="C569">
        <v>0</v>
      </c>
      <c r="D569" t="s">
        <v>126</v>
      </c>
      <c r="E569" t="s">
        <v>12</v>
      </c>
    </row>
    <row r="570" spans="1:5">
      <c r="A570" t="s">
        <v>642</v>
      </c>
      <c r="B570">
        <v>0</v>
      </c>
      <c r="C570">
        <v>9</v>
      </c>
      <c r="D570" t="s">
        <v>128</v>
      </c>
      <c r="E570" t="s">
        <v>8</v>
      </c>
    </row>
    <row r="571" spans="1:5">
      <c r="A571" t="s">
        <v>643</v>
      </c>
      <c r="B571">
        <v>1</v>
      </c>
      <c r="C571">
        <v>9</v>
      </c>
      <c r="D571" t="s">
        <v>128</v>
      </c>
      <c r="E571" t="s">
        <v>9</v>
      </c>
    </row>
    <row r="572" spans="1:5">
      <c r="A572" t="s">
        <v>644</v>
      </c>
      <c r="B572">
        <v>2</v>
      </c>
      <c r="C572">
        <v>9</v>
      </c>
      <c r="D572" t="s">
        <v>128</v>
      </c>
      <c r="E572" t="s">
        <v>10</v>
      </c>
    </row>
    <row r="573" spans="1:5">
      <c r="A573" t="s">
        <v>645</v>
      </c>
      <c r="B573">
        <v>3</v>
      </c>
      <c r="C573">
        <v>9</v>
      </c>
      <c r="D573" t="s">
        <v>128</v>
      </c>
      <c r="E573" t="s">
        <v>11</v>
      </c>
    </row>
    <row r="574" spans="1:5">
      <c r="A574" t="s">
        <v>646</v>
      </c>
      <c r="B574">
        <v>4</v>
      </c>
      <c r="C574">
        <v>0</v>
      </c>
      <c r="D574" t="s">
        <v>128</v>
      </c>
      <c r="E574" t="s">
        <v>12</v>
      </c>
    </row>
    <row r="575" spans="1:5">
      <c r="A575" t="s">
        <v>647</v>
      </c>
      <c r="B575">
        <v>7</v>
      </c>
      <c r="C575">
        <v>9</v>
      </c>
      <c r="D575" t="s">
        <v>128</v>
      </c>
      <c r="E575" t="s">
        <v>8</v>
      </c>
    </row>
    <row r="576" spans="1:5">
      <c r="A576" t="s">
        <v>648</v>
      </c>
      <c r="B576">
        <v>8</v>
      </c>
      <c r="C576">
        <v>9</v>
      </c>
      <c r="D576" t="s">
        <v>128</v>
      </c>
      <c r="E576" t="s">
        <v>9</v>
      </c>
    </row>
    <row r="577" spans="1:5">
      <c r="A577" t="s">
        <v>649</v>
      </c>
      <c r="B577">
        <v>9</v>
      </c>
      <c r="C577">
        <v>9</v>
      </c>
      <c r="D577" t="s">
        <v>128</v>
      </c>
      <c r="E577" t="s">
        <v>10</v>
      </c>
    </row>
    <row r="578" spans="1:5">
      <c r="A578" t="s">
        <v>650</v>
      </c>
      <c r="B578">
        <v>10</v>
      </c>
      <c r="C578">
        <v>9</v>
      </c>
      <c r="D578" t="s">
        <v>128</v>
      </c>
      <c r="E578" t="s">
        <v>11</v>
      </c>
    </row>
    <row r="579" spans="1:5">
      <c r="A579" t="s">
        <v>651</v>
      </c>
      <c r="B579">
        <v>11</v>
      </c>
      <c r="C579">
        <v>8</v>
      </c>
      <c r="D579" t="s">
        <v>128</v>
      </c>
      <c r="E579" t="s">
        <v>12</v>
      </c>
    </row>
    <row r="580" spans="1:5">
      <c r="A580" t="s">
        <v>652</v>
      </c>
      <c r="B580">
        <v>0</v>
      </c>
      <c r="C580">
        <v>8</v>
      </c>
      <c r="D580" t="s">
        <v>130</v>
      </c>
      <c r="E580" t="s">
        <v>8</v>
      </c>
    </row>
    <row r="581" spans="1:5">
      <c r="A581" t="s">
        <v>653</v>
      </c>
      <c r="B581">
        <v>1</v>
      </c>
      <c r="C581">
        <v>8</v>
      </c>
      <c r="D581" t="s">
        <v>130</v>
      </c>
      <c r="E581" t="s">
        <v>9</v>
      </c>
    </row>
    <row r="582" spans="1:5">
      <c r="A582" t="s">
        <v>654</v>
      </c>
      <c r="B582">
        <v>2</v>
      </c>
      <c r="C582">
        <v>8</v>
      </c>
      <c r="D582" t="s">
        <v>130</v>
      </c>
      <c r="E582" t="s">
        <v>10</v>
      </c>
    </row>
    <row r="583" spans="1:5">
      <c r="A583" t="s">
        <v>655</v>
      </c>
      <c r="B583">
        <v>3</v>
      </c>
      <c r="C583">
        <v>8</v>
      </c>
      <c r="D583" t="s">
        <v>130</v>
      </c>
      <c r="E583" t="s">
        <v>11</v>
      </c>
    </row>
    <row r="584" spans="1:5">
      <c r="A584" t="s">
        <v>656</v>
      </c>
      <c r="B584">
        <v>4</v>
      </c>
      <c r="C584">
        <v>4</v>
      </c>
      <c r="D584" t="s">
        <v>130</v>
      </c>
      <c r="E584" t="s">
        <v>12</v>
      </c>
    </row>
    <row r="585" spans="1:5">
      <c r="A585" t="s">
        <v>657</v>
      </c>
      <c r="B585">
        <v>7</v>
      </c>
      <c r="C585">
        <v>0</v>
      </c>
      <c r="D585" t="s">
        <v>130</v>
      </c>
      <c r="E585" t="s">
        <v>8</v>
      </c>
    </row>
    <row r="586" spans="1:5">
      <c r="A586" t="s">
        <v>658</v>
      </c>
      <c r="B586">
        <v>8</v>
      </c>
      <c r="C586">
        <v>0</v>
      </c>
      <c r="D586" t="s">
        <v>130</v>
      </c>
      <c r="E586" t="s">
        <v>9</v>
      </c>
    </row>
    <row r="587" spans="1:5">
      <c r="A587" t="s">
        <v>659</v>
      </c>
      <c r="B587">
        <v>9</v>
      </c>
      <c r="C587">
        <v>0</v>
      </c>
      <c r="D587" t="s">
        <v>130</v>
      </c>
      <c r="E587" t="s">
        <v>10</v>
      </c>
    </row>
    <row r="588" spans="1:5">
      <c r="A588" t="s">
        <v>660</v>
      </c>
      <c r="B588">
        <v>10</v>
      </c>
      <c r="C588">
        <v>0</v>
      </c>
      <c r="D588" t="s">
        <v>130</v>
      </c>
      <c r="E588" t="s">
        <v>11</v>
      </c>
    </row>
    <row r="589" spans="1:5">
      <c r="A589" t="s">
        <v>661</v>
      </c>
      <c r="B589">
        <v>11</v>
      </c>
      <c r="C589">
        <v>0</v>
      </c>
      <c r="D589" t="s">
        <v>130</v>
      </c>
      <c r="E589" t="s">
        <v>12</v>
      </c>
    </row>
    <row r="590" spans="1:5">
      <c r="A590" t="s">
        <v>662</v>
      </c>
      <c r="B590">
        <v>0</v>
      </c>
      <c r="C590">
        <v>9</v>
      </c>
      <c r="D590" t="s">
        <v>132</v>
      </c>
      <c r="E590" t="s">
        <v>8</v>
      </c>
    </row>
    <row r="591" spans="1:5">
      <c r="A591" t="s">
        <v>663</v>
      </c>
      <c r="B591">
        <v>1</v>
      </c>
      <c r="C591">
        <v>9</v>
      </c>
      <c r="D591" t="s">
        <v>132</v>
      </c>
      <c r="E591" t="s">
        <v>9</v>
      </c>
    </row>
    <row r="592" spans="1:5">
      <c r="A592" t="s">
        <v>664</v>
      </c>
      <c r="B592">
        <v>2</v>
      </c>
      <c r="C592">
        <v>0</v>
      </c>
      <c r="D592" t="s">
        <v>132</v>
      </c>
      <c r="E592" t="s">
        <v>10</v>
      </c>
    </row>
    <row r="593" spans="1:5">
      <c r="A593" t="s">
        <v>665</v>
      </c>
      <c r="B593">
        <v>3</v>
      </c>
      <c r="C593">
        <v>9</v>
      </c>
      <c r="D593" t="s">
        <v>132</v>
      </c>
      <c r="E593" t="s">
        <v>11</v>
      </c>
    </row>
    <row r="594" spans="1:5">
      <c r="A594" t="s">
        <v>666</v>
      </c>
      <c r="B594">
        <v>4</v>
      </c>
      <c r="C594">
        <v>9</v>
      </c>
      <c r="D594" t="s">
        <v>132</v>
      </c>
      <c r="E594" t="s">
        <v>12</v>
      </c>
    </row>
    <row r="595" spans="1:5">
      <c r="A595" t="s">
        <v>667</v>
      </c>
      <c r="B595">
        <v>7</v>
      </c>
      <c r="C595">
        <v>0</v>
      </c>
      <c r="D595" t="s">
        <v>132</v>
      </c>
      <c r="E595" t="s">
        <v>8</v>
      </c>
    </row>
    <row r="596" spans="1:5">
      <c r="A596" t="s">
        <v>668</v>
      </c>
      <c r="B596">
        <v>8</v>
      </c>
      <c r="C596">
        <v>0</v>
      </c>
      <c r="D596" t="s">
        <v>132</v>
      </c>
      <c r="E596" t="s">
        <v>9</v>
      </c>
    </row>
    <row r="597" spans="1:5">
      <c r="A597" t="s">
        <v>669</v>
      </c>
      <c r="B597">
        <v>9</v>
      </c>
      <c r="C597">
        <v>0</v>
      </c>
      <c r="D597" t="s">
        <v>132</v>
      </c>
      <c r="E597" t="s">
        <v>10</v>
      </c>
    </row>
    <row r="598" spans="1:5">
      <c r="A598" t="s">
        <v>670</v>
      </c>
      <c r="B598">
        <v>10</v>
      </c>
      <c r="C598">
        <v>0</v>
      </c>
      <c r="D598" t="s">
        <v>132</v>
      </c>
      <c r="E598" t="s">
        <v>11</v>
      </c>
    </row>
    <row r="599" spans="1:5">
      <c r="A599" t="s">
        <v>671</v>
      </c>
      <c r="B599">
        <v>11</v>
      </c>
      <c r="C599">
        <v>0</v>
      </c>
      <c r="D599" t="s">
        <v>132</v>
      </c>
      <c r="E59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01"/>
  <sheetViews>
    <sheetView zoomScaleNormal="100" workbookViewId="0">
      <selection activeCell="C17" sqref="C17:L17"/>
    </sheetView>
  </sheetViews>
  <sheetFormatPr defaultColWidth="8.88671875" defaultRowHeight="14.4"/>
  <cols>
    <col min="1" max="1" width="18.33203125" style="3" bestFit="1" customWidth="1"/>
    <col min="2" max="2" width="13.77734375" customWidth="1"/>
    <col min="3" max="3" width="9.6640625" style="5" bestFit="1" customWidth="1"/>
    <col min="4" max="4" width="8.5546875" style="5" bestFit="1" customWidth="1"/>
    <col min="5" max="5" width="10.5546875" style="5" bestFit="1" customWidth="1"/>
    <col min="6" max="6" width="11" style="5" bestFit="1" customWidth="1"/>
    <col min="7" max="7" width="7.109375" style="5" bestFit="1" customWidth="1"/>
    <col min="8" max="8" width="9.6640625" style="5" bestFit="1" customWidth="1"/>
    <col min="9" max="9" width="8.5546875" style="5" bestFit="1" customWidth="1"/>
    <col min="10" max="10" width="10.5546875" style="5" bestFit="1" customWidth="1"/>
    <col min="11" max="11" width="11" style="5" bestFit="1" customWidth="1"/>
    <col min="12" max="12" width="7.109375" style="5" bestFit="1" customWidth="1"/>
    <col min="13" max="16384" width="8.88671875" style="3"/>
  </cols>
  <sheetData>
    <row r="1" spans="1:12">
      <c r="A1" s="1" t="s">
        <v>3</v>
      </c>
      <c r="B1" s="1" t="s">
        <v>14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4">
        <v>7148691</v>
      </c>
      <c r="B3" s="6">
        <v>42005</v>
      </c>
      <c r="C3" s="5">
        <v>8</v>
      </c>
      <c r="D3" s="5">
        <v>8</v>
      </c>
      <c r="E3" s="5">
        <v>8</v>
      </c>
      <c r="F3" s="5">
        <v>8</v>
      </c>
      <c r="G3" s="5">
        <v>8</v>
      </c>
    </row>
    <row r="4" spans="1:12">
      <c r="A4" s="4">
        <v>7151751</v>
      </c>
      <c r="B4" s="6">
        <v>42005</v>
      </c>
      <c r="C4" s="5">
        <v>9</v>
      </c>
      <c r="D4" s="5">
        <v>9</v>
      </c>
      <c r="E4" s="5">
        <v>9</v>
      </c>
      <c r="F4" s="5">
        <v>9</v>
      </c>
      <c r="G4" s="5" t="s">
        <v>13</v>
      </c>
    </row>
    <row r="5" spans="1:12">
      <c r="A5" s="3">
        <v>20045763</v>
      </c>
      <c r="B5" s="6">
        <v>42005</v>
      </c>
      <c r="C5" s="5">
        <v>8</v>
      </c>
      <c r="D5" s="5">
        <v>8</v>
      </c>
      <c r="E5" s="5">
        <v>8</v>
      </c>
      <c r="F5" s="5">
        <v>8</v>
      </c>
      <c r="G5" s="5">
        <v>8</v>
      </c>
    </row>
    <row r="6" spans="1:12">
      <c r="A6" s="3">
        <v>20045773</v>
      </c>
      <c r="B6" s="6">
        <v>42005</v>
      </c>
      <c r="C6" s="5">
        <v>8</v>
      </c>
      <c r="D6" s="5">
        <v>8</v>
      </c>
      <c r="E6" s="5">
        <v>8</v>
      </c>
      <c r="F6" s="5">
        <v>8</v>
      </c>
      <c r="G6" s="5">
        <v>4</v>
      </c>
    </row>
    <row r="7" spans="1:12">
      <c r="A7" s="3">
        <v>20046068</v>
      </c>
      <c r="B7" s="6">
        <v>42005</v>
      </c>
      <c r="C7" s="5">
        <v>8</v>
      </c>
      <c r="D7" s="5">
        <v>8</v>
      </c>
      <c r="E7" s="5">
        <v>8</v>
      </c>
      <c r="F7" s="5">
        <v>8</v>
      </c>
      <c r="G7" s="5">
        <v>8</v>
      </c>
    </row>
    <row r="8" spans="1:12">
      <c r="A8" s="3">
        <v>20046310</v>
      </c>
      <c r="B8" s="6">
        <v>42005</v>
      </c>
      <c r="C8" s="5">
        <v>8</v>
      </c>
      <c r="D8" s="5">
        <v>8</v>
      </c>
      <c r="E8" s="5">
        <v>4</v>
      </c>
      <c r="F8" s="5">
        <v>8</v>
      </c>
      <c r="G8" s="5">
        <v>8</v>
      </c>
    </row>
    <row r="9" spans="1:12">
      <c r="A9" s="3">
        <v>20046336</v>
      </c>
      <c r="B9" s="6">
        <v>42005</v>
      </c>
      <c r="C9" s="5">
        <v>8</v>
      </c>
      <c r="D9" s="5">
        <v>8</v>
      </c>
      <c r="E9" s="5">
        <v>8</v>
      </c>
      <c r="F9" s="5">
        <v>8</v>
      </c>
      <c r="G9" s="5">
        <v>8</v>
      </c>
    </row>
    <row r="10" spans="1:12">
      <c r="A10" s="3">
        <v>20046357</v>
      </c>
      <c r="B10" s="6">
        <v>42005</v>
      </c>
      <c r="C10" s="5">
        <v>8</v>
      </c>
      <c r="D10" s="5">
        <v>8</v>
      </c>
      <c r="E10" s="5">
        <v>8</v>
      </c>
      <c r="F10" s="5">
        <v>8</v>
      </c>
      <c r="G10" s="5">
        <v>8</v>
      </c>
    </row>
    <row r="11" spans="1:12">
      <c r="A11" s="3">
        <v>20046480</v>
      </c>
      <c r="B11" s="6">
        <v>42005</v>
      </c>
      <c r="C11" s="5">
        <v>9</v>
      </c>
      <c r="D11" s="5">
        <v>9</v>
      </c>
      <c r="E11" s="5">
        <v>9</v>
      </c>
      <c r="F11" s="5">
        <v>9</v>
      </c>
      <c r="G11" s="5">
        <v>4</v>
      </c>
    </row>
    <row r="12" spans="1:12">
      <c r="A12" s="3">
        <v>20046490</v>
      </c>
      <c r="B12" s="6">
        <v>42005</v>
      </c>
      <c r="C12" s="5">
        <v>9</v>
      </c>
      <c r="D12" s="5">
        <v>9</v>
      </c>
      <c r="E12" s="5">
        <v>9</v>
      </c>
      <c r="F12" s="5">
        <v>9</v>
      </c>
      <c r="G12" s="5" t="s">
        <v>13</v>
      </c>
    </row>
    <row r="13" spans="1:12">
      <c r="A13" s="3">
        <v>20046544</v>
      </c>
      <c r="B13" s="6">
        <v>42005</v>
      </c>
      <c r="C13" s="5">
        <v>9</v>
      </c>
      <c r="D13" s="5">
        <v>9</v>
      </c>
      <c r="E13" s="5">
        <v>5</v>
      </c>
      <c r="F13" s="5">
        <v>9</v>
      </c>
      <c r="G13" s="5">
        <v>4</v>
      </c>
    </row>
    <row r="14" spans="1:12">
      <c r="A14" s="3">
        <v>20046555</v>
      </c>
      <c r="B14" s="6">
        <v>42005</v>
      </c>
      <c r="C14" s="5">
        <v>8</v>
      </c>
      <c r="D14" s="5">
        <v>8</v>
      </c>
      <c r="E14" s="5">
        <v>8</v>
      </c>
      <c r="F14" s="5">
        <v>8</v>
      </c>
      <c r="G14" s="5">
        <v>8</v>
      </c>
    </row>
    <row r="15" spans="1:12">
      <c r="A15" s="3">
        <v>20046575</v>
      </c>
      <c r="B15" s="6">
        <v>42005</v>
      </c>
      <c r="C15" s="5">
        <v>8</v>
      </c>
      <c r="D15" s="5">
        <v>8</v>
      </c>
      <c r="E15" s="5">
        <v>8</v>
      </c>
      <c r="F15" s="5">
        <v>8</v>
      </c>
      <c r="G15" s="5">
        <v>8</v>
      </c>
    </row>
    <row r="16" spans="1:12">
      <c r="A16" s="3">
        <v>20046636</v>
      </c>
      <c r="B16" s="6">
        <v>42005</v>
      </c>
      <c r="C16" s="5">
        <v>8</v>
      </c>
      <c r="D16" s="5">
        <v>4</v>
      </c>
      <c r="E16" s="5">
        <v>8</v>
      </c>
      <c r="F16" s="5">
        <v>4</v>
      </c>
      <c r="G16" s="5" t="s">
        <v>13</v>
      </c>
    </row>
    <row r="17" spans="1:12">
      <c r="A17" s="3">
        <v>20046659</v>
      </c>
      <c r="B17" s="6">
        <v>42005</v>
      </c>
      <c r="C17" s="5" t="s">
        <v>13</v>
      </c>
      <c r="D17" s="5">
        <v>9</v>
      </c>
      <c r="E17" s="5">
        <v>9</v>
      </c>
      <c r="F17" s="5">
        <v>9</v>
      </c>
      <c r="G17" s="5">
        <v>9</v>
      </c>
      <c r="H17" s="5" t="s">
        <v>13</v>
      </c>
      <c r="I17" s="5">
        <v>9</v>
      </c>
      <c r="J17" s="5">
        <v>9</v>
      </c>
      <c r="K17" s="5">
        <v>9</v>
      </c>
      <c r="L17" s="5">
        <v>9</v>
      </c>
    </row>
    <row r="18" spans="1:12" s="5" customFormat="1">
      <c r="A18" s="3">
        <v>20046686</v>
      </c>
      <c r="B18" s="6">
        <v>42005</v>
      </c>
      <c r="C18" s="5">
        <v>8</v>
      </c>
      <c r="D18" s="5">
        <v>8</v>
      </c>
      <c r="E18" s="5">
        <v>8</v>
      </c>
      <c r="F18" s="5">
        <v>8</v>
      </c>
      <c r="G18" s="5">
        <v>8</v>
      </c>
    </row>
    <row r="19" spans="1:12" s="5" customFormat="1">
      <c r="A19" s="3">
        <v>20046693</v>
      </c>
      <c r="B19" s="6">
        <v>42005</v>
      </c>
      <c r="C19" s="5">
        <v>9</v>
      </c>
      <c r="D19" s="5">
        <v>9</v>
      </c>
      <c r="E19" s="5">
        <v>9</v>
      </c>
      <c r="F19" s="5">
        <v>9</v>
      </c>
      <c r="G19" s="5">
        <v>4</v>
      </c>
    </row>
    <row r="20" spans="1:12" s="5" customFormat="1">
      <c r="A20" s="3">
        <v>20046747</v>
      </c>
      <c r="B20" s="6">
        <v>42005</v>
      </c>
      <c r="C20" s="5">
        <v>8</v>
      </c>
      <c r="D20" s="5">
        <v>8</v>
      </c>
      <c r="E20" s="5">
        <v>8</v>
      </c>
      <c r="F20" s="5">
        <v>8</v>
      </c>
      <c r="G20" s="5">
        <v>8</v>
      </c>
    </row>
    <row r="21" spans="1:12" s="5" customFormat="1">
      <c r="A21" s="3">
        <v>20046749</v>
      </c>
      <c r="B21" s="6">
        <v>42005</v>
      </c>
      <c r="C21" s="5">
        <v>9</v>
      </c>
      <c r="D21" s="5">
        <v>9</v>
      </c>
      <c r="E21" s="5">
        <v>9</v>
      </c>
      <c r="F21" s="5">
        <v>9</v>
      </c>
      <c r="G21" s="5">
        <v>4</v>
      </c>
    </row>
    <row r="22" spans="1:12" s="5" customFormat="1">
      <c r="A22" s="3">
        <v>20046812</v>
      </c>
      <c r="B22" s="6">
        <v>42005</v>
      </c>
      <c r="C22" s="5">
        <v>8</v>
      </c>
      <c r="D22" s="5">
        <v>8</v>
      </c>
      <c r="E22" s="5">
        <v>4</v>
      </c>
      <c r="F22" s="5">
        <v>8</v>
      </c>
      <c r="G22" s="5">
        <v>8</v>
      </c>
    </row>
    <row r="23" spans="1:12" s="5" customFormat="1">
      <c r="A23" s="3">
        <v>20046859</v>
      </c>
      <c r="B23" s="6">
        <v>42005</v>
      </c>
      <c r="C23" s="5">
        <v>9</v>
      </c>
      <c r="D23" s="5">
        <v>9</v>
      </c>
      <c r="E23" s="5">
        <v>9</v>
      </c>
      <c r="F23" s="5">
        <v>9</v>
      </c>
      <c r="G23" s="5" t="s">
        <v>13</v>
      </c>
    </row>
    <row r="24" spans="1:12" s="5" customFormat="1">
      <c r="A24" s="3">
        <v>20046868</v>
      </c>
      <c r="B24" s="6">
        <v>42005</v>
      </c>
      <c r="C24" s="5">
        <v>8</v>
      </c>
      <c r="D24" s="5">
        <v>8</v>
      </c>
      <c r="E24" s="5">
        <v>8</v>
      </c>
      <c r="F24" s="5">
        <v>8</v>
      </c>
      <c r="G24" s="5">
        <v>4</v>
      </c>
    </row>
    <row r="25" spans="1:12" s="5" customFormat="1">
      <c r="A25" s="3">
        <v>20046883</v>
      </c>
      <c r="B25" s="6">
        <v>42005</v>
      </c>
      <c r="C25" s="5">
        <v>9</v>
      </c>
      <c r="D25" s="5">
        <v>9</v>
      </c>
      <c r="E25" s="5">
        <v>9</v>
      </c>
      <c r="F25" s="5">
        <v>9</v>
      </c>
      <c r="G25" s="5">
        <v>4</v>
      </c>
    </row>
    <row r="26" spans="1:12" s="5" customFormat="1">
      <c r="A26" s="3">
        <v>20046949</v>
      </c>
      <c r="B26" s="6">
        <v>42005</v>
      </c>
      <c r="C26" s="5">
        <v>8</v>
      </c>
      <c r="D26" s="5">
        <v>8</v>
      </c>
      <c r="E26" s="5">
        <v>8</v>
      </c>
      <c r="F26" s="5">
        <v>8</v>
      </c>
      <c r="G26" s="5">
        <v>8</v>
      </c>
    </row>
    <row r="27" spans="1:12" s="5" customFormat="1">
      <c r="A27" s="3">
        <v>20046981</v>
      </c>
      <c r="B27" s="6">
        <v>42005</v>
      </c>
      <c r="C27" s="5">
        <v>7.2</v>
      </c>
      <c r="D27" s="5">
        <v>7.2</v>
      </c>
      <c r="E27" s="5">
        <v>7.2</v>
      </c>
      <c r="F27" s="5">
        <v>7.2</v>
      </c>
      <c r="G27" s="5">
        <v>7.2</v>
      </c>
    </row>
    <row r="28" spans="1:12" s="5" customFormat="1">
      <c r="A28" s="3">
        <v>20046987</v>
      </c>
      <c r="B28" s="6">
        <v>42005</v>
      </c>
      <c r="C28" s="5">
        <v>9</v>
      </c>
      <c r="D28" s="5">
        <v>9</v>
      </c>
      <c r="E28" s="5">
        <v>9</v>
      </c>
      <c r="F28" s="5">
        <v>9</v>
      </c>
      <c r="G28" s="5" t="s">
        <v>13</v>
      </c>
    </row>
    <row r="29" spans="1:12" s="5" customFormat="1">
      <c r="A29" s="3">
        <v>20047009</v>
      </c>
      <c r="B29" s="6">
        <v>42005</v>
      </c>
      <c r="C29" s="5">
        <v>8</v>
      </c>
      <c r="D29" s="5">
        <v>8</v>
      </c>
      <c r="E29" s="5">
        <v>4</v>
      </c>
      <c r="F29" s="5">
        <v>8</v>
      </c>
      <c r="G29" s="5">
        <v>8</v>
      </c>
    </row>
    <row r="30" spans="1:12" s="5" customFormat="1">
      <c r="A30" s="3">
        <v>20047081</v>
      </c>
      <c r="B30" s="6">
        <v>42005</v>
      </c>
      <c r="C30" s="5">
        <v>8</v>
      </c>
      <c r="D30" s="5">
        <v>8</v>
      </c>
      <c r="E30" s="5">
        <v>8</v>
      </c>
      <c r="F30" s="5">
        <v>8</v>
      </c>
      <c r="G30" s="5">
        <v>8</v>
      </c>
    </row>
    <row r="31" spans="1:12" s="5" customFormat="1">
      <c r="A31" s="3">
        <v>20047085</v>
      </c>
      <c r="B31" s="6">
        <v>42005</v>
      </c>
      <c r="C31" s="5">
        <v>9</v>
      </c>
      <c r="D31" s="5">
        <v>6.5</v>
      </c>
      <c r="E31" s="5">
        <v>9</v>
      </c>
      <c r="F31" s="5">
        <v>6.5</v>
      </c>
      <c r="G31" s="5">
        <v>6</v>
      </c>
    </row>
    <row r="32" spans="1:12" s="5" customFormat="1">
      <c r="A32" s="3">
        <v>20047108</v>
      </c>
      <c r="B32" s="6">
        <v>42005</v>
      </c>
      <c r="C32" s="5">
        <v>9</v>
      </c>
      <c r="D32" s="5">
        <v>9</v>
      </c>
      <c r="E32" s="5">
        <v>9</v>
      </c>
      <c r="F32" s="5">
        <v>9</v>
      </c>
      <c r="G32" s="5" t="s">
        <v>13</v>
      </c>
    </row>
    <row r="33" spans="1:12" s="5" customFormat="1">
      <c r="A33" s="3">
        <v>20047118</v>
      </c>
      <c r="B33" s="6">
        <v>42005</v>
      </c>
      <c r="C33" s="5">
        <v>9</v>
      </c>
      <c r="D33" s="5">
        <v>9</v>
      </c>
      <c r="E33" s="5">
        <v>9</v>
      </c>
      <c r="F33" s="5">
        <v>9</v>
      </c>
      <c r="G33" s="5">
        <v>4</v>
      </c>
    </row>
    <row r="34" spans="1:12">
      <c r="A34" s="3">
        <v>20047171</v>
      </c>
      <c r="B34" s="6">
        <v>42005</v>
      </c>
      <c r="C34" s="5">
        <v>9</v>
      </c>
      <c r="D34" s="5">
        <v>9</v>
      </c>
      <c r="E34" s="5">
        <v>9</v>
      </c>
      <c r="F34" s="5">
        <v>9</v>
      </c>
      <c r="G34" s="5" t="s">
        <v>13</v>
      </c>
      <c r="H34" s="5">
        <v>9</v>
      </c>
      <c r="I34" s="5">
        <v>9</v>
      </c>
      <c r="J34" s="5">
        <v>9</v>
      </c>
      <c r="K34" s="5">
        <v>9</v>
      </c>
      <c r="L34" s="5" t="s">
        <v>13</v>
      </c>
    </row>
    <row r="35" spans="1:12">
      <c r="A35" s="3">
        <v>20047188</v>
      </c>
      <c r="B35" s="6">
        <v>42005</v>
      </c>
      <c r="C35" s="5">
        <v>8</v>
      </c>
      <c r="D35" s="5">
        <v>8</v>
      </c>
      <c r="E35" s="5">
        <v>8</v>
      </c>
      <c r="F35" s="5">
        <v>8</v>
      </c>
      <c r="G35" s="5">
        <v>8</v>
      </c>
    </row>
    <row r="36" spans="1:12">
      <c r="A36" s="3">
        <v>20047189</v>
      </c>
      <c r="B36" s="6">
        <v>42005</v>
      </c>
      <c r="C36" s="5">
        <v>8</v>
      </c>
      <c r="D36" s="5">
        <v>8</v>
      </c>
      <c r="E36" s="5">
        <v>8</v>
      </c>
      <c r="F36" s="5">
        <v>8</v>
      </c>
      <c r="G36" s="5">
        <v>8</v>
      </c>
    </row>
    <row r="37" spans="1:12">
      <c r="A37" s="3">
        <v>20047277</v>
      </c>
      <c r="B37" s="6">
        <v>42005</v>
      </c>
      <c r="C37" s="5">
        <v>8</v>
      </c>
      <c r="D37" s="5">
        <v>8</v>
      </c>
      <c r="E37" s="5">
        <v>8</v>
      </c>
      <c r="F37" s="5">
        <v>8</v>
      </c>
      <c r="G37" s="5">
        <v>8</v>
      </c>
    </row>
    <row r="38" spans="1:12">
      <c r="A38" s="3">
        <v>20047291</v>
      </c>
      <c r="B38" s="6">
        <v>42005</v>
      </c>
      <c r="C38" s="5">
        <v>8</v>
      </c>
      <c r="D38" s="5">
        <v>8</v>
      </c>
      <c r="E38" s="5">
        <v>8</v>
      </c>
      <c r="F38" s="5">
        <v>8</v>
      </c>
      <c r="G38" s="5">
        <v>8</v>
      </c>
    </row>
    <row r="39" spans="1:12">
      <c r="A39" s="3">
        <v>20047295</v>
      </c>
      <c r="B39" s="6">
        <v>42005</v>
      </c>
      <c r="C39" s="5">
        <v>8</v>
      </c>
      <c r="D39" s="5">
        <v>8</v>
      </c>
      <c r="E39" s="5">
        <v>8</v>
      </c>
      <c r="F39" s="5">
        <v>8</v>
      </c>
      <c r="G39" s="5">
        <v>8</v>
      </c>
    </row>
    <row r="40" spans="1:12">
      <c r="A40" s="3">
        <v>20047296</v>
      </c>
      <c r="B40" s="6">
        <v>42005</v>
      </c>
      <c r="C40" s="5">
        <v>8</v>
      </c>
      <c r="D40" s="5">
        <v>8</v>
      </c>
      <c r="E40" s="5">
        <v>8</v>
      </c>
      <c r="F40" s="5">
        <v>8</v>
      </c>
      <c r="G40" s="5">
        <v>8</v>
      </c>
    </row>
    <row r="41" spans="1:12">
      <c r="A41" s="3">
        <v>20047310</v>
      </c>
      <c r="B41" s="6">
        <v>42005</v>
      </c>
      <c r="C41" s="5">
        <v>8</v>
      </c>
      <c r="D41" s="5">
        <v>8</v>
      </c>
      <c r="E41" s="5">
        <v>8</v>
      </c>
      <c r="F41" s="5">
        <v>8</v>
      </c>
      <c r="G41" s="5">
        <v>8</v>
      </c>
    </row>
    <row r="42" spans="1:12">
      <c r="A42" s="3">
        <v>20047322</v>
      </c>
      <c r="B42" s="6">
        <v>42005</v>
      </c>
      <c r="C42" s="5">
        <v>9</v>
      </c>
      <c r="D42" s="5">
        <v>9</v>
      </c>
      <c r="E42" s="5">
        <v>9</v>
      </c>
      <c r="F42" s="5">
        <v>9</v>
      </c>
      <c r="G42" s="5">
        <v>4</v>
      </c>
    </row>
    <row r="43" spans="1:12">
      <c r="A43" s="3">
        <v>20047330</v>
      </c>
      <c r="B43" s="6">
        <v>42005</v>
      </c>
      <c r="C43" s="5">
        <v>8</v>
      </c>
      <c r="D43" s="5">
        <v>8</v>
      </c>
      <c r="E43" s="5">
        <v>8</v>
      </c>
      <c r="F43" s="5">
        <v>8</v>
      </c>
      <c r="G43" s="5">
        <v>8</v>
      </c>
    </row>
    <row r="44" spans="1:12">
      <c r="A44" s="3">
        <v>20047672</v>
      </c>
      <c r="B44" s="6">
        <v>42005</v>
      </c>
      <c r="C44" s="5">
        <v>9</v>
      </c>
      <c r="D44" s="5">
        <v>9</v>
      </c>
      <c r="E44" s="5">
        <v>9</v>
      </c>
      <c r="F44" s="5">
        <v>9</v>
      </c>
      <c r="G44" s="5">
        <v>4</v>
      </c>
    </row>
    <row r="45" spans="1:12">
      <c r="A45" s="3">
        <v>20047692</v>
      </c>
      <c r="B45" s="6">
        <v>42005</v>
      </c>
      <c r="C45" s="5">
        <v>9</v>
      </c>
      <c r="D45" s="5">
        <v>9</v>
      </c>
      <c r="E45" s="5">
        <v>9</v>
      </c>
      <c r="F45" s="5">
        <v>9</v>
      </c>
      <c r="G45" s="5">
        <v>4</v>
      </c>
    </row>
    <row r="46" spans="1:12">
      <c r="A46" s="3">
        <v>20047712</v>
      </c>
      <c r="B46" s="6">
        <v>42005</v>
      </c>
      <c r="C46" s="5">
        <v>8</v>
      </c>
      <c r="D46" s="5">
        <v>8</v>
      </c>
      <c r="E46" s="5">
        <v>8</v>
      </c>
      <c r="F46" s="5">
        <v>8</v>
      </c>
      <c r="G46" s="5" t="s">
        <v>13</v>
      </c>
    </row>
    <row r="47" spans="1:12">
      <c r="A47" s="3">
        <v>20047716</v>
      </c>
      <c r="B47" s="6">
        <v>42005</v>
      </c>
      <c r="C47" s="5">
        <v>8</v>
      </c>
      <c r="D47" s="5">
        <v>8</v>
      </c>
      <c r="E47" s="5">
        <v>8</v>
      </c>
      <c r="F47" s="5">
        <v>8</v>
      </c>
      <c r="G47" s="5">
        <v>8</v>
      </c>
    </row>
    <row r="48" spans="1:12">
      <c r="A48" s="3">
        <v>20047730</v>
      </c>
      <c r="B48" s="6">
        <v>42005</v>
      </c>
      <c r="C48" s="5">
        <v>9</v>
      </c>
      <c r="D48" s="5">
        <v>9</v>
      </c>
      <c r="E48" s="5">
        <v>9</v>
      </c>
      <c r="F48" s="5">
        <v>9</v>
      </c>
      <c r="G48" s="5">
        <v>4</v>
      </c>
    </row>
    <row r="49" spans="1:12">
      <c r="A49" s="3">
        <v>20047748</v>
      </c>
      <c r="B49" s="6">
        <v>42005</v>
      </c>
      <c r="C49" s="5">
        <v>8</v>
      </c>
      <c r="D49" s="5">
        <v>8</v>
      </c>
      <c r="E49" s="5">
        <v>8</v>
      </c>
      <c r="F49" s="5">
        <v>8</v>
      </c>
      <c r="G49" s="5">
        <v>8</v>
      </c>
    </row>
    <row r="50" spans="1:12">
      <c r="A50" s="3">
        <v>20047775</v>
      </c>
      <c r="B50" s="6">
        <v>42005</v>
      </c>
      <c r="C50" s="5">
        <v>8</v>
      </c>
      <c r="D50" s="5">
        <v>8</v>
      </c>
      <c r="E50" s="5">
        <v>8</v>
      </c>
      <c r="F50" s="5">
        <v>8</v>
      </c>
      <c r="G50" s="5">
        <v>8</v>
      </c>
    </row>
    <row r="51" spans="1:12">
      <c r="A51" s="3">
        <v>20047776</v>
      </c>
      <c r="B51" s="6">
        <v>42005</v>
      </c>
      <c r="C51" s="5">
        <v>8</v>
      </c>
      <c r="D51" s="5">
        <v>8</v>
      </c>
      <c r="E51" s="5">
        <v>8</v>
      </c>
      <c r="F51" s="5">
        <v>8</v>
      </c>
      <c r="G51" s="5">
        <v>4</v>
      </c>
    </row>
    <row r="52" spans="1:12">
      <c r="A52" s="3">
        <v>20047805</v>
      </c>
      <c r="B52" s="6">
        <v>42005</v>
      </c>
      <c r="C52" s="5">
        <v>8</v>
      </c>
      <c r="D52" s="5">
        <v>8</v>
      </c>
      <c r="E52" s="5" t="s">
        <v>13</v>
      </c>
      <c r="F52" s="5">
        <v>8</v>
      </c>
      <c r="G52" s="5">
        <v>8</v>
      </c>
    </row>
    <row r="53" spans="1:12">
      <c r="A53" s="3">
        <v>20047807</v>
      </c>
      <c r="B53" s="6">
        <v>42005</v>
      </c>
      <c r="C53" s="5">
        <v>8</v>
      </c>
      <c r="D53" s="5">
        <v>8</v>
      </c>
      <c r="E53" s="5">
        <v>8</v>
      </c>
      <c r="F53" s="5">
        <v>8</v>
      </c>
      <c r="G53" s="5">
        <v>8</v>
      </c>
    </row>
    <row r="54" spans="1:12">
      <c r="A54" s="3">
        <v>20047818</v>
      </c>
      <c r="B54" s="6">
        <v>42005</v>
      </c>
      <c r="C54" s="5">
        <v>9</v>
      </c>
      <c r="D54" s="5">
        <v>9</v>
      </c>
      <c r="E54" s="5">
        <v>9</v>
      </c>
      <c r="F54" s="5">
        <v>9</v>
      </c>
      <c r="G54" s="5" t="s">
        <v>13</v>
      </c>
      <c r="H54" s="5">
        <v>9</v>
      </c>
      <c r="I54" s="5">
        <v>9</v>
      </c>
      <c r="J54" s="5">
        <v>9</v>
      </c>
      <c r="K54" s="5">
        <v>9</v>
      </c>
      <c r="L54" s="5">
        <v>8</v>
      </c>
    </row>
    <row r="55" spans="1:12">
      <c r="A55" s="3">
        <v>20047832</v>
      </c>
      <c r="B55" s="6">
        <v>42005</v>
      </c>
      <c r="C55" s="5">
        <v>8</v>
      </c>
      <c r="D55" s="5">
        <v>8</v>
      </c>
      <c r="E55" s="5">
        <v>8</v>
      </c>
      <c r="F55" s="5">
        <v>8</v>
      </c>
      <c r="G55" s="5">
        <v>4</v>
      </c>
    </row>
    <row r="56" spans="1:12">
      <c r="A56" s="3">
        <v>20047848</v>
      </c>
      <c r="B56" s="6">
        <v>42005</v>
      </c>
      <c r="C56" s="5">
        <v>9</v>
      </c>
      <c r="D56" s="5">
        <v>9</v>
      </c>
      <c r="E56" s="5" t="s">
        <v>13</v>
      </c>
      <c r="F56" s="5">
        <v>9</v>
      </c>
      <c r="G56" s="5">
        <v>9</v>
      </c>
    </row>
    <row r="57" spans="1:12">
      <c r="B57" s="6">
        <v>42005</v>
      </c>
    </row>
    <row r="58" spans="1:12">
      <c r="B58" s="6">
        <v>42005</v>
      </c>
    </row>
    <row r="59" spans="1:12">
      <c r="B59" s="6">
        <v>42005</v>
      </c>
    </row>
    <row r="60" spans="1:12">
      <c r="B60" s="6">
        <v>42005</v>
      </c>
    </row>
    <row r="61" spans="1:12">
      <c r="B61" s="6">
        <v>42005</v>
      </c>
    </row>
    <row r="62" spans="1:12">
      <c r="B62" s="6">
        <v>42005</v>
      </c>
    </row>
    <row r="63" spans="1:12">
      <c r="B63" s="6">
        <v>42005</v>
      </c>
    </row>
    <row r="64" spans="1:12">
      <c r="B64" s="6">
        <v>42005</v>
      </c>
    </row>
    <row r="65" spans="2:2">
      <c r="B65" s="6">
        <v>42005</v>
      </c>
    </row>
    <row r="66" spans="2:2">
      <c r="B66" s="6">
        <v>42005</v>
      </c>
    </row>
    <row r="67" spans="2:2">
      <c r="B67" s="6">
        <v>42005</v>
      </c>
    </row>
    <row r="68" spans="2:2">
      <c r="B68" s="6">
        <v>42005</v>
      </c>
    </row>
    <row r="69" spans="2:2">
      <c r="B69" s="6">
        <v>42005</v>
      </c>
    </row>
    <row r="70" spans="2:2">
      <c r="B70" s="6">
        <v>42005</v>
      </c>
    </row>
    <row r="71" spans="2:2">
      <c r="B71" s="6">
        <v>42005</v>
      </c>
    </row>
    <row r="72" spans="2:2">
      <c r="B72" s="6">
        <v>42005</v>
      </c>
    </row>
    <row r="73" spans="2:2">
      <c r="B73" s="6">
        <v>42005</v>
      </c>
    </row>
    <row r="74" spans="2:2">
      <c r="B74" s="6">
        <v>42005</v>
      </c>
    </row>
    <row r="75" spans="2:2">
      <c r="B75" s="6">
        <v>42005</v>
      </c>
    </row>
    <row r="76" spans="2:2">
      <c r="B76" s="6">
        <v>42005</v>
      </c>
    </row>
    <row r="77" spans="2:2">
      <c r="B77" s="6">
        <v>42005</v>
      </c>
    </row>
    <row r="78" spans="2:2">
      <c r="B78" s="6">
        <v>42005</v>
      </c>
    </row>
    <row r="79" spans="2:2">
      <c r="B79" s="6">
        <v>42005</v>
      </c>
    </row>
    <row r="80" spans="2:2">
      <c r="B80" s="6">
        <v>42005</v>
      </c>
    </row>
    <row r="81" spans="2:2">
      <c r="B81" s="6">
        <v>42005</v>
      </c>
    </row>
    <row r="82" spans="2:2">
      <c r="B82" s="6">
        <v>42005</v>
      </c>
    </row>
    <row r="83" spans="2:2">
      <c r="B83" s="6">
        <v>42005</v>
      </c>
    </row>
    <row r="84" spans="2:2">
      <c r="B84" s="6">
        <v>42005</v>
      </c>
    </row>
    <row r="85" spans="2:2">
      <c r="B85" s="6">
        <v>42005</v>
      </c>
    </row>
    <row r="86" spans="2:2">
      <c r="B86" s="6">
        <v>42005</v>
      </c>
    </row>
    <row r="87" spans="2:2">
      <c r="B87" s="6">
        <v>42005</v>
      </c>
    </row>
    <row r="88" spans="2:2">
      <c r="B88" s="6">
        <v>42005</v>
      </c>
    </row>
    <row r="89" spans="2:2">
      <c r="B89" s="6">
        <v>42005</v>
      </c>
    </row>
    <row r="90" spans="2:2">
      <c r="B90" s="6">
        <v>42005</v>
      </c>
    </row>
    <row r="91" spans="2:2">
      <c r="B91" s="6">
        <v>42005</v>
      </c>
    </row>
    <row r="92" spans="2:2">
      <c r="B92" s="6">
        <v>42005</v>
      </c>
    </row>
    <row r="93" spans="2:2">
      <c r="B93" s="6">
        <v>42005</v>
      </c>
    </row>
    <row r="94" spans="2:2">
      <c r="B94" s="6">
        <v>42005</v>
      </c>
    </row>
    <row r="95" spans="2:2">
      <c r="B95" s="6">
        <v>42005</v>
      </c>
    </row>
    <row r="96" spans="2:2">
      <c r="B96" s="6">
        <v>42005</v>
      </c>
    </row>
    <row r="97" spans="2:2">
      <c r="B97" s="6">
        <v>42005</v>
      </c>
    </row>
    <row r="98" spans="2:2">
      <c r="B98" s="6">
        <v>42005</v>
      </c>
    </row>
    <row r="99" spans="2:2">
      <c r="B99" s="6">
        <v>42005</v>
      </c>
    </row>
    <row r="100" spans="2:2">
      <c r="B100" s="6">
        <v>42005</v>
      </c>
    </row>
    <row r="101" spans="2:2">
      <c r="B101" s="6">
        <v>42005</v>
      </c>
    </row>
    <row r="102" spans="2:2">
      <c r="B102" s="6">
        <v>42005</v>
      </c>
    </row>
    <row r="103" spans="2:2">
      <c r="B103" s="6">
        <v>42005</v>
      </c>
    </row>
    <row r="104" spans="2:2">
      <c r="B104" s="6">
        <v>42005</v>
      </c>
    </row>
    <row r="105" spans="2:2">
      <c r="B105" s="6">
        <v>42005</v>
      </c>
    </row>
    <row r="106" spans="2:2">
      <c r="B106" s="6">
        <v>42005</v>
      </c>
    </row>
    <row r="107" spans="2:2">
      <c r="B107" s="6">
        <v>42005</v>
      </c>
    </row>
    <row r="108" spans="2:2">
      <c r="B108" s="6">
        <v>42005</v>
      </c>
    </row>
    <row r="109" spans="2:2">
      <c r="B109" s="6">
        <v>42005</v>
      </c>
    </row>
    <row r="110" spans="2:2">
      <c r="B110" s="6">
        <v>42005</v>
      </c>
    </row>
    <row r="111" spans="2:2">
      <c r="B111" s="6">
        <v>42005</v>
      </c>
    </row>
    <row r="112" spans="2:2">
      <c r="B112" s="6">
        <v>42005</v>
      </c>
    </row>
    <row r="113" spans="2:2">
      <c r="B113" s="6">
        <v>42005</v>
      </c>
    </row>
    <row r="114" spans="2:2">
      <c r="B114" s="6">
        <v>42005</v>
      </c>
    </row>
    <row r="115" spans="2:2">
      <c r="B115" s="6">
        <v>42005</v>
      </c>
    </row>
    <row r="116" spans="2:2">
      <c r="B116" s="6">
        <v>42005</v>
      </c>
    </row>
    <row r="117" spans="2:2">
      <c r="B117" s="6">
        <v>42005</v>
      </c>
    </row>
    <row r="118" spans="2:2">
      <c r="B118" s="6">
        <v>42005</v>
      </c>
    </row>
    <row r="119" spans="2:2">
      <c r="B119" s="6">
        <v>42005</v>
      </c>
    </row>
    <row r="120" spans="2:2">
      <c r="B120" s="6">
        <v>42005</v>
      </c>
    </row>
    <row r="121" spans="2:2">
      <c r="B121" s="6">
        <v>42005</v>
      </c>
    </row>
    <row r="122" spans="2:2">
      <c r="B122" s="6">
        <v>42005</v>
      </c>
    </row>
    <row r="123" spans="2:2">
      <c r="B123" s="6">
        <v>42005</v>
      </c>
    </row>
    <row r="124" spans="2:2">
      <c r="B124" s="6">
        <v>42005</v>
      </c>
    </row>
    <row r="125" spans="2:2">
      <c r="B125" s="6">
        <v>42005</v>
      </c>
    </row>
    <row r="126" spans="2:2">
      <c r="B126" s="6">
        <v>42005</v>
      </c>
    </row>
    <row r="127" spans="2:2">
      <c r="B127" s="6">
        <v>42005</v>
      </c>
    </row>
    <row r="128" spans="2:2">
      <c r="B128" s="6">
        <v>42005</v>
      </c>
    </row>
    <row r="129" spans="2:2">
      <c r="B129" s="6">
        <v>42005</v>
      </c>
    </row>
    <row r="130" spans="2:2">
      <c r="B130" s="6">
        <v>42005</v>
      </c>
    </row>
    <row r="131" spans="2:2">
      <c r="B131" s="6">
        <v>42005</v>
      </c>
    </row>
    <row r="132" spans="2:2">
      <c r="B132" s="6">
        <v>42005</v>
      </c>
    </row>
    <row r="133" spans="2:2">
      <c r="B133" s="6">
        <v>42005</v>
      </c>
    </row>
    <row r="134" spans="2:2">
      <c r="B134" s="6">
        <v>42005</v>
      </c>
    </row>
    <row r="135" spans="2:2">
      <c r="B135" s="6">
        <v>42005</v>
      </c>
    </row>
    <row r="136" spans="2:2">
      <c r="B136" s="6">
        <v>42005</v>
      </c>
    </row>
    <row r="137" spans="2:2">
      <c r="B137" s="6">
        <v>42005</v>
      </c>
    </row>
    <row r="138" spans="2:2">
      <c r="B138" s="6">
        <v>42005</v>
      </c>
    </row>
    <row r="139" spans="2:2">
      <c r="B139" s="6">
        <v>42005</v>
      </c>
    </row>
    <row r="140" spans="2:2">
      <c r="B140" s="6">
        <v>42005</v>
      </c>
    </row>
    <row r="141" spans="2:2">
      <c r="B141" s="6">
        <v>42005</v>
      </c>
    </row>
    <row r="142" spans="2:2">
      <c r="B142" s="6">
        <v>42005</v>
      </c>
    </row>
    <row r="143" spans="2:2">
      <c r="B143" s="6">
        <v>42005</v>
      </c>
    </row>
    <row r="144" spans="2:2">
      <c r="B144" s="6">
        <v>42005</v>
      </c>
    </row>
    <row r="145" spans="2:2">
      <c r="B145" s="6">
        <v>42005</v>
      </c>
    </row>
    <row r="146" spans="2:2">
      <c r="B146" s="6">
        <v>42005</v>
      </c>
    </row>
    <row r="147" spans="2:2">
      <c r="B147" s="6">
        <v>42005</v>
      </c>
    </row>
    <row r="148" spans="2:2">
      <c r="B148" s="6">
        <v>42005</v>
      </c>
    </row>
    <row r="149" spans="2:2">
      <c r="B149" s="6">
        <v>42005</v>
      </c>
    </row>
    <row r="150" spans="2:2">
      <c r="B150" s="6">
        <v>42005</v>
      </c>
    </row>
    <row r="151" spans="2:2">
      <c r="B151" s="6">
        <v>42005</v>
      </c>
    </row>
    <row r="152" spans="2:2">
      <c r="B152" s="6">
        <v>42005</v>
      </c>
    </row>
    <row r="153" spans="2:2">
      <c r="B153" s="6">
        <v>42005</v>
      </c>
    </row>
    <row r="154" spans="2:2">
      <c r="B154" s="6">
        <v>42005</v>
      </c>
    </row>
    <row r="155" spans="2:2">
      <c r="B155" s="6">
        <v>42005</v>
      </c>
    </row>
    <row r="156" spans="2:2">
      <c r="B156" s="6">
        <v>42005</v>
      </c>
    </row>
    <row r="157" spans="2:2">
      <c r="B157" s="6">
        <v>42005</v>
      </c>
    </row>
    <row r="158" spans="2:2">
      <c r="B158" s="6">
        <v>42005</v>
      </c>
    </row>
    <row r="159" spans="2:2">
      <c r="B159" s="6">
        <v>42005</v>
      </c>
    </row>
    <row r="160" spans="2:2">
      <c r="B160" s="6">
        <v>42005</v>
      </c>
    </row>
    <row r="161" spans="2:2">
      <c r="B161" s="6">
        <v>42005</v>
      </c>
    </row>
    <row r="162" spans="2:2">
      <c r="B162" s="6">
        <v>42005</v>
      </c>
    </row>
    <row r="163" spans="2:2">
      <c r="B163" s="6">
        <v>42005</v>
      </c>
    </row>
    <row r="164" spans="2:2">
      <c r="B164" s="6">
        <v>42005</v>
      </c>
    </row>
    <row r="165" spans="2:2">
      <c r="B165" s="6">
        <v>42005</v>
      </c>
    </row>
    <row r="166" spans="2:2">
      <c r="B166" s="6">
        <v>42005</v>
      </c>
    </row>
    <row r="167" spans="2:2">
      <c r="B167" s="6">
        <v>42005</v>
      </c>
    </row>
    <row r="168" spans="2:2">
      <c r="B168" s="6">
        <v>42005</v>
      </c>
    </row>
    <row r="169" spans="2:2">
      <c r="B169" s="6">
        <v>42005</v>
      </c>
    </row>
    <row r="170" spans="2:2">
      <c r="B170" s="6">
        <v>42005</v>
      </c>
    </row>
    <row r="171" spans="2:2">
      <c r="B171" s="6">
        <v>42005</v>
      </c>
    </row>
    <row r="172" spans="2:2">
      <c r="B172" s="6">
        <v>42005</v>
      </c>
    </row>
    <row r="173" spans="2:2">
      <c r="B173" s="6">
        <v>42005</v>
      </c>
    </row>
    <row r="174" spans="2:2">
      <c r="B174" s="6">
        <v>42005</v>
      </c>
    </row>
    <row r="175" spans="2:2">
      <c r="B175" s="6">
        <v>42005</v>
      </c>
    </row>
    <row r="176" spans="2:2">
      <c r="B176" s="6">
        <v>42005</v>
      </c>
    </row>
    <row r="177" spans="2:2">
      <c r="B177" s="6">
        <v>42005</v>
      </c>
    </row>
    <row r="178" spans="2:2">
      <c r="B178" s="6">
        <v>42005</v>
      </c>
    </row>
    <row r="179" spans="2:2">
      <c r="B179" s="6">
        <v>42005</v>
      </c>
    </row>
    <row r="180" spans="2:2">
      <c r="B180" s="6">
        <v>42005</v>
      </c>
    </row>
    <row r="181" spans="2:2">
      <c r="B181" s="6">
        <v>42005</v>
      </c>
    </row>
    <row r="182" spans="2:2">
      <c r="B182" s="6">
        <v>42005</v>
      </c>
    </row>
    <row r="183" spans="2:2">
      <c r="B183" s="6">
        <v>42005</v>
      </c>
    </row>
    <row r="184" spans="2:2">
      <c r="B184" s="6">
        <v>42005</v>
      </c>
    </row>
    <row r="185" spans="2:2">
      <c r="B185" s="6">
        <v>42005</v>
      </c>
    </row>
    <row r="186" spans="2:2">
      <c r="B186" s="6">
        <v>42005</v>
      </c>
    </row>
    <row r="187" spans="2:2">
      <c r="B187" s="6">
        <v>42005</v>
      </c>
    </row>
    <row r="188" spans="2:2">
      <c r="B188" s="6">
        <v>42005</v>
      </c>
    </row>
    <row r="189" spans="2:2">
      <c r="B189" s="6">
        <v>42005</v>
      </c>
    </row>
    <row r="190" spans="2:2">
      <c r="B190" s="6">
        <v>42005</v>
      </c>
    </row>
    <row r="191" spans="2:2">
      <c r="B191" s="6">
        <v>42005</v>
      </c>
    </row>
    <row r="192" spans="2:2">
      <c r="B192" s="6">
        <v>42005</v>
      </c>
    </row>
    <row r="193" spans="2:2">
      <c r="B193" s="6">
        <v>42005</v>
      </c>
    </row>
    <row r="194" spans="2:2">
      <c r="B194" s="6">
        <v>42005</v>
      </c>
    </row>
    <row r="195" spans="2:2">
      <c r="B195" s="6">
        <v>42005</v>
      </c>
    </row>
    <row r="196" spans="2:2">
      <c r="B196" s="6">
        <v>42005</v>
      </c>
    </row>
    <row r="197" spans="2:2">
      <c r="B197" s="6">
        <v>42005</v>
      </c>
    </row>
    <row r="198" spans="2:2">
      <c r="B198" s="6">
        <v>42005</v>
      </c>
    </row>
    <row r="199" spans="2:2">
      <c r="B199" s="6">
        <v>42005</v>
      </c>
    </row>
    <row r="200" spans="2:2">
      <c r="B200" s="6">
        <v>42005</v>
      </c>
    </row>
    <row r="201" spans="2:2">
      <c r="B201" s="6">
        <v>42005</v>
      </c>
    </row>
    <row r="202" spans="2:2">
      <c r="B202" s="6">
        <v>42005</v>
      </c>
    </row>
    <row r="203" spans="2:2">
      <c r="B203" s="6">
        <v>42005</v>
      </c>
    </row>
    <row r="204" spans="2:2">
      <c r="B204" s="6">
        <v>42005</v>
      </c>
    </row>
    <row r="205" spans="2:2">
      <c r="B205" s="6">
        <v>42005</v>
      </c>
    </row>
    <row r="206" spans="2:2">
      <c r="B206" s="6">
        <v>42005</v>
      </c>
    </row>
    <row r="207" spans="2:2">
      <c r="B207" s="6">
        <v>42005</v>
      </c>
    </row>
    <row r="208" spans="2:2">
      <c r="B208" s="6">
        <v>42005</v>
      </c>
    </row>
    <row r="209" spans="2:2">
      <c r="B209" s="6">
        <v>42005</v>
      </c>
    </row>
    <row r="210" spans="2:2">
      <c r="B210" s="6">
        <v>42005</v>
      </c>
    </row>
    <row r="211" spans="2:2">
      <c r="B211" s="6">
        <v>42005</v>
      </c>
    </row>
    <row r="212" spans="2:2">
      <c r="B212" s="6">
        <v>42005</v>
      </c>
    </row>
    <row r="213" spans="2:2">
      <c r="B213" s="6">
        <v>42005</v>
      </c>
    </row>
    <row r="214" spans="2:2">
      <c r="B214" s="6">
        <v>42005</v>
      </c>
    </row>
    <row r="215" spans="2:2">
      <c r="B215" s="6">
        <v>42005</v>
      </c>
    </row>
    <row r="216" spans="2:2">
      <c r="B216" s="6">
        <v>42005</v>
      </c>
    </row>
    <row r="217" spans="2:2">
      <c r="B217" s="6">
        <v>42005</v>
      </c>
    </row>
    <row r="218" spans="2:2">
      <c r="B218" s="6">
        <v>42005</v>
      </c>
    </row>
    <row r="219" spans="2:2">
      <c r="B219" s="6">
        <v>42005</v>
      </c>
    </row>
    <row r="220" spans="2:2">
      <c r="B220" s="6">
        <v>42005</v>
      </c>
    </row>
    <row r="221" spans="2:2">
      <c r="B221" s="6">
        <v>42005</v>
      </c>
    </row>
    <row r="222" spans="2:2">
      <c r="B222" s="6">
        <v>42005</v>
      </c>
    </row>
    <row r="223" spans="2:2">
      <c r="B223" s="6">
        <v>42005</v>
      </c>
    </row>
    <row r="224" spans="2:2">
      <c r="B224" s="6">
        <v>42005</v>
      </c>
    </row>
    <row r="225" spans="2:2">
      <c r="B225" s="6">
        <v>42005</v>
      </c>
    </row>
    <row r="226" spans="2:2">
      <c r="B226" s="6">
        <v>42005</v>
      </c>
    </row>
    <row r="227" spans="2:2">
      <c r="B227" s="6">
        <v>42005</v>
      </c>
    </row>
    <row r="228" spans="2:2">
      <c r="B228" s="6">
        <v>42005</v>
      </c>
    </row>
    <row r="229" spans="2:2">
      <c r="B229" s="6">
        <v>42005</v>
      </c>
    </row>
    <row r="230" spans="2:2">
      <c r="B230" s="6">
        <v>42005</v>
      </c>
    </row>
    <row r="231" spans="2:2">
      <c r="B231" s="6">
        <v>42005</v>
      </c>
    </row>
    <row r="232" spans="2:2">
      <c r="B232" s="6">
        <v>42005</v>
      </c>
    </row>
    <row r="233" spans="2:2">
      <c r="B233" s="6">
        <v>42005</v>
      </c>
    </row>
    <row r="234" spans="2:2">
      <c r="B234" s="6">
        <v>42005</v>
      </c>
    </row>
    <row r="235" spans="2:2">
      <c r="B235" s="6">
        <v>42005</v>
      </c>
    </row>
    <row r="236" spans="2:2">
      <c r="B236" s="6">
        <v>42005</v>
      </c>
    </row>
    <row r="237" spans="2:2">
      <c r="B237" s="6">
        <v>42005</v>
      </c>
    </row>
    <row r="238" spans="2:2">
      <c r="B238" s="6">
        <v>42005</v>
      </c>
    </row>
    <row r="239" spans="2:2">
      <c r="B239" s="6">
        <v>42005</v>
      </c>
    </row>
    <row r="240" spans="2:2">
      <c r="B240" s="6">
        <v>42005</v>
      </c>
    </row>
    <row r="241" spans="2:2">
      <c r="B241" s="6">
        <v>42005</v>
      </c>
    </row>
    <row r="242" spans="2:2">
      <c r="B242" s="6">
        <v>42005</v>
      </c>
    </row>
    <row r="243" spans="2:2">
      <c r="B243" s="6">
        <v>42005</v>
      </c>
    </row>
    <row r="244" spans="2:2">
      <c r="B244" s="6">
        <v>42005</v>
      </c>
    </row>
    <row r="245" spans="2:2">
      <c r="B245" s="6">
        <v>42005</v>
      </c>
    </row>
    <row r="246" spans="2:2">
      <c r="B246" s="6">
        <v>42005</v>
      </c>
    </row>
    <row r="247" spans="2:2">
      <c r="B247" s="6">
        <v>42005</v>
      </c>
    </row>
    <row r="248" spans="2:2">
      <c r="B248" s="6">
        <v>42005</v>
      </c>
    </row>
    <row r="249" spans="2:2">
      <c r="B249" s="6">
        <v>42005</v>
      </c>
    </row>
    <row r="250" spans="2:2">
      <c r="B250" s="6">
        <v>42005</v>
      </c>
    </row>
    <row r="251" spans="2:2">
      <c r="B251" s="6">
        <v>42005</v>
      </c>
    </row>
    <row r="252" spans="2:2">
      <c r="B252" s="6">
        <v>42005</v>
      </c>
    </row>
    <row r="253" spans="2:2">
      <c r="B253" s="6">
        <v>42005</v>
      </c>
    </row>
    <row r="254" spans="2:2">
      <c r="B254" s="6">
        <v>42005</v>
      </c>
    </row>
    <row r="255" spans="2:2">
      <c r="B255" s="6">
        <v>42005</v>
      </c>
    </row>
    <row r="256" spans="2:2">
      <c r="B256" s="6">
        <v>42005</v>
      </c>
    </row>
    <row r="257" spans="2:2">
      <c r="B257" s="6">
        <v>42005</v>
      </c>
    </row>
    <row r="258" spans="2:2">
      <c r="B258" s="6">
        <v>42005</v>
      </c>
    </row>
    <row r="259" spans="2:2">
      <c r="B259" s="6">
        <v>42005</v>
      </c>
    </row>
    <row r="260" spans="2:2">
      <c r="B260" s="6">
        <v>42005</v>
      </c>
    </row>
    <row r="261" spans="2:2">
      <c r="B261" s="6">
        <v>42005</v>
      </c>
    </row>
    <row r="262" spans="2:2">
      <c r="B262" s="6">
        <v>42005</v>
      </c>
    </row>
    <row r="263" spans="2:2">
      <c r="B263" s="6">
        <v>42005</v>
      </c>
    </row>
    <row r="264" spans="2:2">
      <c r="B264" s="6">
        <v>42005</v>
      </c>
    </row>
    <row r="265" spans="2:2">
      <c r="B265" s="6">
        <v>42005</v>
      </c>
    </row>
    <row r="266" spans="2:2">
      <c r="B266" s="6">
        <v>42005</v>
      </c>
    </row>
    <row r="267" spans="2:2">
      <c r="B267" s="6">
        <v>42005</v>
      </c>
    </row>
    <row r="268" spans="2:2">
      <c r="B268" s="6">
        <v>42005</v>
      </c>
    </row>
    <row r="269" spans="2:2">
      <c r="B269" s="6">
        <v>42005</v>
      </c>
    </row>
    <row r="270" spans="2:2">
      <c r="B270" s="6">
        <v>42005</v>
      </c>
    </row>
    <row r="271" spans="2:2">
      <c r="B271" s="6">
        <v>42005</v>
      </c>
    </row>
    <row r="272" spans="2:2">
      <c r="B272" s="6">
        <v>42005</v>
      </c>
    </row>
    <row r="273" spans="2:2">
      <c r="B273" s="6">
        <v>42005</v>
      </c>
    </row>
    <row r="274" spans="2:2">
      <c r="B274" s="6">
        <v>42005</v>
      </c>
    </row>
    <row r="275" spans="2:2">
      <c r="B275" s="6">
        <v>42005</v>
      </c>
    </row>
    <row r="276" spans="2:2">
      <c r="B276" s="6">
        <v>42005</v>
      </c>
    </row>
    <row r="277" spans="2:2">
      <c r="B277" s="6">
        <v>42005</v>
      </c>
    </row>
    <row r="278" spans="2:2">
      <c r="B278" s="6">
        <v>42005</v>
      </c>
    </row>
    <row r="279" spans="2:2">
      <c r="B279" s="6">
        <v>42005</v>
      </c>
    </row>
    <row r="280" spans="2:2">
      <c r="B280" s="6">
        <v>42005</v>
      </c>
    </row>
    <row r="281" spans="2:2">
      <c r="B281" s="6">
        <v>42005</v>
      </c>
    </row>
    <row r="282" spans="2:2">
      <c r="B282" s="6">
        <v>42005</v>
      </c>
    </row>
    <row r="283" spans="2:2">
      <c r="B283" s="6">
        <v>42005</v>
      </c>
    </row>
    <row r="284" spans="2:2">
      <c r="B284" s="6">
        <v>42005</v>
      </c>
    </row>
    <row r="285" spans="2:2">
      <c r="B285" s="6">
        <v>42005</v>
      </c>
    </row>
    <row r="286" spans="2:2">
      <c r="B286" s="6">
        <v>42005</v>
      </c>
    </row>
    <row r="287" spans="2:2">
      <c r="B287" s="6">
        <v>42005</v>
      </c>
    </row>
    <row r="288" spans="2:2">
      <c r="B288" s="6">
        <v>42005</v>
      </c>
    </row>
    <row r="289" spans="2:2">
      <c r="B289" s="6">
        <v>42005</v>
      </c>
    </row>
    <row r="290" spans="2:2">
      <c r="B290" s="6">
        <v>42005</v>
      </c>
    </row>
    <row r="291" spans="2:2">
      <c r="B291" s="6">
        <v>42005</v>
      </c>
    </row>
    <row r="292" spans="2:2">
      <c r="B292" s="6">
        <v>42005</v>
      </c>
    </row>
    <row r="293" spans="2:2">
      <c r="B293" s="6">
        <v>42005</v>
      </c>
    </row>
    <row r="294" spans="2:2">
      <c r="B294" s="6">
        <v>42005</v>
      </c>
    </row>
    <row r="295" spans="2:2">
      <c r="B295" s="6">
        <v>42005</v>
      </c>
    </row>
    <row r="296" spans="2:2">
      <c r="B296" s="6">
        <v>42005</v>
      </c>
    </row>
    <row r="297" spans="2:2">
      <c r="B297" s="6">
        <v>42005</v>
      </c>
    </row>
    <row r="298" spans="2:2">
      <c r="B298" s="6">
        <v>42005</v>
      </c>
    </row>
    <row r="299" spans="2:2">
      <c r="B299" s="6">
        <v>42005</v>
      </c>
    </row>
    <row r="300" spans="2:2">
      <c r="B300" s="6">
        <v>42005</v>
      </c>
    </row>
    <row r="301" spans="2:2">
      <c r="B301" s="6">
        <v>42005</v>
      </c>
    </row>
    <row r="302" spans="2:2">
      <c r="B302" s="6">
        <v>42005</v>
      </c>
    </row>
    <row r="303" spans="2:2">
      <c r="B303" s="6">
        <v>42005</v>
      </c>
    </row>
    <row r="304" spans="2:2">
      <c r="B304" s="6">
        <v>42005</v>
      </c>
    </row>
    <row r="305" spans="2:2">
      <c r="B305" s="6">
        <v>42005</v>
      </c>
    </row>
    <row r="306" spans="2:2">
      <c r="B306" s="6">
        <v>42005</v>
      </c>
    </row>
    <row r="307" spans="2:2">
      <c r="B307" s="6">
        <v>42005</v>
      </c>
    </row>
    <row r="308" spans="2:2">
      <c r="B308" s="6">
        <v>42005</v>
      </c>
    </row>
    <row r="309" spans="2:2">
      <c r="B309" s="6">
        <v>42005</v>
      </c>
    </row>
    <row r="310" spans="2:2">
      <c r="B310" s="6">
        <v>42005</v>
      </c>
    </row>
    <row r="311" spans="2:2">
      <c r="B311" s="6">
        <v>42005</v>
      </c>
    </row>
    <row r="312" spans="2:2">
      <c r="B312" s="6">
        <v>42005</v>
      </c>
    </row>
    <row r="313" spans="2:2">
      <c r="B313" s="6">
        <v>42005</v>
      </c>
    </row>
    <row r="314" spans="2:2">
      <c r="B314" s="6">
        <v>42005</v>
      </c>
    </row>
    <row r="315" spans="2:2">
      <c r="B315" s="6">
        <v>42005</v>
      </c>
    </row>
    <row r="316" spans="2:2">
      <c r="B316" s="6">
        <v>42005</v>
      </c>
    </row>
    <row r="317" spans="2:2">
      <c r="B317" s="6">
        <v>42005</v>
      </c>
    </row>
    <row r="318" spans="2:2">
      <c r="B318" s="6">
        <v>42005</v>
      </c>
    </row>
    <row r="319" spans="2:2">
      <c r="B319" s="6">
        <v>42005</v>
      </c>
    </row>
    <row r="320" spans="2:2">
      <c r="B320" s="6">
        <v>42005</v>
      </c>
    </row>
    <row r="321" spans="2:2">
      <c r="B321" s="6">
        <v>42005</v>
      </c>
    </row>
    <row r="322" spans="2:2">
      <c r="B322" s="6">
        <v>42005</v>
      </c>
    </row>
    <row r="323" spans="2:2">
      <c r="B323" s="6">
        <v>42005</v>
      </c>
    </row>
    <row r="324" spans="2:2">
      <c r="B324" s="6">
        <v>42005</v>
      </c>
    </row>
    <row r="325" spans="2:2">
      <c r="B325" s="6">
        <v>42005</v>
      </c>
    </row>
    <row r="326" spans="2:2">
      <c r="B326" s="6">
        <v>42005</v>
      </c>
    </row>
    <row r="327" spans="2:2">
      <c r="B327" s="6">
        <v>42005</v>
      </c>
    </row>
    <row r="328" spans="2:2">
      <c r="B328" s="6">
        <v>42005</v>
      </c>
    </row>
    <row r="329" spans="2:2">
      <c r="B329" s="6">
        <v>42005</v>
      </c>
    </row>
    <row r="330" spans="2:2">
      <c r="B330" s="6">
        <v>42005</v>
      </c>
    </row>
    <row r="331" spans="2:2">
      <c r="B331" s="6">
        <v>42005</v>
      </c>
    </row>
    <row r="332" spans="2:2">
      <c r="B332" s="6">
        <v>42005</v>
      </c>
    </row>
    <row r="333" spans="2:2">
      <c r="B333" s="6">
        <v>42005</v>
      </c>
    </row>
    <row r="334" spans="2:2">
      <c r="B334" s="6">
        <v>42005</v>
      </c>
    </row>
    <row r="335" spans="2:2">
      <c r="B335" s="6">
        <v>42005</v>
      </c>
    </row>
    <row r="336" spans="2:2">
      <c r="B336" s="6">
        <v>42005</v>
      </c>
    </row>
    <row r="337" spans="2:2">
      <c r="B337" s="6">
        <v>42005</v>
      </c>
    </row>
    <row r="338" spans="2:2">
      <c r="B338" s="6">
        <v>42005</v>
      </c>
    </row>
    <row r="339" spans="2:2">
      <c r="B339" s="6">
        <v>42005</v>
      </c>
    </row>
    <row r="340" spans="2:2">
      <c r="B340" s="6">
        <v>42005</v>
      </c>
    </row>
    <row r="341" spans="2:2">
      <c r="B341" s="6">
        <v>42005</v>
      </c>
    </row>
    <row r="342" spans="2:2">
      <c r="B342" s="6">
        <v>42005</v>
      </c>
    </row>
    <row r="343" spans="2:2">
      <c r="B343" s="6">
        <v>42005</v>
      </c>
    </row>
    <row r="344" spans="2:2">
      <c r="B344" s="6">
        <v>42005</v>
      </c>
    </row>
    <row r="345" spans="2:2">
      <c r="B345" s="6">
        <v>42005</v>
      </c>
    </row>
    <row r="346" spans="2:2">
      <c r="B346" s="6">
        <v>42005</v>
      </c>
    </row>
    <row r="347" spans="2:2">
      <c r="B347" s="6">
        <v>42005</v>
      </c>
    </row>
    <row r="348" spans="2:2">
      <c r="B348" s="6">
        <v>42005</v>
      </c>
    </row>
    <row r="349" spans="2:2">
      <c r="B349" s="6">
        <v>42005</v>
      </c>
    </row>
    <row r="350" spans="2:2">
      <c r="B350" s="6">
        <v>42005</v>
      </c>
    </row>
    <row r="351" spans="2:2">
      <c r="B351" s="6">
        <v>42005</v>
      </c>
    </row>
    <row r="352" spans="2:2">
      <c r="B352" s="6">
        <v>42005</v>
      </c>
    </row>
    <row r="353" spans="2:2">
      <c r="B353" s="6">
        <v>42005</v>
      </c>
    </row>
    <row r="354" spans="2:2">
      <c r="B354" s="6">
        <v>42005</v>
      </c>
    </row>
    <row r="355" spans="2:2">
      <c r="B355" s="6">
        <v>42005</v>
      </c>
    </row>
    <row r="356" spans="2:2">
      <c r="B356" s="6">
        <v>42005</v>
      </c>
    </row>
    <row r="357" spans="2:2">
      <c r="B357" s="6">
        <v>42005</v>
      </c>
    </row>
    <row r="358" spans="2:2">
      <c r="B358" s="6">
        <v>42005</v>
      </c>
    </row>
    <row r="359" spans="2:2">
      <c r="B359" s="6">
        <v>42005</v>
      </c>
    </row>
    <row r="360" spans="2:2">
      <c r="B360" s="6">
        <v>42005</v>
      </c>
    </row>
    <row r="361" spans="2:2">
      <c r="B361" s="6">
        <v>42005</v>
      </c>
    </row>
    <row r="362" spans="2:2">
      <c r="B362" s="6">
        <v>42005</v>
      </c>
    </row>
    <row r="363" spans="2:2">
      <c r="B363" s="6">
        <v>42005</v>
      </c>
    </row>
    <row r="364" spans="2:2">
      <c r="B364" s="6">
        <v>42005</v>
      </c>
    </row>
    <row r="365" spans="2:2">
      <c r="B365" s="6">
        <v>42005</v>
      </c>
    </row>
    <row r="366" spans="2:2">
      <c r="B366" s="6">
        <v>42005</v>
      </c>
    </row>
    <row r="367" spans="2:2">
      <c r="B367" s="6">
        <v>42005</v>
      </c>
    </row>
    <row r="368" spans="2:2">
      <c r="B368" s="6">
        <v>42005</v>
      </c>
    </row>
    <row r="369" spans="2:2">
      <c r="B369" s="6">
        <v>42005</v>
      </c>
    </row>
    <row r="370" spans="2:2">
      <c r="B370" s="6">
        <v>42005</v>
      </c>
    </row>
    <row r="371" spans="2:2">
      <c r="B371" s="6">
        <v>42005</v>
      </c>
    </row>
    <row r="372" spans="2:2">
      <c r="B372" s="6">
        <v>42005</v>
      </c>
    </row>
    <row r="373" spans="2:2">
      <c r="B373" s="6">
        <v>42005</v>
      </c>
    </row>
    <row r="374" spans="2:2">
      <c r="B374" s="6">
        <v>42005</v>
      </c>
    </row>
    <row r="375" spans="2:2">
      <c r="B375" s="6">
        <v>42005</v>
      </c>
    </row>
    <row r="376" spans="2:2">
      <c r="B376" s="6">
        <v>42005</v>
      </c>
    </row>
    <row r="377" spans="2:2">
      <c r="B377" s="6">
        <v>42005</v>
      </c>
    </row>
    <row r="378" spans="2:2">
      <c r="B378" s="6">
        <v>42005</v>
      </c>
    </row>
    <row r="379" spans="2:2">
      <c r="B379" s="6">
        <v>42005</v>
      </c>
    </row>
    <row r="380" spans="2:2">
      <c r="B380" s="6">
        <v>42005</v>
      </c>
    </row>
    <row r="381" spans="2:2">
      <c r="B381" s="6">
        <v>42005</v>
      </c>
    </row>
    <row r="382" spans="2:2">
      <c r="B382" s="6">
        <v>42005</v>
      </c>
    </row>
    <row r="383" spans="2:2">
      <c r="B383" s="6">
        <v>42005</v>
      </c>
    </row>
    <row r="384" spans="2:2">
      <c r="B384" s="6">
        <v>42005</v>
      </c>
    </row>
    <row r="385" spans="2:2">
      <c r="B385" s="6">
        <v>42005</v>
      </c>
    </row>
    <row r="386" spans="2:2">
      <c r="B386" s="6">
        <v>42005</v>
      </c>
    </row>
    <row r="387" spans="2:2">
      <c r="B387" s="6">
        <v>42005</v>
      </c>
    </row>
    <row r="388" spans="2:2">
      <c r="B388" s="6">
        <v>42005</v>
      </c>
    </row>
    <row r="389" spans="2:2">
      <c r="B389" s="6">
        <v>42005</v>
      </c>
    </row>
    <row r="390" spans="2:2">
      <c r="B390" s="6">
        <v>42005</v>
      </c>
    </row>
    <row r="391" spans="2:2">
      <c r="B391" s="6">
        <v>42005</v>
      </c>
    </row>
    <row r="392" spans="2:2">
      <c r="B392" s="6">
        <v>42005</v>
      </c>
    </row>
    <row r="393" spans="2:2">
      <c r="B393" s="6">
        <v>42005</v>
      </c>
    </row>
    <row r="394" spans="2:2">
      <c r="B394" s="6">
        <v>42005</v>
      </c>
    </row>
    <row r="395" spans="2:2">
      <c r="B395" s="6">
        <v>42005</v>
      </c>
    </row>
    <row r="396" spans="2:2">
      <c r="B396" s="6">
        <v>42005</v>
      </c>
    </row>
    <row r="397" spans="2:2">
      <c r="B397" s="6">
        <v>42005</v>
      </c>
    </row>
    <row r="398" spans="2:2">
      <c r="B398" s="6">
        <v>42005</v>
      </c>
    </row>
    <row r="399" spans="2:2">
      <c r="B399" s="6">
        <v>42005</v>
      </c>
    </row>
    <row r="400" spans="2:2">
      <c r="B400" s="6">
        <v>42005</v>
      </c>
    </row>
    <row r="401" spans="2:2">
      <c r="B401" s="6">
        <v>42005</v>
      </c>
    </row>
    <row r="402" spans="2:2">
      <c r="B402" s="6">
        <v>42005</v>
      </c>
    </row>
    <row r="403" spans="2:2">
      <c r="B403" s="6">
        <v>42005</v>
      </c>
    </row>
    <row r="404" spans="2:2">
      <c r="B404" s="6">
        <v>42005</v>
      </c>
    </row>
    <row r="405" spans="2:2">
      <c r="B405" s="6">
        <v>42005</v>
      </c>
    </row>
    <row r="406" spans="2:2">
      <c r="B406" s="6">
        <v>42005</v>
      </c>
    </row>
    <row r="407" spans="2:2">
      <c r="B407" s="6">
        <v>42005</v>
      </c>
    </row>
    <row r="408" spans="2:2">
      <c r="B408" s="6">
        <v>42005</v>
      </c>
    </row>
    <row r="409" spans="2:2">
      <c r="B409" s="6">
        <v>42005</v>
      </c>
    </row>
    <row r="410" spans="2:2">
      <c r="B410" s="6">
        <v>42005</v>
      </c>
    </row>
    <row r="411" spans="2:2">
      <c r="B411" s="6">
        <v>42005</v>
      </c>
    </row>
    <row r="412" spans="2:2">
      <c r="B412" s="6">
        <v>42005</v>
      </c>
    </row>
    <row r="413" spans="2:2">
      <c r="B413" s="6">
        <v>42005</v>
      </c>
    </row>
    <row r="414" spans="2:2">
      <c r="B414" s="6">
        <v>42005</v>
      </c>
    </row>
    <row r="415" spans="2:2">
      <c r="B415" s="6">
        <v>42005</v>
      </c>
    </row>
    <row r="416" spans="2:2">
      <c r="B416" s="6">
        <v>42005</v>
      </c>
    </row>
    <row r="417" spans="2:2">
      <c r="B417" s="6">
        <v>42005</v>
      </c>
    </row>
    <row r="418" spans="2:2">
      <c r="B418" s="6">
        <v>42005</v>
      </c>
    </row>
    <row r="419" spans="2:2">
      <c r="B419" s="6">
        <v>42005</v>
      </c>
    </row>
    <row r="420" spans="2:2">
      <c r="B420" s="6">
        <v>42005</v>
      </c>
    </row>
    <row r="421" spans="2:2">
      <c r="B421" s="6">
        <v>42005</v>
      </c>
    </row>
    <row r="422" spans="2:2">
      <c r="B422" s="6">
        <v>42005</v>
      </c>
    </row>
    <row r="423" spans="2:2">
      <c r="B423" s="6">
        <v>42005</v>
      </c>
    </row>
    <row r="424" spans="2:2">
      <c r="B424" s="6">
        <v>42005</v>
      </c>
    </row>
    <row r="425" spans="2:2">
      <c r="B425" s="6">
        <v>42005</v>
      </c>
    </row>
    <row r="426" spans="2:2">
      <c r="B426" s="6">
        <v>42005</v>
      </c>
    </row>
    <row r="427" spans="2:2">
      <c r="B427" s="6">
        <v>42005</v>
      </c>
    </row>
    <row r="428" spans="2:2">
      <c r="B428" s="6">
        <v>42005</v>
      </c>
    </row>
    <row r="429" spans="2:2">
      <c r="B429" s="6">
        <v>42005</v>
      </c>
    </row>
    <row r="430" spans="2:2">
      <c r="B430" s="6">
        <v>42005</v>
      </c>
    </row>
    <row r="431" spans="2:2">
      <c r="B431" s="6">
        <v>42005</v>
      </c>
    </row>
    <row r="432" spans="2:2">
      <c r="B432" s="6">
        <v>42005</v>
      </c>
    </row>
    <row r="433" spans="2:2">
      <c r="B433" s="6">
        <v>42005</v>
      </c>
    </row>
    <row r="434" spans="2:2">
      <c r="B434" s="6">
        <v>42005</v>
      </c>
    </row>
    <row r="435" spans="2:2">
      <c r="B435" s="6">
        <v>42005</v>
      </c>
    </row>
    <row r="436" spans="2:2">
      <c r="B436" s="6">
        <v>42005</v>
      </c>
    </row>
    <row r="437" spans="2:2">
      <c r="B437" s="6">
        <v>42005</v>
      </c>
    </row>
    <row r="438" spans="2:2">
      <c r="B438" s="6">
        <v>42005</v>
      </c>
    </row>
    <row r="439" spans="2:2">
      <c r="B439" s="6">
        <v>42005</v>
      </c>
    </row>
    <row r="440" spans="2:2">
      <c r="B440" s="6">
        <v>42005</v>
      </c>
    </row>
    <row r="441" spans="2:2">
      <c r="B441" s="6">
        <v>42005</v>
      </c>
    </row>
    <row r="442" spans="2:2">
      <c r="B442" s="6">
        <v>42005</v>
      </c>
    </row>
    <row r="443" spans="2:2">
      <c r="B443" s="6">
        <v>42005</v>
      </c>
    </row>
    <row r="444" spans="2:2">
      <c r="B444" s="6">
        <v>42005</v>
      </c>
    </row>
    <row r="445" spans="2:2">
      <c r="B445" s="6">
        <v>42005</v>
      </c>
    </row>
    <row r="446" spans="2:2">
      <c r="B446" s="6">
        <v>42005</v>
      </c>
    </row>
    <row r="447" spans="2:2">
      <c r="B447" s="6">
        <v>42005</v>
      </c>
    </row>
    <row r="448" spans="2:2">
      <c r="B448" s="6">
        <v>42005</v>
      </c>
    </row>
    <row r="449" spans="2:2">
      <c r="B449" s="6">
        <v>42005</v>
      </c>
    </row>
    <row r="450" spans="2:2">
      <c r="B450" s="6">
        <v>42005</v>
      </c>
    </row>
    <row r="451" spans="2:2">
      <c r="B451" s="6">
        <v>42005</v>
      </c>
    </row>
    <row r="452" spans="2:2">
      <c r="B452" s="6">
        <v>42005</v>
      </c>
    </row>
    <row r="453" spans="2:2">
      <c r="B453" s="6">
        <v>42005</v>
      </c>
    </row>
    <row r="454" spans="2:2">
      <c r="B454" s="6">
        <v>42005</v>
      </c>
    </row>
    <row r="455" spans="2:2">
      <c r="B455" s="6">
        <v>42005</v>
      </c>
    </row>
    <row r="456" spans="2:2">
      <c r="B456" s="6">
        <v>42005</v>
      </c>
    </row>
    <row r="457" spans="2:2">
      <c r="B457" s="6">
        <v>42005</v>
      </c>
    </row>
    <row r="458" spans="2:2">
      <c r="B458" s="6">
        <v>42005</v>
      </c>
    </row>
    <row r="459" spans="2:2">
      <c r="B459" s="6">
        <v>42005</v>
      </c>
    </row>
    <row r="460" spans="2:2">
      <c r="B460" s="6">
        <v>42005</v>
      </c>
    </row>
    <row r="461" spans="2:2">
      <c r="B461" s="6">
        <v>42005</v>
      </c>
    </row>
    <row r="462" spans="2:2">
      <c r="B462" s="6">
        <v>42005</v>
      </c>
    </row>
    <row r="463" spans="2:2">
      <c r="B463" s="6">
        <v>42005</v>
      </c>
    </row>
    <row r="464" spans="2:2">
      <c r="B464" s="6">
        <v>42005</v>
      </c>
    </row>
    <row r="465" spans="2:2">
      <c r="B465" s="6">
        <v>42005</v>
      </c>
    </row>
    <row r="466" spans="2:2">
      <c r="B466" s="6">
        <v>42005</v>
      </c>
    </row>
    <row r="467" spans="2:2">
      <c r="B467" s="6">
        <v>42005</v>
      </c>
    </row>
    <row r="468" spans="2:2">
      <c r="B468" s="6">
        <v>42005</v>
      </c>
    </row>
    <row r="469" spans="2:2">
      <c r="B469" s="6">
        <v>42005</v>
      </c>
    </row>
    <row r="470" spans="2:2">
      <c r="B470" s="6">
        <v>42005</v>
      </c>
    </row>
    <row r="471" spans="2:2">
      <c r="B471" s="6">
        <v>42005</v>
      </c>
    </row>
    <row r="472" spans="2:2">
      <c r="B472" s="6">
        <v>42005</v>
      </c>
    </row>
    <row r="473" spans="2:2">
      <c r="B473" s="6">
        <v>42005</v>
      </c>
    </row>
    <row r="474" spans="2:2">
      <c r="B474" s="6">
        <v>42005</v>
      </c>
    </row>
    <row r="475" spans="2:2">
      <c r="B475" s="6">
        <v>42005</v>
      </c>
    </row>
    <row r="476" spans="2:2">
      <c r="B476" s="6">
        <v>42005</v>
      </c>
    </row>
    <row r="477" spans="2:2">
      <c r="B477" s="6">
        <v>42005</v>
      </c>
    </row>
    <row r="478" spans="2:2">
      <c r="B478" s="6">
        <v>42005</v>
      </c>
    </row>
    <row r="479" spans="2:2">
      <c r="B479" s="6">
        <v>42005</v>
      </c>
    </row>
    <row r="480" spans="2:2">
      <c r="B480" s="6">
        <v>42005</v>
      </c>
    </row>
    <row r="481" spans="2:2">
      <c r="B481" s="6">
        <v>42005</v>
      </c>
    </row>
    <row r="482" spans="2:2">
      <c r="B482" s="6">
        <v>42005</v>
      </c>
    </row>
    <row r="483" spans="2:2">
      <c r="B483" s="6">
        <v>42005</v>
      </c>
    </row>
    <row r="484" spans="2:2">
      <c r="B484" s="6">
        <v>42005</v>
      </c>
    </row>
    <row r="485" spans="2:2">
      <c r="B485" s="6">
        <v>42005</v>
      </c>
    </row>
    <row r="486" spans="2:2">
      <c r="B486" s="6">
        <v>42005</v>
      </c>
    </row>
    <row r="487" spans="2:2">
      <c r="B487" s="6">
        <v>42005</v>
      </c>
    </row>
    <row r="488" spans="2:2">
      <c r="B488" s="6">
        <v>42005</v>
      </c>
    </row>
    <row r="489" spans="2:2">
      <c r="B489" s="6">
        <v>42005</v>
      </c>
    </row>
    <row r="490" spans="2:2">
      <c r="B490" s="6">
        <v>42005</v>
      </c>
    </row>
    <row r="491" spans="2:2">
      <c r="B491" s="6">
        <v>42005</v>
      </c>
    </row>
    <row r="492" spans="2:2">
      <c r="B492" s="6">
        <v>42005</v>
      </c>
    </row>
    <row r="493" spans="2:2">
      <c r="B493" s="6">
        <v>42005</v>
      </c>
    </row>
    <row r="494" spans="2:2">
      <c r="B494" s="6">
        <v>42005</v>
      </c>
    </row>
    <row r="495" spans="2:2">
      <c r="B495" s="6">
        <v>42005</v>
      </c>
    </row>
    <row r="496" spans="2:2">
      <c r="B496" s="6">
        <v>42005</v>
      </c>
    </row>
    <row r="497" spans="2:2">
      <c r="B497" s="6">
        <v>42005</v>
      </c>
    </row>
    <row r="498" spans="2:2">
      <c r="B498" s="6">
        <v>42005</v>
      </c>
    </row>
    <row r="499" spans="2:2">
      <c r="B499" s="6">
        <v>42005</v>
      </c>
    </row>
    <row r="500" spans="2:2">
      <c r="B500" s="6">
        <v>42005</v>
      </c>
    </row>
    <row r="501" spans="2:2">
      <c r="B501" s="6">
        <v>42005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6"/>
  <sheetViews>
    <sheetView workbookViewId="0">
      <selection activeCell="C56" sqref="A1:C56"/>
    </sheetView>
  </sheetViews>
  <sheetFormatPr defaultRowHeight="14.4"/>
  <cols>
    <col min="1" max="2" width="15.109375" customWidth="1"/>
    <col min="3" max="3" width="8.88671875" style="7"/>
    <col min="4" max="4" width="13.6640625" style="8" bestFit="1" customWidth="1"/>
  </cols>
  <sheetData>
    <row r="1" spans="1:4">
      <c r="A1" t="s">
        <v>5</v>
      </c>
      <c r="B1" t="s">
        <v>15</v>
      </c>
      <c r="C1" s="7" t="s">
        <v>14</v>
      </c>
    </row>
    <row r="2" spans="1:4">
      <c r="A2" t="s">
        <v>0</v>
      </c>
      <c r="B2" t="s">
        <v>3</v>
      </c>
      <c r="C2" s="7" t="s">
        <v>1</v>
      </c>
    </row>
    <row r="3" spans="1:4">
      <c r="A3" s="3" t="str">
        <f>"am"&amp;'adhoc - Roosters '!A3</f>
        <v>am7148691</v>
      </c>
      <c r="B3" s="3" t="str">
        <f>TEXT('adhoc - Roosters '!A3,"#")</f>
        <v>7148691</v>
      </c>
      <c r="C3" s="7" t="str">
        <f t="shared" ref="C3:C34" si="0">TEXT(D3,"d-m-jjjj")</f>
        <v>1-1-2015</v>
      </c>
      <c r="D3" s="8">
        <f>'[1]adhoc - Roosters '!B3</f>
        <v>42005</v>
      </c>
    </row>
    <row r="4" spans="1:4">
      <c r="A4" s="3" t="str">
        <f>"am"&amp;'adhoc - Roosters '!A4</f>
        <v>am7151751</v>
      </c>
      <c r="B4" s="3" t="str">
        <f>TEXT('adhoc - Roosters '!A4,"#")</f>
        <v>7151751</v>
      </c>
      <c r="C4" s="7" t="str">
        <f t="shared" si="0"/>
        <v>1-1-2015</v>
      </c>
      <c r="D4" s="8">
        <f>'[1]adhoc - Roosters '!B4</f>
        <v>42005</v>
      </c>
    </row>
    <row r="5" spans="1:4">
      <c r="A5" s="3" t="str">
        <f>"am"&amp;'adhoc - Roosters '!A5</f>
        <v>am20045763</v>
      </c>
      <c r="B5" s="3" t="str">
        <f>TEXT('adhoc - Roosters '!A5,"#")</f>
        <v>20045763</v>
      </c>
      <c r="C5" s="7" t="str">
        <f t="shared" si="0"/>
        <v>1-1-2015</v>
      </c>
      <c r="D5" s="8">
        <f>'[1]adhoc - Roosters '!B5</f>
        <v>42005</v>
      </c>
    </row>
    <row r="6" spans="1:4">
      <c r="A6" s="3" t="str">
        <f>"am"&amp;'adhoc - Roosters '!A6</f>
        <v>am20045773</v>
      </c>
      <c r="B6" s="3" t="str">
        <f>TEXT('adhoc - Roosters '!A6,"#")</f>
        <v>20045773</v>
      </c>
      <c r="C6" s="7" t="str">
        <f t="shared" si="0"/>
        <v>1-1-2015</v>
      </c>
      <c r="D6" s="8">
        <f>'[1]adhoc - Roosters '!B6</f>
        <v>42005</v>
      </c>
    </row>
    <row r="7" spans="1:4">
      <c r="A7" s="3" t="str">
        <f>"am"&amp;'adhoc - Roosters '!A7</f>
        <v>am20046068</v>
      </c>
      <c r="B7" s="3" t="str">
        <f>TEXT('adhoc - Roosters '!A7,"#")</f>
        <v>20046068</v>
      </c>
      <c r="C7" s="7" t="str">
        <f t="shared" si="0"/>
        <v>1-1-2015</v>
      </c>
      <c r="D7" s="8">
        <f>'[1]adhoc - Roosters '!B7</f>
        <v>42005</v>
      </c>
    </row>
    <row r="8" spans="1:4">
      <c r="A8" s="3" t="str">
        <f>"am"&amp;'adhoc - Roosters '!A8</f>
        <v>am20046310</v>
      </c>
      <c r="B8" s="3" t="str">
        <f>TEXT('adhoc - Roosters '!A8,"#")</f>
        <v>20046310</v>
      </c>
      <c r="C8" s="7" t="str">
        <f t="shared" si="0"/>
        <v>1-1-2015</v>
      </c>
      <c r="D8" s="8">
        <f>'[1]adhoc - Roosters '!B8</f>
        <v>42005</v>
      </c>
    </row>
    <row r="9" spans="1:4">
      <c r="A9" s="3" t="str">
        <f>"am"&amp;'adhoc - Roosters '!A9</f>
        <v>am20046336</v>
      </c>
      <c r="B9" s="3" t="str">
        <f>TEXT('adhoc - Roosters '!A9,"#")</f>
        <v>20046336</v>
      </c>
      <c r="C9" s="7" t="str">
        <f t="shared" si="0"/>
        <v>1-1-2015</v>
      </c>
      <c r="D9" s="8">
        <f>'[1]adhoc - Roosters '!B9</f>
        <v>42005</v>
      </c>
    </row>
    <row r="10" spans="1:4">
      <c r="A10" s="3" t="str">
        <f>"am"&amp;'adhoc - Roosters '!A10</f>
        <v>am20046357</v>
      </c>
      <c r="B10" s="3" t="str">
        <f>TEXT('adhoc - Roosters '!A10,"#")</f>
        <v>20046357</v>
      </c>
      <c r="C10" s="7" t="str">
        <f t="shared" si="0"/>
        <v>1-1-2015</v>
      </c>
      <c r="D10" s="8">
        <f>'[1]adhoc - Roosters '!B10</f>
        <v>42005</v>
      </c>
    </row>
    <row r="11" spans="1:4">
      <c r="A11" s="3" t="str">
        <f>"am"&amp;'adhoc - Roosters '!A11</f>
        <v>am20046480</v>
      </c>
      <c r="B11" s="3" t="str">
        <f>TEXT('adhoc - Roosters '!A11,"#")</f>
        <v>20046480</v>
      </c>
      <c r="C11" s="7" t="str">
        <f t="shared" si="0"/>
        <v>1-1-2015</v>
      </c>
      <c r="D11" s="8">
        <f>'[1]adhoc - Roosters '!B11</f>
        <v>42005</v>
      </c>
    </row>
    <row r="12" spans="1:4">
      <c r="A12" s="3" t="str">
        <f>"am"&amp;'adhoc - Roosters '!A12</f>
        <v>am20046490</v>
      </c>
      <c r="B12" s="3" t="str">
        <f>TEXT('adhoc - Roosters '!A12,"#")</f>
        <v>20046490</v>
      </c>
      <c r="C12" s="7" t="str">
        <f t="shared" si="0"/>
        <v>1-1-2015</v>
      </c>
      <c r="D12" s="8">
        <f>'[1]adhoc - Roosters '!B12</f>
        <v>42005</v>
      </c>
    </row>
    <row r="13" spans="1:4">
      <c r="A13" s="3" t="str">
        <f>"am"&amp;'adhoc - Roosters '!A13</f>
        <v>am20046544</v>
      </c>
      <c r="B13" s="3" t="str">
        <f>TEXT('adhoc - Roosters '!A13,"#")</f>
        <v>20046544</v>
      </c>
      <c r="C13" s="7" t="str">
        <f t="shared" si="0"/>
        <v>1-1-2015</v>
      </c>
      <c r="D13" s="8">
        <f>'[1]adhoc - Roosters '!B13</f>
        <v>42005</v>
      </c>
    </row>
    <row r="14" spans="1:4">
      <c r="A14" s="3" t="str">
        <f>"am"&amp;'adhoc - Roosters '!A14</f>
        <v>am20046555</v>
      </c>
      <c r="B14" s="3" t="str">
        <f>TEXT('adhoc - Roosters '!A14,"#")</f>
        <v>20046555</v>
      </c>
      <c r="C14" s="7" t="str">
        <f t="shared" si="0"/>
        <v>1-1-2015</v>
      </c>
      <c r="D14" s="8">
        <f>'[1]adhoc - Roosters '!B14</f>
        <v>42005</v>
      </c>
    </row>
    <row r="15" spans="1:4">
      <c r="A15" s="3" t="str">
        <f>"am"&amp;'adhoc - Roosters '!A15</f>
        <v>am20046575</v>
      </c>
      <c r="B15" s="3" t="str">
        <f>TEXT('adhoc - Roosters '!A15,"#")</f>
        <v>20046575</v>
      </c>
      <c r="C15" s="7" t="str">
        <f t="shared" si="0"/>
        <v>1-1-2015</v>
      </c>
      <c r="D15" s="8">
        <f>'[1]adhoc - Roosters '!B15</f>
        <v>42005</v>
      </c>
    </row>
    <row r="16" spans="1:4">
      <c r="A16" s="3" t="str">
        <f>"am"&amp;'adhoc - Roosters '!A16</f>
        <v>am20046636</v>
      </c>
      <c r="B16" s="3" t="str">
        <f>TEXT('adhoc - Roosters '!A16,"#")</f>
        <v>20046636</v>
      </c>
      <c r="C16" s="7" t="str">
        <f t="shared" si="0"/>
        <v>1-1-2015</v>
      </c>
      <c r="D16" s="8">
        <f>'[1]adhoc - Roosters '!B16</f>
        <v>42005</v>
      </c>
    </row>
    <row r="17" spans="1:4">
      <c r="A17" s="3" t="str">
        <f>"am"&amp;'adhoc - Roosters '!A17</f>
        <v>am20046659</v>
      </c>
      <c r="B17" s="3" t="str">
        <f>TEXT('adhoc - Roosters '!A17,"#")</f>
        <v>20046659</v>
      </c>
      <c r="C17" s="7" t="str">
        <f t="shared" si="0"/>
        <v>1-1-2015</v>
      </c>
      <c r="D17" s="8">
        <f>'[1]adhoc - Roosters '!B17</f>
        <v>42005</v>
      </c>
    </row>
    <row r="18" spans="1:4">
      <c r="A18" s="3" t="str">
        <f>"am"&amp;'adhoc - Roosters '!A18</f>
        <v>am20046686</v>
      </c>
      <c r="B18" s="3" t="str">
        <f>TEXT('adhoc - Roosters '!A18,"#")</f>
        <v>20046686</v>
      </c>
      <c r="C18" s="7" t="str">
        <f t="shared" si="0"/>
        <v>1-1-2015</v>
      </c>
      <c r="D18" s="8">
        <f>'[1]adhoc - Roosters '!B18</f>
        <v>42005</v>
      </c>
    </row>
    <row r="19" spans="1:4">
      <c r="A19" s="3" t="str">
        <f>"am"&amp;'adhoc - Roosters '!A19</f>
        <v>am20046693</v>
      </c>
      <c r="B19" s="3" t="str">
        <f>TEXT('adhoc - Roosters '!A19,"#")</f>
        <v>20046693</v>
      </c>
      <c r="C19" s="7" t="str">
        <f t="shared" si="0"/>
        <v>1-1-2015</v>
      </c>
      <c r="D19" s="8">
        <f>'[1]adhoc - Roosters '!B19</f>
        <v>42005</v>
      </c>
    </row>
    <row r="20" spans="1:4">
      <c r="A20" s="3" t="str">
        <f>"am"&amp;'adhoc - Roosters '!A20</f>
        <v>am20046747</v>
      </c>
      <c r="B20" s="3" t="str">
        <f>TEXT('adhoc - Roosters '!A20,"#")</f>
        <v>20046747</v>
      </c>
      <c r="C20" s="7" t="str">
        <f t="shared" si="0"/>
        <v>1-1-2015</v>
      </c>
      <c r="D20" s="8">
        <f>'[1]adhoc - Roosters '!B20</f>
        <v>42005</v>
      </c>
    </row>
    <row r="21" spans="1:4">
      <c r="A21" s="3" t="str">
        <f>"am"&amp;'adhoc - Roosters '!A21</f>
        <v>am20046749</v>
      </c>
      <c r="B21" s="3" t="str">
        <f>TEXT('adhoc - Roosters '!A21,"#")</f>
        <v>20046749</v>
      </c>
      <c r="C21" s="7" t="str">
        <f t="shared" si="0"/>
        <v>1-1-2015</v>
      </c>
      <c r="D21" s="8">
        <f>'[1]adhoc - Roosters '!B21</f>
        <v>42005</v>
      </c>
    </row>
    <row r="22" spans="1:4">
      <c r="A22" s="3" t="str">
        <f>"am"&amp;'adhoc - Roosters '!A22</f>
        <v>am20046812</v>
      </c>
      <c r="B22" s="3" t="str">
        <f>TEXT('adhoc - Roosters '!A22,"#")</f>
        <v>20046812</v>
      </c>
      <c r="C22" s="7" t="str">
        <f t="shared" si="0"/>
        <v>1-1-2015</v>
      </c>
      <c r="D22" s="8">
        <f>'[1]adhoc - Roosters '!B22</f>
        <v>42005</v>
      </c>
    </row>
    <row r="23" spans="1:4">
      <c r="A23" s="3" t="str">
        <f>"am"&amp;'adhoc - Roosters '!A23</f>
        <v>am20046859</v>
      </c>
      <c r="B23" s="3" t="str">
        <f>TEXT('adhoc - Roosters '!A23,"#")</f>
        <v>20046859</v>
      </c>
      <c r="C23" s="7" t="str">
        <f t="shared" si="0"/>
        <v>1-1-2015</v>
      </c>
      <c r="D23" s="8">
        <f>'[1]adhoc - Roosters '!B23</f>
        <v>42005</v>
      </c>
    </row>
    <row r="24" spans="1:4">
      <c r="A24" s="3" t="str">
        <f>"am"&amp;'adhoc - Roosters '!A24</f>
        <v>am20046868</v>
      </c>
      <c r="B24" s="3" t="str">
        <f>TEXT('adhoc - Roosters '!A24,"#")</f>
        <v>20046868</v>
      </c>
      <c r="C24" s="7" t="str">
        <f t="shared" si="0"/>
        <v>1-1-2015</v>
      </c>
      <c r="D24" s="8">
        <f>'[1]adhoc - Roosters '!B24</f>
        <v>42005</v>
      </c>
    </row>
    <row r="25" spans="1:4">
      <c r="A25" s="3" t="str">
        <f>"am"&amp;'adhoc - Roosters '!A25</f>
        <v>am20046883</v>
      </c>
      <c r="B25" s="3" t="str">
        <f>TEXT('adhoc - Roosters '!A25,"#")</f>
        <v>20046883</v>
      </c>
      <c r="C25" s="7" t="str">
        <f t="shared" si="0"/>
        <v>1-1-2015</v>
      </c>
      <c r="D25" s="8">
        <f>'[1]adhoc - Roosters '!B25</f>
        <v>42005</v>
      </c>
    </row>
    <row r="26" spans="1:4">
      <c r="A26" s="3" t="str">
        <f>"am"&amp;'adhoc - Roosters '!A26</f>
        <v>am20046949</v>
      </c>
      <c r="B26" s="3" t="str">
        <f>TEXT('adhoc - Roosters '!A26,"#")</f>
        <v>20046949</v>
      </c>
      <c r="C26" s="7" t="str">
        <f t="shared" si="0"/>
        <v>1-1-2015</v>
      </c>
      <c r="D26" s="8">
        <f>'[1]adhoc - Roosters '!B26</f>
        <v>42005</v>
      </c>
    </row>
    <row r="27" spans="1:4">
      <c r="A27" s="3" t="str">
        <f>"am"&amp;'adhoc - Roosters '!A27</f>
        <v>am20046981</v>
      </c>
      <c r="B27" s="3" t="str">
        <f>TEXT('adhoc - Roosters '!A27,"#")</f>
        <v>20046981</v>
      </c>
      <c r="C27" s="7" t="str">
        <f t="shared" si="0"/>
        <v>1-1-2015</v>
      </c>
      <c r="D27" s="8">
        <f>'[1]adhoc - Roosters '!B27</f>
        <v>42005</v>
      </c>
    </row>
    <row r="28" spans="1:4">
      <c r="A28" s="3" t="str">
        <f>"am"&amp;'adhoc - Roosters '!A28</f>
        <v>am20046987</v>
      </c>
      <c r="B28" s="3" t="str">
        <f>TEXT('adhoc - Roosters '!A28,"#")</f>
        <v>20046987</v>
      </c>
      <c r="C28" s="7" t="str">
        <f t="shared" si="0"/>
        <v>1-1-2015</v>
      </c>
      <c r="D28" s="8">
        <f>'[1]adhoc - Roosters '!B28</f>
        <v>42005</v>
      </c>
    </row>
    <row r="29" spans="1:4">
      <c r="A29" s="3" t="str">
        <f>"am"&amp;'adhoc - Roosters '!A29</f>
        <v>am20047009</v>
      </c>
      <c r="B29" s="3" t="str">
        <f>TEXT('adhoc - Roosters '!A29,"#")</f>
        <v>20047009</v>
      </c>
      <c r="C29" s="7" t="str">
        <f t="shared" si="0"/>
        <v>1-1-2015</v>
      </c>
      <c r="D29" s="8">
        <f>'[1]adhoc - Roosters '!B29</f>
        <v>42005</v>
      </c>
    </row>
    <row r="30" spans="1:4">
      <c r="A30" s="3" t="str">
        <f>"am"&amp;'adhoc - Roosters '!A30</f>
        <v>am20047081</v>
      </c>
      <c r="B30" s="3" t="str">
        <f>TEXT('adhoc - Roosters '!A30,"#")</f>
        <v>20047081</v>
      </c>
      <c r="C30" s="7" t="str">
        <f t="shared" si="0"/>
        <v>1-1-2015</v>
      </c>
      <c r="D30" s="8">
        <f>'[1]adhoc - Roosters '!B30</f>
        <v>42005</v>
      </c>
    </row>
    <row r="31" spans="1:4">
      <c r="A31" s="3" t="str">
        <f>"am"&amp;'adhoc - Roosters '!A31</f>
        <v>am20047085</v>
      </c>
      <c r="B31" s="3" t="str">
        <f>TEXT('adhoc - Roosters '!A31,"#")</f>
        <v>20047085</v>
      </c>
      <c r="C31" s="7" t="str">
        <f t="shared" si="0"/>
        <v>1-1-2015</v>
      </c>
      <c r="D31" s="8">
        <f>'[1]adhoc - Roosters '!B31</f>
        <v>42005</v>
      </c>
    </row>
    <row r="32" spans="1:4">
      <c r="A32" s="3" t="str">
        <f>"am"&amp;'adhoc - Roosters '!A32</f>
        <v>am20047108</v>
      </c>
      <c r="B32" s="3" t="str">
        <f>TEXT('adhoc - Roosters '!A32,"#")</f>
        <v>20047108</v>
      </c>
      <c r="C32" s="7" t="str">
        <f t="shared" si="0"/>
        <v>1-1-2015</v>
      </c>
      <c r="D32" s="8">
        <f>'[1]adhoc - Roosters '!B32</f>
        <v>42005</v>
      </c>
    </row>
    <row r="33" spans="1:4">
      <c r="A33" s="3" t="str">
        <f>"am"&amp;'adhoc - Roosters '!A33</f>
        <v>am20047118</v>
      </c>
      <c r="B33" s="3" t="str">
        <f>TEXT('adhoc - Roosters '!A33,"#")</f>
        <v>20047118</v>
      </c>
      <c r="C33" s="7" t="str">
        <f t="shared" si="0"/>
        <v>1-1-2015</v>
      </c>
      <c r="D33" s="8">
        <f>'[1]adhoc - Roosters '!B33</f>
        <v>42005</v>
      </c>
    </row>
    <row r="34" spans="1:4">
      <c r="A34" s="3" t="str">
        <f>"am"&amp;'adhoc - Roosters '!A34</f>
        <v>am20047171</v>
      </c>
      <c r="B34" s="3" t="str">
        <f>TEXT('adhoc - Roosters '!A34,"#")</f>
        <v>20047171</v>
      </c>
      <c r="C34" s="7" t="str">
        <f t="shared" si="0"/>
        <v>1-1-2015</v>
      </c>
      <c r="D34" s="8">
        <f>'[1]adhoc - Roosters '!B34</f>
        <v>42005</v>
      </c>
    </row>
    <row r="35" spans="1:4">
      <c r="A35" s="3" t="str">
        <f>"am"&amp;'adhoc - Roosters '!A35</f>
        <v>am20047188</v>
      </c>
      <c r="B35" s="3" t="str">
        <f>TEXT('adhoc - Roosters '!A35,"#")</f>
        <v>20047188</v>
      </c>
      <c r="C35" s="7" t="str">
        <f t="shared" ref="C35:C66" si="1">TEXT(D35,"d-m-jjjj")</f>
        <v>1-1-2015</v>
      </c>
      <c r="D35" s="8">
        <f>'[1]adhoc - Roosters '!B35</f>
        <v>42005</v>
      </c>
    </row>
    <row r="36" spans="1:4">
      <c r="A36" s="3" t="str">
        <f>"am"&amp;'adhoc - Roosters '!A36</f>
        <v>am20047189</v>
      </c>
      <c r="B36" s="3" t="str">
        <f>TEXT('adhoc - Roosters '!A36,"#")</f>
        <v>20047189</v>
      </c>
      <c r="C36" s="7" t="str">
        <f t="shared" si="1"/>
        <v>1-1-2015</v>
      </c>
      <c r="D36" s="8">
        <f>'[1]adhoc - Roosters '!B36</f>
        <v>42005</v>
      </c>
    </row>
    <row r="37" spans="1:4">
      <c r="A37" s="3" t="str">
        <f>"am"&amp;'adhoc - Roosters '!A37</f>
        <v>am20047277</v>
      </c>
      <c r="B37" s="3" t="str">
        <f>TEXT('adhoc - Roosters '!A37,"#")</f>
        <v>20047277</v>
      </c>
      <c r="C37" s="7" t="str">
        <f t="shared" si="1"/>
        <v>1-1-2015</v>
      </c>
      <c r="D37" s="8">
        <f>'[1]adhoc - Roosters '!B37</f>
        <v>42005</v>
      </c>
    </row>
    <row r="38" spans="1:4">
      <c r="A38" s="3" t="str">
        <f>"am"&amp;'adhoc - Roosters '!A38</f>
        <v>am20047291</v>
      </c>
      <c r="B38" s="3" t="str">
        <f>TEXT('adhoc - Roosters '!A38,"#")</f>
        <v>20047291</v>
      </c>
      <c r="C38" s="7" t="str">
        <f t="shared" si="1"/>
        <v>1-1-2015</v>
      </c>
      <c r="D38" s="8">
        <f>'[1]adhoc - Roosters '!B38</f>
        <v>42005</v>
      </c>
    </row>
    <row r="39" spans="1:4">
      <c r="A39" s="3" t="str">
        <f>"am"&amp;'adhoc - Roosters '!A39</f>
        <v>am20047295</v>
      </c>
      <c r="B39" s="3" t="str">
        <f>TEXT('adhoc - Roosters '!A39,"#")</f>
        <v>20047295</v>
      </c>
      <c r="C39" s="7" t="str">
        <f t="shared" si="1"/>
        <v>1-1-2015</v>
      </c>
      <c r="D39" s="8">
        <f>'[1]adhoc - Roosters '!B39</f>
        <v>42005</v>
      </c>
    </row>
    <row r="40" spans="1:4">
      <c r="A40" s="3" t="str">
        <f>"am"&amp;'adhoc - Roosters '!A40</f>
        <v>am20047296</v>
      </c>
      <c r="B40" s="3" t="str">
        <f>TEXT('adhoc - Roosters '!A40,"#")</f>
        <v>20047296</v>
      </c>
      <c r="C40" s="7" t="str">
        <f t="shared" si="1"/>
        <v>1-1-2015</v>
      </c>
      <c r="D40" s="8">
        <f>'[1]adhoc - Roosters '!B40</f>
        <v>42005</v>
      </c>
    </row>
    <row r="41" spans="1:4">
      <c r="A41" s="3" t="str">
        <f>"am"&amp;'adhoc - Roosters '!A41</f>
        <v>am20047310</v>
      </c>
      <c r="B41" s="3" t="str">
        <f>TEXT('adhoc - Roosters '!A41,"#")</f>
        <v>20047310</v>
      </c>
      <c r="C41" s="7" t="str">
        <f t="shared" si="1"/>
        <v>1-1-2015</v>
      </c>
      <c r="D41" s="8">
        <f>'[1]adhoc - Roosters '!B41</f>
        <v>42005</v>
      </c>
    </row>
    <row r="42" spans="1:4">
      <c r="A42" s="3" t="str">
        <f>"am"&amp;'adhoc - Roosters '!A42</f>
        <v>am20047322</v>
      </c>
      <c r="B42" s="3" t="str">
        <f>TEXT('adhoc - Roosters '!A42,"#")</f>
        <v>20047322</v>
      </c>
      <c r="C42" s="7" t="str">
        <f t="shared" si="1"/>
        <v>1-1-2015</v>
      </c>
      <c r="D42" s="8">
        <f>'[1]adhoc - Roosters '!B42</f>
        <v>42005</v>
      </c>
    </row>
    <row r="43" spans="1:4">
      <c r="A43" s="3" t="str">
        <f>"am"&amp;'adhoc - Roosters '!A43</f>
        <v>am20047330</v>
      </c>
      <c r="B43" s="3" t="str">
        <f>TEXT('adhoc - Roosters '!A43,"#")</f>
        <v>20047330</v>
      </c>
      <c r="C43" s="7" t="str">
        <f t="shared" si="1"/>
        <v>1-1-2015</v>
      </c>
      <c r="D43" s="8">
        <f>'[1]adhoc - Roosters '!B43</f>
        <v>42005</v>
      </c>
    </row>
    <row r="44" spans="1:4">
      <c r="A44" s="3" t="str">
        <f>"am"&amp;'adhoc - Roosters '!A44</f>
        <v>am20047672</v>
      </c>
      <c r="B44" s="3" t="str">
        <f>TEXT('adhoc - Roosters '!A44,"#")</f>
        <v>20047672</v>
      </c>
      <c r="C44" s="7" t="str">
        <f t="shared" si="1"/>
        <v>1-1-2015</v>
      </c>
      <c r="D44" s="8">
        <f>'[1]adhoc - Roosters '!B44</f>
        <v>42005</v>
      </c>
    </row>
    <row r="45" spans="1:4">
      <c r="A45" s="3" t="str">
        <f>"am"&amp;'adhoc - Roosters '!A45</f>
        <v>am20047692</v>
      </c>
      <c r="B45" s="3" t="str">
        <f>TEXT('adhoc - Roosters '!A45,"#")</f>
        <v>20047692</v>
      </c>
      <c r="C45" s="7" t="str">
        <f t="shared" si="1"/>
        <v>1-1-2015</v>
      </c>
      <c r="D45" s="8">
        <f>'[1]adhoc - Roosters '!B45</f>
        <v>42005</v>
      </c>
    </row>
    <row r="46" spans="1:4">
      <c r="A46" s="3" t="str">
        <f>"am"&amp;'adhoc - Roosters '!A46</f>
        <v>am20047712</v>
      </c>
      <c r="B46" s="3" t="str">
        <f>TEXT('adhoc - Roosters '!A46,"#")</f>
        <v>20047712</v>
      </c>
      <c r="C46" s="7" t="str">
        <f t="shared" si="1"/>
        <v>1-1-2015</v>
      </c>
      <c r="D46" s="8">
        <f>'[1]adhoc - Roosters '!B46</f>
        <v>42005</v>
      </c>
    </row>
    <row r="47" spans="1:4">
      <c r="A47" s="3" t="str">
        <f>"am"&amp;'adhoc - Roosters '!A47</f>
        <v>am20047716</v>
      </c>
      <c r="B47" s="3" t="str">
        <f>TEXT('adhoc - Roosters '!A47,"#")</f>
        <v>20047716</v>
      </c>
      <c r="C47" s="7" t="str">
        <f t="shared" si="1"/>
        <v>1-1-2015</v>
      </c>
      <c r="D47" s="8">
        <f>'[1]adhoc - Roosters '!B47</f>
        <v>42005</v>
      </c>
    </row>
    <row r="48" spans="1:4">
      <c r="A48" s="3" t="str">
        <f>"am"&amp;'adhoc - Roosters '!A48</f>
        <v>am20047730</v>
      </c>
      <c r="B48" s="3" t="str">
        <f>TEXT('adhoc - Roosters '!A48,"#")</f>
        <v>20047730</v>
      </c>
      <c r="C48" s="7" t="str">
        <f t="shared" si="1"/>
        <v>1-1-2015</v>
      </c>
      <c r="D48" s="8">
        <f>'[1]adhoc - Roosters '!B48</f>
        <v>42005</v>
      </c>
    </row>
    <row r="49" spans="1:4">
      <c r="A49" s="3" t="str">
        <f>"am"&amp;'adhoc - Roosters '!A49</f>
        <v>am20047748</v>
      </c>
      <c r="B49" s="3" t="str">
        <f>TEXT('adhoc - Roosters '!A49,"#")</f>
        <v>20047748</v>
      </c>
      <c r="C49" s="7" t="str">
        <f t="shared" si="1"/>
        <v>1-1-2015</v>
      </c>
      <c r="D49" s="8">
        <f>'[1]adhoc - Roosters '!B49</f>
        <v>42005</v>
      </c>
    </row>
    <row r="50" spans="1:4">
      <c r="A50" s="3" t="str">
        <f>"am"&amp;'adhoc - Roosters '!A50</f>
        <v>am20047775</v>
      </c>
      <c r="B50" s="3" t="str">
        <f>TEXT('adhoc - Roosters '!A50,"#")</f>
        <v>20047775</v>
      </c>
      <c r="C50" s="7" t="str">
        <f t="shared" si="1"/>
        <v>1-1-2015</v>
      </c>
      <c r="D50" s="8">
        <f>'[1]adhoc - Roosters '!B50</f>
        <v>42005</v>
      </c>
    </row>
    <row r="51" spans="1:4">
      <c r="A51" s="3" t="str">
        <f>"am"&amp;'adhoc - Roosters '!A51</f>
        <v>am20047776</v>
      </c>
      <c r="B51" s="3" t="str">
        <f>TEXT('adhoc - Roosters '!A51,"#")</f>
        <v>20047776</v>
      </c>
      <c r="C51" s="7" t="str">
        <f t="shared" si="1"/>
        <v>1-1-2015</v>
      </c>
      <c r="D51" s="8">
        <f>'[1]adhoc - Roosters '!B51</f>
        <v>42005</v>
      </c>
    </row>
    <row r="52" spans="1:4">
      <c r="A52" s="3" t="str">
        <f>"am"&amp;'adhoc - Roosters '!A52</f>
        <v>am20047805</v>
      </c>
      <c r="B52" s="3" t="str">
        <f>TEXT('adhoc - Roosters '!A52,"#")</f>
        <v>20047805</v>
      </c>
      <c r="C52" s="7" t="str">
        <f t="shared" si="1"/>
        <v>1-1-2015</v>
      </c>
      <c r="D52" s="8">
        <f>'[1]adhoc - Roosters '!B52</f>
        <v>42005</v>
      </c>
    </row>
    <row r="53" spans="1:4">
      <c r="A53" s="3" t="str">
        <f>"am"&amp;'adhoc - Roosters '!A53</f>
        <v>am20047807</v>
      </c>
      <c r="B53" s="3" t="str">
        <f>TEXT('adhoc - Roosters '!A53,"#")</f>
        <v>20047807</v>
      </c>
      <c r="C53" s="7" t="str">
        <f t="shared" si="1"/>
        <v>1-1-2015</v>
      </c>
      <c r="D53" s="8">
        <f>'[1]adhoc - Roosters '!B53</f>
        <v>42005</v>
      </c>
    </row>
    <row r="54" spans="1:4">
      <c r="A54" s="3" t="str">
        <f>"am"&amp;'adhoc - Roosters '!A54</f>
        <v>am20047818</v>
      </c>
      <c r="B54" s="3" t="str">
        <f>TEXT('adhoc - Roosters '!A54,"#")</f>
        <v>20047818</v>
      </c>
      <c r="C54" s="7" t="str">
        <f t="shared" si="1"/>
        <v>1-1-2015</v>
      </c>
      <c r="D54" s="8">
        <f>'[1]adhoc - Roosters '!B54</f>
        <v>42005</v>
      </c>
    </row>
    <row r="55" spans="1:4">
      <c r="A55" s="3" t="str">
        <f>"am"&amp;'adhoc - Roosters '!A55</f>
        <v>am20047832</v>
      </c>
      <c r="B55" s="3" t="str">
        <f>TEXT('adhoc - Roosters '!A55,"#")</f>
        <v>20047832</v>
      </c>
      <c r="C55" s="7" t="str">
        <f t="shared" si="1"/>
        <v>1-1-2015</v>
      </c>
      <c r="D55" s="8">
        <f>'[1]adhoc - Roosters '!B55</f>
        <v>42005</v>
      </c>
    </row>
    <row r="56" spans="1:4">
      <c r="A56" s="3" t="str">
        <f>"am"&amp;'adhoc - Roosters '!A56</f>
        <v>am20047848</v>
      </c>
      <c r="B56" s="3" t="str">
        <f>TEXT('adhoc - Roosters '!A56,"#")</f>
        <v>20047848</v>
      </c>
      <c r="C56" s="7" t="str">
        <f t="shared" si="1"/>
        <v>1-1-2015</v>
      </c>
      <c r="D56" s="8">
        <f>'[1]adhoc - Roosters '!B56</f>
        <v>42005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42"/>
  <sheetViews>
    <sheetView workbookViewId="0"/>
  </sheetViews>
  <sheetFormatPr defaultRowHeight="14.4"/>
  <cols>
    <col min="2" max="2" width="4.88671875" customWidth="1"/>
    <col min="3" max="3" width="3.109375" customWidth="1"/>
    <col min="4" max="4" width="13" customWidth="1"/>
    <col min="5" max="5" width="10" bestFit="1" customWidth="1"/>
    <col min="6" max="6" width="10" customWidth="1"/>
    <col min="7" max="7" width="12.109375" customWidth="1"/>
    <col min="8" max="8" width="10.77734375" style="7" customWidth="1"/>
  </cols>
  <sheetData>
    <row r="1" spans="1:8">
      <c r="A1" t="s">
        <v>6</v>
      </c>
      <c r="D1" t="s">
        <v>20</v>
      </c>
      <c r="F1" t="s">
        <v>7</v>
      </c>
      <c r="G1" t="s">
        <v>24</v>
      </c>
      <c r="H1" s="7" t="s">
        <v>19</v>
      </c>
    </row>
    <row r="2" spans="1:8">
      <c r="A2" t="s">
        <v>2</v>
      </c>
      <c r="D2" t="s">
        <v>21</v>
      </c>
      <c r="F2" t="s">
        <v>4</v>
      </c>
      <c r="G2" t="s">
        <v>0</v>
      </c>
      <c r="H2" s="7" t="s">
        <v>18</v>
      </c>
    </row>
    <row r="3" spans="1:8">
      <c r="A3" t="str">
        <f t="shared" ref="A3:A66" si="0">"m"&amp;TEXT(C3,"0000")&amp;TEXT(D3,"00")</f>
        <v>m000000</v>
      </c>
      <c r="B3">
        <v>0</v>
      </c>
      <c r="C3">
        <f>QUOTIENT(B3,10)</f>
        <v>0</v>
      </c>
      <c r="D3">
        <f t="shared" ref="D3:D66" si="1">MOD(B3,5)+QUOTIENT(MOD(B3,10),5)*7</f>
        <v>0</v>
      </c>
      <c r="E3">
        <f>INDEX('adhoc - Roosters '!$C$3:$L$62,C3+1,MOD(B3,10)+1)</f>
        <v>8</v>
      </c>
      <c r="F3">
        <f>IF(ISNUMBER(E3),E3,0)</f>
        <v>8</v>
      </c>
      <c r="G3" t="str">
        <f>"am"&amp;INDEX('adhoc - Roosters '!$A$3:$A$30000,C3+1)</f>
        <v>am7148691</v>
      </c>
      <c r="H3" s="7" t="str">
        <f>TEXT(MOD(B3,5)+2,"dddd")</f>
        <v>maandag</v>
      </c>
    </row>
    <row r="4" spans="1:8">
      <c r="A4" t="str">
        <f t="shared" si="0"/>
        <v>m000001</v>
      </c>
      <c r="B4">
        <f>B3+1</f>
        <v>1</v>
      </c>
      <c r="C4">
        <f t="shared" ref="C4:C67" si="2">QUOTIENT(B4,10)</f>
        <v>0</v>
      </c>
      <c r="D4">
        <f t="shared" si="1"/>
        <v>1</v>
      </c>
      <c r="E4">
        <f>INDEX('adhoc - Roosters '!$C$3:$L$62,QUOTIENT(B4,10)+1,MOD(B4,10)+1)</f>
        <v>8</v>
      </c>
      <c r="F4">
        <f t="shared" ref="F4:F67" si="3">IF(ISNUMBER(E4),E4,0)</f>
        <v>8</v>
      </c>
      <c r="G4" t="str">
        <f>"am"&amp;INDEX('adhoc - Roosters '!$A$3:$A$30000,QUOTIENT(B4,10)+1)</f>
        <v>am7148691</v>
      </c>
      <c r="H4" s="7" t="str">
        <f t="shared" ref="H4:H67" si="4">TEXT(MOD(B4,5)+2,"dddd")</f>
        <v>dinsdag</v>
      </c>
    </row>
    <row r="5" spans="1:8">
      <c r="A5" t="str">
        <f t="shared" si="0"/>
        <v>m000002</v>
      </c>
      <c r="B5">
        <f t="shared" ref="B5:B68" si="5">B4+1</f>
        <v>2</v>
      </c>
      <c r="C5">
        <f t="shared" si="2"/>
        <v>0</v>
      </c>
      <c r="D5">
        <f t="shared" si="1"/>
        <v>2</v>
      </c>
      <c r="E5">
        <f>INDEX('adhoc - Roosters '!$C$3:$L$62,QUOTIENT(B5,10)+1,MOD(B5,10)+1)</f>
        <v>8</v>
      </c>
      <c r="F5">
        <f t="shared" si="3"/>
        <v>8</v>
      </c>
      <c r="G5" t="str">
        <f>"am"&amp;INDEX('adhoc - Roosters '!$A$3:$A$30000,QUOTIENT(B5,10)+1)</f>
        <v>am7148691</v>
      </c>
      <c r="H5" s="7" t="str">
        <f t="shared" si="4"/>
        <v>woensdag</v>
      </c>
    </row>
    <row r="6" spans="1:8">
      <c r="A6" t="str">
        <f t="shared" si="0"/>
        <v>m000003</v>
      </c>
      <c r="B6">
        <f t="shared" si="5"/>
        <v>3</v>
      </c>
      <c r="C6">
        <f t="shared" si="2"/>
        <v>0</v>
      </c>
      <c r="D6">
        <f t="shared" si="1"/>
        <v>3</v>
      </c>
      <c r="E6">
        <f>INDEX('adhoc - Roosters '!$C$3:$L$62,QUOTIENT(B6,10)+1,MOD(B6,10)+1)</f>
        <v>8</v>
      </c>
      <c r="F6">
        <f t="shared" si="3"/>
        <v>8</v>
      </c>
      <c r="G6" t="str">
        <f>"am"&amp;INDEX('adhoc - Roosters '!$A$3:$A$30000,QUOTIENT(B6,10)+1)</f>
        <v>am7148691</v>
      </c>
      <c r="H6" s="7" t="str">
        <f t="shared" si="4"/>
        <v>donderdag</v>
      </c>
    </row>
    <row r="7" spans="1:8">
      <c r="A7" t="str">
        <f t="shared" si="0"/>
        <v>m000004</v>
      </c>
      <c r="B7">
        <f t="shared" si="5"/>
        <v>4</v>
      </c>
      <c r="C7">
        <f t="shared" si="2"/>
        <v>0</v>
      </c>
      <c r="D7">
        <f t="shared" si="1"/>
        <v>4</v>
      </c>
      <c r="E7">
        <f>INDEX('adhoc - Roosters '!$C$3:$L$62,QUOTIENT(B7,10)+1,MOD(B7,10)+1)</f>
        <v>8</v>
      </c>
      <c r="F7">
        <f t="shared" si="3"/>
        <v>8</v>
      </c>
      <c r="G7" t="str">
        <f>"am"&amp;INDEX('adhoc - Roosters '!$A$3:$A$30000,QUOTIENT(B7,10)+1)</f>
        <v>am7148691</v>
      </c>
      <c r="H7" s="7" t="str">
        <f t="shared" si="4"/>
        <v>vrijdag</v>
      </c>
    </row>
    <row r="8" spans="1:8">
      <c r="A8" t="str">
        <f t="shared" si="0"/>
        <v>m000007</v>
      </c>
      <c r="B8">
        <f t="shared" si="5"/>
        <v>5</v>
      </c>
      <c r="C8">
        <f t="shared" si="2"/>
        <v>0</v>
      </c>
      <c r="D8">
        <f t="shared" si="1"/>
        <v>7</v>
      </c>
      <c r="E8">
        <f>INDEX('adhoc - Roosters '!$C$3:$L$62,QUOTIENT(B8,10)+1,MOD(B8,10)+1)</f>
        <v>0</v>
      </c>
      <c r="F8">
        <f t="shared" si="3"/>
        <v>0</v>
      </c>
      <c r="G8" t="str">
        <f>"am"&amp;INDEX('adhoc - Roosters '!$A$3:$A$30000,QUOTIENT(B8,10)+1)</f>
        <v>am7148691</v>
      </c>
      <c r="H8" s="7" t="str">
        <f t="shared" si="4"/>
        <v>maandag</v>
      </c>
    </row>
    <row r="9" spans="1:8">
      <c r="A9" t="str">
        <f t="shared" si="0"/>
        <v>m000008</v>
      </c>
      <c r="B9">
        <f t="shared" si="5"/>
        <v>6</v>
      </c>
      <c r="C9">
        <f t="shared" si="2"/>
        <v>0</v>
      </c>
      <c r="D9">
        <f t="shared" si="1"/>
        <v>8</v>
      </c>
      <c r="E9">
        <f>INDEX('adhoc - Roosters '!$C$3:$L$62,QUOTIENT(B9,10)+1,MOD(B9,10)+1)</f>
        <v>0</v>
      </c>
      <c r="F9">
        <f t="shared" si="3"/>
        <v>0</v>
      </c>
      <c r="G9" t="str">
        <f>"am"&amp;INDEX('adhoc - Roosters '!$A$3:$A$30000,QUOTIENT(B9,10)+1)</f>
        <v>am7148691</v>
      </c>
      <c r="H9" s="7" t="str">
        <f t="shared" si="4"/>
        <v>dinsdag</v>
      </c>
    </row>
    <row r="10" spans="1:8">
      <c r="A10" t="str">
        <f t="shared" si="0"/>
        <v>m000009</v>
      </c>
      <c r="B10">
        <f t="shared" si="5"/>
        <v>7</v>
      </c>
      <c r="C10">
        <f t="shared" si="2"/>
        <v>0</v>
      </c>
      <c r="D10">
        <f t="shared" si="1"/>
        <v>9</v>
      </c>
      <c r="E10">
        <f>INDEX('adhoc - Roosters '!$C$3:$L$62,QUOTIENT(B10,10)+1,MOD(B10,10)+1)</f>
        <v>0</v>
      </c>
      <c r="F10">
        <f t="shared" si="3"/>
        <v>0</v>
      </c>
      <c r="G10" t="str">
        <f>"am"&amp;INDEX('adhoc - Roosters '!$A$3:$A$30000,QUOTIENT(B10,10)+1)</f>
        <v>am7148691</v>
      </c>
      <c r="H10" s="7" t="str">
        <f t="shared" si="4"/>
        <v>woensdag</v>
      </c>
    </row>
    <row r="11" spans="1:8">
      <c r="A11" t="str">
        <f t="shared" si="0"/>
        <v>m000010</v>
      </c>
      <c r="B11">
        <f t="shared" si="5"/>
        <v>8</v>
      </c>
      <c r="C11">
        <f t="shared" si="2"/>
        <v>0</v>
      </c>
      <c r="D11">
        <f t="shared" si="1"/>
        <v>10</v>
      </c>
      <c r="E11">
        <f>INDEX('adhoc - Roosters '!$C$3:$L$62,QUOTIENT(B11,10)+1,MOD(B11,10)+1)</f>
        <v>0</v>
      </c>
      <c r="F11">
        <f t="shared" si="3"/>
        <v>0</v>
      </c>
      <c r="G11" t="str">
        <f>"am"&amp;INDEX('adhoc - Roosters '!$A$3:$A$30000,QUOTIENT(B11,10)+1)</f>
        <v>am7148691</v>
      </c>
      <c r="H11" s="7" t="str">
        <f t="shared" si="4"/>
        <v>donderdag</v>
      </c>
    </row>
    <row r="12" spans="1:8">
      <c r="A12" t="str">
        <f t="shared" si="0"/>
        <v>m000011</v>
      </c>
      <c r="B12">
        <f t="shared" si="5"/>
        <v>9</v>
      </c>
      <c r="C12">
        <f t="shared" si="2"/>
        <v>0</v>
      </c>
      <c r="D12">
        <f t="shared" si="1"/>
        <v>11</v>
      </c>
      <c r="E12">
        <f>INDEX('adhoc - Roosters '!$C$3:$L$62,QUOTIENT(B12,10)+1,MOD(B12,10)+1)</f>
        <v>0</v>
      </c>
      <c r="F12">
        <f t="shared" si="3"/>
        <v>0</v>
      </c>
      <c r="G12" t="str">
        <f>"am"&amp;INDEX('adhoc - Roosters '!$A$3:$A$30000,QUOTIENT(B12,10)+1)</f>
        <v>am7148691</v>
      </c>
      <c r="H12" s="7" t="str">
        <f t="shared" si="4"/>
        <v>vrijdag</v>
      </c>
    </row>
    <row r="13" spans="1:8">
      <c r="A13" t="str">
        <f t="shared" si="0"/>
        <v>m000100</v>
      </c>
      <c r="B13">
        <f t="shared" si="5"/>
        <v>10</v>
      </c>
      <c r="C13">
        <f t="shared" si="2"/>
        <v>1</v>
      </c>
      <c r="D13">
        <f t="shared" si="1"/>
        <v>0</v>
      </c>
      <c r="E13">
        <f>INDEX('adhoc - Roosters '!$C$3:$L$62,QUOTIENT(B13,10)+1,MOD(B13,10)+1)</f>
        <v>9</v>
      </c>
      <c r="F13">
        <f t="shared" si="3"/>
        <v>9</v>
      </c>
      <c r="G13" t="str">
        <f>"am"&amp;INDEX('adhoc - Roosters '!$A$3:$A$30000,QUOTIENT(B13,10)+1)</f>
        <v>am7151751</v>
      </c>
      <c r="H13" s="7" t="str">
        <f t="shared" si="4"/>
        <v>maandag</v>
      </c>
    </row>
    <row r="14" spans="1:8">
      <c r="A14" t="str">
        <f t="shared" si="0"/>
        <v>m000101</v>
      </c>
      <c r="B14">
        <f t="shared" si="5"/>
        <v>11</v>
      </c>
      <c r="C14">
        <f t="shared" si="2"/>
        <v>1</v>
      </c>
      <c r="D14">
        <f t="shared" si="1"/>
        <v>1</v>
      </c>
      <c r="E14">
        <f>INDEX('adhoc - Roosters '!$C$3:$L$62,QUOTIENT(B14,10)+1,MOD(B14,10)+1)</f>
        <v>9</v>
      </c>
      <c r="F14">
        <f t="shared" si="3"/>
        <v>9</v>
      </c>
      <c r="G14" t="str">
        <f>"am"&amp;INDEX('adhoc - Roosters '!$A$3:$A$30000,QUOTIENT(B14,10)+1)</f>
        <v>am7151751</v>
      </c>
      <c r="H14" s="7" t="str">
        <f t="shared" si="4"/>
        <v>dinsdag</v>
      </c>
    </row>
    <row r="15" spans="1:8">
      <c r="A15" t="str">
        <f t="shared" si="0"/>
        <v>m000102</v>
      </c>
      <c r="B15">
        <f t="shared" si="5"/>
        <v>12</v>
      </c>
      <c r="C15">
        <f t="shared" si="2"/>
        <v>1</v>
      </c>
      <c r="D15">
        <f t="shared" si="1"/>
        <v>2</v>
      </c>
      <c r="E15">
        <f>INDEX('adhoc - Roosters '!$C$3:$L$62,QUOTIENT(B15,10)+1,MOD(B15,10)+1)</f>
        <v>9</v>
      </c>
      <c r="F15">
        <f t="shared" si="3"/>
        <v>9</v>
      </c>
      <c r="G15" t="str">
        <f>"am"&amp;INDEX('adhoc - Roosters '!$A$3:$A$30000,QUOTIENT(B15,10)+1)</f>
        <v>am7151751</v>
      </c>
      <c r="H15" s="7" t="str">
        <f t="shared" si="4"/>
        <v>woensdag</v>
      </c>
    </row>
    <row r="16" spans="1:8">
      <c r="A16" t="str">
        <f t="shared" si="0"/>
        <v>m000103</v>
      </c>
      <c r="B16">
        <f t="shared" si="5"/>
        <v>13</v>
      </c>
      <c r="C16">
        <f t="shared" si="2"/>
        <v>1</v>
      </c>
      <c r="D16">
        <f t="shared" si="1"/>
        <v>3</v>
      </c>
      <c r="E16">
        <f>INDEX('adhoc - Roosters '!$C$3:$L$62,QUOTIENT(B16,10)+1,MOD(B16,10)+1)</f>
        <v>9</v>
      </c>
      <c r="F16">
        <f t="shared" si="3"/>
        <v>9</v>
      </c>
      <c r="G16" t="str">
        <f>"am"&amp;INDEX('adhoc - Roosters '!$A$3:$A$30000,QUOTIENT(B16,10)+1)</f>
        <v>am7151751</v>
      </c>
      <c r="H16" s="7" t="str">
        <f t="shared" si="4"/>
        <v>donderdag</v>
      </c>
    </row>
    <row r="17" spans="1:8">
      <c r="A17" t="str">
        <f t="shared" si="0"/>
        <v>m000104</v>
      </c>
      <c r="B17">
        <f t="shared" si="5"/>
        <v>14</v>
      </c>
      <c r="C17">
        <f t="shared" si="2"/>
        <v>1</v>
      </c>
      <c r="D17">
        <f t="shared" si="1"/>
        <v>4</v>
      </c>
      <c r="E17" t="str">
        <f>INDEX('adhoc - Roosters '!$C$3:$L$62,QUOTIENT(B17,10)+1,MOD(B17,10)+1)</f>
        <v>VRIJ</v>
      </c>
      <c r="F17">
        <f t="shared" si="3"/>
        <v>0</v>
      </c>
      <c r="G17" t="str">
        <f>"am"&amp;INDEX('adhoc - Roosters '!$A$3:$A$30000,QUOTIENT(B17,10)+1)</f>
        <v>am7151751</v>
      </c>
      <c r="H17" s="7" t="str">
        <f t="shared" si="4"/>
        <v>vrijdag</v>
      </c>
    </row>
    <row r="18" spans="1:8">
      <c r="A18" t="str">
        <f t="shared" si="0"/>
        <v>m000107</v>
      </c>
      <c r="B18">
        <f t="shared" si="5"/>
        <v>15</v>
      </c>
      <c r="C18">
        <f t="shared" si="2"/>
        <v>1</v>
      </c>
      <c r="D18">
        <f t="shared" si="1"/>
        <v>7</v>
      </c>
      <c r="E18">
        <f>INDEX('adhoc - Roosters '!$C$3:$L$62,QUOTIENT(B18,10)+1,MOD(B18,10)+1)</f>
        <v>0</v>
      </c>
      <c r="F18">
        <f t="shared" si="3"/>
        <v>0</v>
      </c>
      <c r="G18" t="str">
        <f>"am"&amp;INDEX('adhoc - Roosters '!$A$3:$A$30000,QUOTIENT(B18,10)+1)</f>
        <v>am7151751</v>
      </c>
      <c r="H18" s="7" t="str">
        <f t="shared" si="4"/>
        <v>maandag</v>
      </c>
    </row>
    <row r="19" spans="1:8">
      <c r="A19" t="str">
        <f t="shared" si="0"/>
        <v>m000108</v>
      </c>
      <c r="B19">
        <f t="shared" si="5"/>
        <v>16</v>
      </c>
      <c r="C19">
        <f t="shared" si="2"/>
        <v>1</v>
      </c>
      <c r="D19">
        <f t="shared" si="1"/>
        <v>8</v>
      </c>
      <c r="E19">
        <f>INDEX('adhoc - Roosters '!$C$3:$L$62,QUOTIENT(B19,10)+1,MOD(B19,10)+1)</f>
        <v>0</v>
      </c>
      <c r="F19">
        <f t="shared" si="3"/>
        <v>0</v>
      </c>
      <c r="G19" t="str">
        <f>"am"&amp;INDEX('adhoc - Roosters '!$A$3:$A$30000,QUOTIENT(B19,10)+1)</f>
        <v>am7151751</v>
      </c>
      <c r="H19" s="7" t="str">
        <f t="shared" si="4"/>
        <v>dinsdag</v>
      </c>
    </row>
    <row r="20" spans="1:8">
      <c r="A20" t="str">
        <f t="shared" si="0"/>
        <v>m000109</v>
      </c>
      <c r="B20">
        <f t="shared" si="5"/>
        <v>17</v>
      </c>
      <c r="C20">
        <f t="shared" si="2"/>
        <v>1</v>
      </c>
      <c r="D20">
        <f t="shared" si="1"/>
        <v>9</v>
      </c>
      <c r="E20">
        <f>INDEX('adhoc - Roosters '!$C$3:$L$62,QUOTIENT(B20,10)+1,MOD(B20,10)+1)</f>
        <v>0</v>
      </c>
      <c r="F20">
        <f t="shared" si="3"/>
        <v>0</v>
      </c>
      <c r="G20" t="str">
        <f>"am"&amp;INDEX('adhoc - Roosters '!$A$3:$A$30000,QUOTIENT(B20,10)+1)</f>
        <v>am7151751</v>
      </c>
      <c r="H20" s="7" t="str">
        <f t="shared" si="4"/>
        <v>woensdag</v>
      </c>
    </row>
    <row r="21" spans="1:8">
      <c r="A21" t="str">
        <f t="shared" si="0"/>
        <v>m000110</v>
      </c>
      <c r="B21">
        <f t="shared" si="5"/>
        <v>18</v>
      </c>
      <c r="C21">
        <f t="shared" si="2"/>
        <v>1</v>
      </c>
      <c r="D21">
        <f t="shared" si="1"/>
        <v>10</v>
      </c>
      <c r="E21">
        <f>INDEX('adhoc - Roosters '!$C$3:$L$62,QUOTIENT(B21,10)+1,MOD(B21,10)+1)</f>
        <v>0</v>
      </c>
      <c r="F21">
        <f t="shared" si="3"/>
        <v>0</v>
      </c>
      <c r="G21" t="str">
        <f>"am"&amp;INDEX('adhoc - Roosters '!$A$3:$A$30000,QUOTIENT(B21,10)+1)</f>
        <v>am7151751</v>
      </c>
      <c r="H21" s="7" t="str">
        <f t="shared" si="4"/>
        <v>donderdag</v>
      </c>
    </row>
    <row r="22" spans="1:8">
      <c r="A22" t="str">
        <f t="shared" si="0"/>
        <v>m000111</v>
      </c>
      <c r="B22">
        <f t="shared" si="5"/>
        <v>19</v>
      </c>
      <c r="C22">
        <f t="shared" si="2"/>
        <v>1</v>
      </c>
      <c r="D22">
        <f t="shared" si="1"/>
        <v>11</v>
      </c>
      <c r="E22">
        <f>INDEX('adhoc - Roosters '!$C$3:$L$62,QUOTIENT(B22,10)+1,MOD(B22,10)+1)</f>
        <v>0</v>
      </c>
      <c r="F22">
        <f t="shared" si="3"/>
        <v>0</v>
      </c>
      <c r="G22" t="str">
        <f>"am"&amp;INDEX('adhoc - Roosters '!$A$3:$A$30000,QUOTIENT(B22,10)+1)</f>
        <v>am7151751</v>
      </c>
      <c r="H22" s="7" t="str">
        <f t="shared" si="4"/>
        <v>vrijdag</v>
      </c>
    </row>
    <row r="23" spans="1:8">
      <c r="A23" t="str">
        <f t="shared" si="0"/>
        <v>m000200</v>
      </c>
      <c r="B23">
        <f t="shared" si="5"/>
        <v>20</v>
      </c>
      <c r="C23">
        <f t="shared" si="2"/>
        <v>2</v>
      </c>
      <c r="D23">
        <f t="shared" si="1"/>
        <v>0</v>
      </c>
      <c r="E23">
        <f>INDEX('adhoc - Roosters '!$C$3:$L$62,QUOTIENT(B23,10)+1,MOD(B23,10)+1)</f>
        <v>8</v>
      </c>
      <c r="F23">
        <f t="shared" si="3"/>
        <v>8</v>
      </c>
      <c r="G23" t="str">
        <f>"am"&amp;INDEX('adhoc - Roosters '!$A$3:$A$30000,QUOTIENT(B23,10)+1)</f>
        <v>am20045763</v>
      </c>
      <c r="H23" s="7" t="str">
        <f t="shared" si="4"/>
        <v>maandag</v>
      </c>
    </row>
    <row r="24" spans="1:8">
      <c r="A24" t="str">
        <f t="shared" si="0"/>
        <v>m000201</v>
      </c>
      <c r="B24">
        <f t="shared" si="5"/>
        <v>21</v>
      </c>
      <c r="C24">
        <f t="shared" si="2"/>
        <v>2</v>
      </c>
      <c r="D24">
        <f t="shared" si="1"/>
        <v>1</v>
      </c>
      <c r="E24">
        <f>INDEX('adhoc - Roosters '!$C$3:$L$62,QUOTIENT(B24,10)+1,MOD(B24,10)+1)</f>
        <v>8</v>
      </c>
      <c r="F24">
        <f t="shared" si="3"/>
        <v>8</v>
      </c>
      <c r="G24" t="str">
        <f>"am"&amp;INDEX('adhoc - Roosters '!$A$3:$A$30000,QUOTIENT(B24,10)+1)</f>
        <v>am20045763</v>
      </c>
      <c r="H24" s="7" t="str">
        <f t="shared" si="4"/>
        <v>dinsdag</v>
      </c>
    </row>
    <row r="25" spans="1:8">
      <c r="A25" t="str">
        <f t="shared" si="0"/>
        <v>m000202</v>
      </c>
      <c r="B25">
        <f t="shared" si="5"/>
        <v>22</v>
      </c>
      <c r="C25">
        <f t="shared" si="2"/>
        <v>2</v>
      </c>
      <c r="D25">
        <f t="shared" si="1"/>
        <v>2</v>
      </c>
      <c r="E25">
        <f>INDEX('adhoc - Roosters '!$C$3:$L$62,QUOTIENT(B25,10)+1,MOD(B25,10)+1)</f>
        <v>8</v>
      </c>
      <c r="F25">
        <f t="shared" si="3"/>
        <v>8</v>
      </c>
      <c r="G25" t="str">
        <f>"am"&amp;INDEX('adhoc - Roosters '!$A$3:$A$30000,QUOTIENT(B25,10)+1)</f>
        <v>am20045763</v>
      </c>
      <c r="H25" s="7" t="str">
        <f t="shared" si="4"/>
        <v>woensdag</v>
      </c>
    </row>
    <row r="26" spans="1:8">
      <c r="A26" t="str">
        <f t="shared" si="0"/>
        <v>m000203</v>
      </c>
      <c r="B26">
        <f t="shared" si="5"/>
        <v>23</v>
      </c>
      <c r="C26">
        <f t="shared" si="2"/>
        <v>2</v>
      </c>
      <c r="D26">
        <f t="shared" si="1"/>
        <v>3</v>
      </c>
      <c r="E26">
        <f>INDEX('adhoc - Roosters '!$C$3:$L$62,QUOTIENT(B26,10)+1,MOD(B26,10)+1)</f>
        <v>8</v>
      </c>
      <c r="F26">
        <f t="shared" si="3"/>
        <v>8</v>
      </c>
      <c r="G26" t="str">
        <f>"am"&amp;INDEX('adhoc - Roosters '!$A$3:$A$30000,QUOTIENT(B26,10)+1)</f>
        <v>am20045763</v>
      </c>
      <c r="H26" s="7" t="str">
        <f t="shared" si="4"/>
        <v>donderdag</v>
      </c>
    </row>
    <row r="27" spans="1:8">
      <c r="A27" t="str">
        <f t="shared" si="0"/>
        <v>m000204</v>
      </c>
      <c r="B27">
        <f t="shared" si="5"/>
        <v>24</v>
      </c>
      <c r="C27">
        <f t="shared" si="2"/>
        <v>2</v>
      </c>
      <c r="D27">
        <f t="shared" si="1"/>
        <v>4</v>
      </c>
      <c r="E27">
        <f>INDEX('adhoc - Roosters '!$C$3:$L$62,QUOTIENT(B27,10)+1,MOD(B27,10)+1)</f>
        <v>8</v>
      </c>
      <c r="F27">
        <f t="shared" si="3"/>
        <v>8</v>
      </c>
      <c r="G27" t="str">
        <f>"am"&amp;INDEX('adhoc - Roosters '!$A$3:$A$30000,QUOTIENT(B27,10)+1)</f>
        <v>am20045763</v>
      </c>
      <c r="H27" s="7" t="str">
        <f t="shared" si="4"/>
        <v>vrijdag</v>
      </c>
    </row>
    <row r="28" spans="1:8">
      <c r="A28" t="str">
        <f t="shared" si="0"/>
        <v>m000207</v>
      </c>
      <c r="B28">
        <f t="shared" si="5"/>
        <v>25</v>
      </c>
      <c r="C28">
        <f t="shared" si="2"/>
        <v>2</v>
      </c>
      <c r="D28">
        <f t="shared" si="1"/>
        <v>7</v>
      </c>
      <c r="E28">
        <f>INDEX('adhoc - Roosters '!$C$3:$L$62,QUOTIENT(B28,10)+1,MOD(B28,10)+1)</f>
        <v>0</v>
      </c>
      <c r="F28">
        <f t="shared" si="3"/>
        <v>0</v>
      </c>
      <c r="G28" t="str">
        <f>"am"&amp;INDEX('adhoc - Roosters '!$A$3:$A$30000,QUOTIENT(B28,10)+1)</f>
        <v>am20045763</v>
      </c>
      <c r="H28" s="7" t="str">
        <f t="shared" si="4"/>
        <v>maandag</v>
      </c>
    </row>
    <row r="29" spans="1:8">
      <c r="A29" t="str">
        <f t="shared" si="0"/>
        <v>m000208</v>
      </c>
      <c r="B29">
        <f t="shared" si="5"/>
        <v>26</v>
      </c>
      <c r="C29">
        <f t="shared" si="2"/>
        <v>2</v>
      </c>
      <c r="D29">
        <f t="shared" si="1"/>
        <v>8</v>
      </c>
      <c r="E29">
        <f>INDEX('adhoc - Roosters '!$C$3:$L$62,QUOTIENT(B29,10)+1,MOD(B29,10)+1)</f>
        <v>0</v>
      </c>
      <c r="F29">
        <f t="shared" si="3"/>
        <v>0</v>
      </c>
      <c r="G29" t="str">
        <f>"am"&amp;INDEX('adhoc - Roosters '!$A$3:$A$30000,QUOTIENT(B29,10)+1)</f>
        <v>am20045763</v>
      </c>
      <c r="H29" s="7" t="str">
        <f t="shared" si="4"/>
        <v>dinsdag</v>
      </c>
    </row>
    <row r="30" spans="1:8">
      <c r="A30" t="str">
        <f t="shared" si="0"/>
        <v>m000209</v>
      </c>
      <c r="B30">
        <f t="shared" si="5"/>
        <v>27</v>
      </c>
      <c r="C30">
        <f t="shared" si="2"/>
        <v>2</v>
      </c>
      <c r="D30">
        <f t="shared" si="1"/>
        <v>9</v>
      </c>
      <c r="E30">
        <f>INDEX('adhoc - Roosters '!$C$3:$L$62,QUOTIENT(B30,10)+1,MOD(B30,10)+1)</f>
        <v>0</v>
      </c>
      <c r="F30">
        <f t="shared" si="3"/>
        <v>0</v>
      </c>
      <c r="G30" t="str">
        <f>"am"&amp;INDEX('adhoc - Roosters '!$A$3:$A$30000,QUOTIENT(B30,10)+1)</f>
        <v>am20045763</v>
      </c>
      <c r="H30" s="7" t="str">
        <f t="shared" si="4"/>
        <v>woensdag</v>
      </c>
    </row>
    <row r="31" spans="1:8">
      <c r="A31" t="str">
        <f t="shared" si="0"/>
        <v>m000210</v>
      </c>
      <c r="B31">
        <f t="shared" si="5"/>
        <v>28</v>
      </c>
      <c r="C31">
        <f t="shared" si="2"/>
        <v>2</v>
      </c>
      <c r="D31">
        <f t="shared" si="1"/>
        <v>10</v>
      </c>
      <c r="E31">
        <f>INDEX('adhoc - Roosters '!$C$3:$L$62,QUOTIENT(B31,10)+1,MOD(B31,10)+1)</f>
        <v>0</v>
      </c>
      <c r="F31">
        <f t="shared" si="3"/>
        <v>0</v>
      </c>
      <c r="G31" t="str">
        <f>"am"&amp;INDEX('adhoc - Roosters '!$A$3:$A$30000,QUOTIENT(B31,10)+1)</f>
        <v>am20045763</v>
      </c>
      <c r="H31" s="7" t="str">
        <f t="shared" si="4"/>
        <v>donderdag</v>
      </c>
    </row>
    <row r="32" spans="1:8">
      <c r="A32" t="str">
        <f t="shared" si="0"/>
        <v>m000211</v>
      </c>
      <c r="B32">
        <f t="shared" si="5"/>
        <v>29</v>
      </c>
      <c r="C32">
        <f t="shared" si="2"/>
        <v>2</v>
      </c>
      <c r="D32">
        <f t="shared" si="1"/>
        <v>11</v>
      </c>
      <c r="E32">
        <f>INDEX('adhoc - Roosters '!$C$3:$L$62,QUOTIENT(B32,10)+1,MOD(B32,10)+1)</f>
        <v>0</v>
      </c>
      <c r="F32">
        <f t="shared" si="3"/>
        <v>0</v>
      </c>
      <c r="G32" t="str">
        <f>"am"&amp;INDEX('adhoc - Roosters '!$A$3:$A$30000,QUOTIENT(B32,10)+1)</f>
        <v>am20045763</v>
      </c>
      <c r="H32" s="7" t="str">
        <f t="shared" si="4"/>
        <v>vrijdag</v>
      </c>
    </row>
    <row r="33" spans="1:8">
      <c r="A33" t="str">
        <f t="shared" si="0"/>
        <v>m000300</v>
      </c>
      <c r="B33">
        <f t="shared" si="5"/>
        <v>30</v>
      </c>
      <c r="C33">
        <f t="shared" si="2"/>
        <v>3</v>
      </c>
      <c r="D33">
        <f t="shared" si="1"/>
        <v>0</v>
      </c>
      <c r="E33">
        <f>INDEX('adhoc - Roosters '!$C$3:$L$62,QUOTIENT(B33,10)+1,MOD(B33,10)+1)</f>
        <v>8</v>
      </c>
      <c r="F33">
        <f t="shared" si="3"/>
        <v>8</v>
      </c>
      <c r="G33" t="str">
        <f>"am"&amp;INDEX('adhoc - Roosters '!$A$3:$A$30000,QUOTIENT(B33,10)+1)</f>
        <v>am20045773</v>
      </c>
      <c r="H33" s="7" t="str">
        <f t="shared" si="4"/>
        <v>maandag</v>
      </c>
    </row>
    <row r="34" spans="1:8">
      <c r="A34" t="str">
        <f t="shared" si="0"/>
        <v>m000301</v>
      </c>
      <c r="B34">
        <f t="shared" si="5"/>
        <v>31</v>
      </c>
      <c r="C34">
        <f t="shared" si="2"/>
        <v>3</v>
      </c>
      <c r="D34">
        <f t="shared" si="1"/>
        <v>1</v>
      </c>
      <c r="E34">
        <f>INDEX('adhoc - Roosters '!$C$3:$L$62,QUOTIENT(B34,10)+1,MOD(B34,10)+1)</f>
        <v>8</v>
      </c>
      <c r="F34">
        <f t="shared" si="3"/>
        <v>8</v>
      </c>
      <c r="G34" t="str">
        <f>"am"&amp;INDEX('adhoc - Roosters '!$A$3:$A$30000,QUOTIENT(B34,10)+1)</f>
        <v>am20045773</v>
      </c>
      <c r="H34" s="7" t="str">
        <f t="shared" si="4"/>
        <v>dinsdag</v>
      </c>
    </row>
    <row r="35" spans="1:8">
      <c r="A35" t="str">
        <f t="shared" si="0"/>
        <v>m000302</v>
      </c>
      <c r="B35">
        <f t="shared" si="5"/>
        <v>32</v>
      </c>
      <c r="C35">
        <f t="shared" si="2"/>
        <v>3</v>
      </c>
      <c r="D35">
        <f t="shared" si="1"/>
        <v>2</v>
      </c>
      <c r="E35">
        <f>INDEX('adhoc - Roosters '!$C$3:$L$62,QUOTIENT(B35,10)+1,MOD(B35,10)+1)</f>
        <v>8</v>
      </c>
      <c r="F35">
        <f t="shared" si="3"/>
        <v>8</v>
      </c>
      <c r="G35" t="str">
        <f>"am"&amp;INDEX('adhoc - Roosters '!$A$3:$A$30000,QUOTIENT(B35,10)+1)</f>
        <v>am20045773</v>
      </c>
      <c r="H35" s="7" t="str">
        <f t="shared" si="4"/>
        <v>woensdag</v>
      </c>
    </row>
    <row r="36" spans="1:8">
      <c r="A36" t="str">
        <f t="shared" si="0"/>
        <v>m000303</v>
      </c>
      <c r="B36">
        <f t="shared" si="5"/>
        <v>33</v>
      </c>
      <c r="C36">
        <f t="shared" si="2"/>
        <v>3</v>
      </c>
      <c r="D36">
        <f t="shared" si="1"/>
        <v>3</v>
      </c>
      <c r="E36">
        <f>INDEX('adhoc - Roosters '!$C$3:$L$62,QUOTIENT(B36,10)+1,MOD(B36,10)+1)</f>
        <v>8</v>
      </c>
      <c r="F36">
        <f t="shared" si="3"/>
        <v>8</v>
      </c>
      <c r="G36" t="str">
        <f>"am"&amp;INDEX('adhoc - Roosters '!$A$3:$A$30000,QUOTIENT(B36,10)+1)</f>
        <v>am20045773</v>
      </c>
      <c r="H36" s="7" t="str">
        <f t="shared" si="4"/>
        <v>donderdag</v>
      </c>
    </row>
    <row r="37" spans="1:8">
      <c r="A37" t="str">
        <f t="shared" si="0"/>
        <v>m000304</v>
      </c>
      <c r="B37">
        <f t="shared" si="5"/>
        <v>34</v>
      </c>
      <c r="C37">
        <f t="shared" si="2"/>
        <v>3</v>
      </c>
      <c r="D37">
        <f t="shared" si="1"/>
        <v>4</v>
      </c>
      <c r="E37">
        <f>INDEX('adhoc - Roosters '!$C$3:$L$62,QUOTIENT(B37,10)+1,MOD(B37,10)+1)</f>
        <v>4</v>
      </c>
      <c r="F37">
        <f t="shared" si="3"/>
        <v>4</v>
      </c>
      <c r="G37" t="str">
        <f>"am"&amp;INDEX('adhoc - Roosters '!$A$3:$A$30000,QUOTIENT(B37,10)+1)</f>
        <v>am20045773</v>
      </c>
      <c r="H37" s="7" t="str">
        <f t="shared" si="4"/>
        <v>vrijdag</v>
      </c>
    </row>
    <row r="38" spans="1:8">
      <c r="A38" t="str">
        <f t="shared" si="0"/>
        <v>m000307</v>
      </c>
      <c r="B38">
        <f t="shared" si="5"/>
        <v>35</v>
      </c>
      <c r="C38">
        <f t="shared" si="2"/>
        <v>3</v>
      </c>
      <c r="D38">
        <f t="shared" si="1"/>
        <v>7</v>
      </c>
      <c r="E38">
        <f>INDEX('adhoc - Roosters '!$C$3:$L$62,QUOTIENT(B38,10)+1,MOD(B38,10)+1)</f>
        <v>0</v>
      </c>
      <c r="F38">
        <f t="shared" si="3"/>
        <v>0</v>
      </c>
      <c r="G38" t="str">
        <f>"am"&amp;INDEX('adhoc - Roosters '!$A$3:$A$30000,QUOTIENT(B38,10)+1)</f>
        <v>am20045773</v>
      </c>
      <c r="H38" s="7" t="str">
        <f t="shared" si="4"/>
        <v>maandag</v>
      </c>
    </row>
    <row r="39" spans="1:8">
      <c r="A39" t="str">
        <f t="shared" si="0"/>
        <v>m000308</v>
      </c>
      <c r="B39">
        <f t="shared" si="5"/>
        <v>36</v>
      </c>
      <c r="C39">
        <f t="shared" si="2"/>
        <v>3</v>
      </c>
      <c r="D39">
        <f t="shared" si="1"/>
        <v>8</v>
      </c>
      <c r="E39">
        <f>INDEX('adhoc - Roosters '!$C$3:$L$62,QUOTIENT(B39,10)+1,MOD(B39,10)+1)</f>
        <v>0</v>
      </c>
      <c r="F39">
        <f t="shared" si="3"/>
        <v>0</v>
      </c>
      <c r="G39" t="str">
        <f>"am"&amp;INDEX('adhoc - Roosters '!$A$3:$A$30000,QUOTIENT(B39,10)+1)</f>
        <v>am20045773</v>
      </c>
      <c r="H39" s="7" t="str">
        <f t="shared" si="4"/>
        <v>dinsdag</v>
      </c>
    </row>
    <row r="40" spans="1:8">
      <c r="A40" t="str">
        <f t="shared" si="0"/>
        <v>m000309</v>
      </c>
      <c r="B40">
        <f t="shared" si="5"/>
        <v>37</v>
      </c>
      <c r="C40">
        <f t="shared" si="2"/>
        <v>3</v>
      </c>
      <c r="D40">
        <f t="shared" si="1"/>
        <v>9</v>
      </c>
      <c r="E40">
        <f>INDEX('adhoc - Roosters '!$C$3:$L$62,QUOTIENT(B40,10)+1,MOD(B40,10)+1)</f>
        <v>0</v>
      </c>
      <c r="F40">
        <f t="shared" si="3"/>
        <v>0</v>
      </c>
      <c r="G40" t="str">
        <f>"am"&amp;INDEX('adhoc - Roosters '!$A$3:$A$30000,QUOTIENT(B40,10)+1)</f>
        <v>am20045773</v>
      </c>
      <c r="H40" s="7" t="str">
        <f t="shared" si="4"/>
        <v>woensdag</v>
      </c>
    </row>
    <row r="41" spans="1:8">
      <c r="A41" t="str">
        <f t="shared" si="0"/>
        <v>m000310</v>
      </c>
      <c r="B41">
        <f t="shared" si="5"/>
        <v>38</v>
      </c>
      <c r="C41">
        <f t="shared" si="2"/>
        <v>3</v>
      </c>
      <c r="D41">
        <f t="shared" si="1"/>
        <v>10</v>
      </c>
      <c r="E41">
        <f>INDEX('adhoc - Roosters '!$C$3:$L$62,QUOTIENT(B41,10)+1,MOD(B41,10)+1)</f>
        <v>0</v>
      </c>
      <c r="F41">
        <f t="shared" si="3"/>
        <v>0</v>
      </c>
      <c r="G41" t="str">
        <f>"am"&amp;INDEX('adhoc - Roosters '!$A$3:$A$30000,QUOTIENT(B41,10)+1)</f>
        <v>am20045773</v>
      </c>
      <c r="H41" s="7" t="str">
        <f t="shared" si="4"/>
        <v>donderdag</v>
      </c>
    </row>
    <row r="42" spans="1:8">
      <c r="A42" t="str">
        <f t="shared" si="0"/>
        <v>m000311</v>
      </c>
      <c r="B42">
        <f t="shared" si="5"/>
        <v>39</v>
      </c>
      <c r="C42">
        <f t="shared" si="2"/>
        <v>3</v>
      </c>
      <c r="D42">
        <f t="shared" si="1"/>
        <v>11</v>
      </c>
      <c r="E42">
        <f>INDEX('adhoc - Roosters '!$C$3:$L$62,QUOTIENT(B42,10)+1,MOD(B42,10)+1)</f>
        <v>0</v>
      </c>
      <c r="F42">
        <f t="shared" si="3"/>
        <v>0</v>
      </c>
      <c r="G42" t="str">
        <f>"am"&amp;INDEX('adhoc - Roosters '!$A$3:$A$30000,QUOTIENT(B42,10)+1)</f>
        <v>am20045773</v>
      </c>
      <c r="H42" s="7" t="str">
        <f t="shared" si="4"/>
        <v>vrijdag</v>
      </c>
    </row>
    <row r="43" spans="1:8">
      <c r="A43" t="str">
        <f t="shared" si="0"/>
        <v>m000400</v>
      </c>
      <c r="B43">
        <f t="shared" si="5"/>
        <v>40</v>
      </c>
      <c r="C43">
        <f t="shared" si="2"/>
        <v>4</v>
      </c>
      <c r="D43">
        <f t="shared" si="1"/>
        <v>0</v>
      </c>
      <c r="E43">
        <f>INDEX('adhoc - Roosters '!$C$3:$L$62,QUOTIENT(B43,10)+1,MOD(B43,10)+1)</f>
        <v>8</v>
      </c>
      <c r="F43">
        <f t="shared" si="3"/>
        <v>8</v>
      </c>
      <c r="G43" t="str">
        <f>"am"&amp;INDEX('adhoc - Roosters '!$A$3:$A$30000,QUOTIENT(B43,10)+1)</f>
        <v>am20046068</v>
      </c>
      <c r="H43" s="7" t="str">
        <f t="shared" si="4"/>
        <v>maandag</v>
      </c>
    </row>
    <row r="44" spans="1:8">
      <c r="A44" t="str">
        <f t="shared" si="0"/>
        <v>m000401</v>
      </c>
      <c r="B44">
        <f t="shared" si="5"/>
        <v>41</v>
      </c>
      <c r="C44">
        <f t="shared" si="2"/>
        <v>4</v>
      </c>
      <c r="D44">
        <f t="shared" si="1"/>
        <v>1</v>
      </c>
      <c r="E44">
        <f>INDEX('adhoc - Roosters '!$C$3:$L$62,QUOTIENT(B44,10)+1,MOD(B44,10)+1)</f>
        <v>8</v>
      </c>
      <c r="F44">
        <f t="shared" si="3"/>
        <v>8</v>
      </c>
      <c r="G44" t="str">
        <f>"am"&amp;INDEX('adhoc - Roosters '!$A$3:$A$30000,QUOTIENT(B44,10)+1)</f>
        <v>am20046068</v>
      </c>
      <c r="H44" s="7" t="str">
        <f t="shared" si="4"/>
        <v>dinsdag</v>
      </c>
    </row>
    <row r="45" spans="1:8">
      <c r="A45" t="str">
        <f t="shared" si="0"/>
        <v>m000402</v>
      </c>
      <c r="B45">
        <f t="shared" si="5"/>
        <v>42</v>
      </c>
      <c r="C45">
        <f t="shared" si="2"/>
        <v>4</v>
      </c>
      <c r="D45">
        <f t="shared" si="1"/>
        <v>2</v>
      </c>
      <c r="E45">
        <f>INDEX('adhoc - Roosters '!$C$3:$L$62,QUOTIENT(B45,10)+1,MOD(B45,10)+1)</f>
        <v>8</v>
      </c>
      <c r="F45">
        <f t="shared" si="3"/>
        <v>8</v>
      </c>
      <c r="G45" t="str">
        <f>"am"&amp;INDEX('adhoc - Roosters '!$A$3:$A$30000,QUOTIENT(B45,10)+1)</f>
        <v>am20046068</v>
      </c>
      <c r="H45" s="7" t="str">
        <f t="shared" si="4"/>
        <v>woensdag</v>
      </c>
    </row>
    <row r="46" spans="1:8">
      <c r="A46" t="str">
        <f t="shared" si="0"/>
        <v>m000403</v>
      </c>
      <c r="B46">
        <f t="shared" si="5"/>
        <v>43</v>
      </c>
      <c r="C46">
        <f t="shared" si="2"/>
        <v>4</v>
      </c>
      <c r="D46">
        <f t="shared" si="1"/>
        <v>3</v>
      </c>
      <c r="E46">
        <f>INDEX('adhoc - Roosters '!$C$3:$L$62,QUOTIENT(B46,10)+1,MOD(B46,10)+1)</f>
        <v>8</v>
      </c>
      <c r="F46">
        <f t="shared" si="3"/>
        <v>8</v>
      </c>
      <c r="G46" t="str">
        <f>"am"&amp;INDEX('adhoc - Roosters '!$A$3:$A$30000,QUOTIENT(B46,10)+1)</f>
        <v>am20046068</v>
      </c>
      <c r="H46" s="7" t="str">
        <f t="shared" si="4"/>
        <v>donderdag</v>
      </c>
    </row>
    <row r="47" spans="1:8">
      <c r="A47" t="str">
        <f t="shared" si="0"/>
        <v>m000404</v>
      </c>
      <c r="B47">
        <f t="shared" si="5"/>
        <v>44</v>
      </c>
      <c r="C47">
        <f t="shared" si="2"/>
        <v>4</v>
      </c>
      <c r="D47">
        <f t="shared" si="1"/>
        <v>4</v>
      </c>
      <c r="E47">
        <f>INDEX('adhoc - Roosters '!$C$3:$L$62,QUOTIENT(B47,10)+1,MOD(B47,10)+1)</f>
        <v>8</v>
      </c>
      <c r="F47">
        <f t="shared" si="3"/>
        <v>8</v>
      </c>
      <c r="G47" t="str">
        <f>"am"&amp;INDEX('adhoc - Roosters '!$A$3:$A$30000,QUOTIENT(B47,10)+1)</f>
        <v>am20046068</v>
      </c>
      <c r="H47" s="7" t="str">
        <f t="shared" si="4"/>
        <v>vrijdag</v>
      </c>
    </row>
    <row r="48" spans="1:8">
      <c r="A48" t="str">
        <f t="shared" si="0"/>
        <v>m000407</v>
      </c>
      <c r="B48">
        <f t="shared" si="5"/>
        <v>45</v>
      </c>
      <c r="C48">
        <f t="shared" si="2"/>
        <v>4</v>
      </c>
      <c r="D48">
        <f t="shared" si="1"/>
        <v>7</v>
      </c>
      <c r="E48">
        <f>INDEX('adhoc - Roosters '!$C$3:$L$62,QUOTIENT(B48,10)+1,MOD(B48,10)+1)</f>
        <v>0</v>
      </c>
      <c r="F48">
        <f t="shared" si="3"/>
        <v>0</v>
      </c>
      <c r="G48" t="str">
        <f>"am"&amp;INDEX('adhoc - Roosters '!$A$3:$A$30000,QUOTIENT(B48,10)+1)</f>
        <v>am20046068</v>
      </c>
      <c r="H48" s="7" t="str">
        <f t="shared" si="4"/>
        <v>maandag</v>
      </c>
    </row>
    <row r="49" spans="1:8">
      <c r="A49" t="str">
        <f t="shared" si="0"/>
        <v>m000408</v>
      </c>
      <c r="B49">
        <f t="shared" si="5"/>
        <v>46</v>
      </c>
      <c r="C49">
        <f t="shared" si="2"/>
        <v>4</v>
      </c>
      <c r="D49">
        <f t="shared" si="1"/>
        <v>8</v>
      </c>
      <c r="E49">
        <f>INDEX('adhoc - Roosters '!$C$3:$L$62,QUOTIENT(B49,10)+1,MOD(B49,10)+1)</f>
        <v>0</v>
      </c>
      <c r="F49">
        <f t="shared" si="3"/>
        <v>0</v>
      </c>
      <c r="G49" t="str">
        <f>"am"&amp;INDEX('adhoc - Roosters '!$A$3:$A$30000,QUOTIENT(B49,10)+1)</f>
        <v>am20046068</v>
      </c>
      <c r="H49" s="7" t="str">
        <f t="shared" si="4"/>
        <v>dinsdag</v>
      </c>
    </row>
    <row r="50" spans="1:8">
      <c r="A50" t="str">
        <f t="shared" si="0"/>
        <v>m000409</v>
      </c>
      <c r="B50">
        <f t="shared" si="5"/>
        <v>47</v>
      </c>
      <c r="C50">
        <f t="shared" si="2"/>
        <v>4</v>
      </c>
      <c r="D50">
        <f t="shared" si="1"/>
        <v>9</v>
      </c>
      <c r="E50">
        <f>INDEX('adhoc - Roosters '!$C$3:$L$62,QUOTIENT(B50,10)+1,MOD(B50,10)+1)</f>
        <v>0</v>
      </c>
      <c r="F50">
        <f t="shared" si="3"/>
        <v>0</v>
      </c>
      <c r="G50" t="str">
        <f>"am"&amp;INDEX('adhoc - Roosters '!$A$3:$A$30000,QUOTIENT(B50,10)+1)</f>
        <v>am20046068</v>
      </c>
      <c r="H50" s="7" t="str">
        <f t="shared" si="4"/>
        <v>woensdag</v>
      </c>
    </row>
    <row r="51" spans="1:8">
      <c r="A51" t="str">
        <f t="shared" si="0"/>
        <v>m000410</v>
      </c>
      <c r="B51">
        <f t="shared" si="5"/>
        <v>48</v>
      </c>
      <c r="C51">
        <f t="shared" si="2"/>
        <v>4</v>
      </c>
      <c r="D51">
        <f t="shared" si="1"/>
        <v>10</v>
      </c>
      <c r="E51">
        <f>INDEX('adhoc - Roosters '!$C$3:$L$62,QUOTIENT(B51,10)+1,MOD(B51,10)+1)</f>
        <v>0</v>
      </c>
      <c r="F51">
        <f t="shared" si="3"/>
        <v>0</v>
      </c>
      <c r="G51" t="str">
        <f>"am"&amp;INDEX('adhoc - Roosters '!$A$3:$A$30000,QUOTIENT(B51,10)+1)</f>
        <v>am20046068</v>
      </c>
      <c r="H51" s="7" t="str">
        <f t="shared" si="4"/>
        <v>donderdag</v>
      </c>
    </row>
    <row r="52" spans="1:8">
      <c r="A52" t="str">
        <f t="shared" si="0"/>
        <v>m000411</v>
      </c>
      <c r="B52">
        <f t="shared" si="5"/>
        <v>49</v>
      </c>
      <c r="C52">
        <f t="shared" si="2"/>
        <v>4</v>
      </c>
      <c r="D52">
        <f t="shared" si="1"/>
        <v>11</v>
      </c>
      <c r="E52">
        <f>INDEX('adhoc - Roosters '!$C$3:$L$62,QUOTIENT(B52,10)+1,MOD(B52,10)+1)</f>
        <v>0</v>
      </c>
      <c r="F52">
        <f t="shared" si="3"/>
        <v>0</v>
      </c>
      <c r="G52" t="str">
        <f>"am"&amp;INDEX('adhoc - Roosters '!$A$3:$A$30000,QUOTIENT(B52,10)+1)</f>
        <v>am20046068</v>
      </c>
      <c r="H52" s="7" t="str">
        <f t="shared" si="4"/>
        <v>vrijdag</v>
      </c>
    </row>
    <row r="53" spans="1:8">
      <c r="A53" t="str">
        <f t="shared" si="0"/>
        <v>m000500</v>
      </c>
      <c r="B53">
        <f t="shared" si="5"/>
        <v>50</v>
      </c>
      <c r="C53">
        <f t="shared" si="2"/>
        <v>5</v>
      </c>
      <c r="D53">
        <f t="shared" si="1"/>
        <v>0</v>
      </c>
      <c r="E53">
        <f>INDEX('adhoc - Roosters '!$C$3:$L$62,QUOTIENT(B53,10)+1,MOD(B53,10)+1)</f>
        <v>8</v>
      </c>
      <c r="F53">
        <f t="shared" si="3"/>
        <v>8</v>
      </c>
      <c r="G53" t="str">
        <f>"am"&amp;INDEX('adhoc - Roosters '!$A$3:$A$30000,QUOTIENT(B53,10)+1)</f>
        <v>am20046310</v>
      </c>
      <c r="H53" s="7" t="str">
        <f t="shared" si="4"/>
        <v>maandag</v>
      </c>
    </row>
    <row r="54" spans="1:8">
      <c r="A54" t="str">
        <f t="shared" si="0"/>
        <v>m000501</v>
      </c>
      <c r="B54">
        <f t="shared" si="5"/>
        <v>51</v>
      </c>
      <c r="C54">
        <f t="shared" si="2"/>
        <v>5</v>
      </c>
      <c r="D54">
        <f t="shared" si="1"/>
        <v>1</v>
      </c>
      <c r="E54">
        <f>INDEX('adhoc - Roosters '!$C$3:$L$62,QUOTIENT(B54,10)+1,MOD(B54,10)+1)</f>
        <v>8</v>
      </c>
      <c r="F54">
        <f t="shared" si="3"/>
        <v>8</v>
      </c>
      <c r="G54" t="str">
        <f>"am"&amp;INDEX('adhoc - Roosters '!$A$3:$A$30000,QUOTIENT(B54,10)+1)</f>
        <v>am20046310</v>
      </c>
      <c r="H54" s="7" t="str">
        <f t="shared" si="4"/>
        <v>dinsdag</v>
      </c>
    </row>
    <row r="55" spans="1:8">
      <c r="A55" t="str">
        <f t="shared" si="0"/>
        <v>m000502</v>
      </c>
      <c r="B55">
        <f t="shared" si="5"/>
        <v>52</v>
      </c>
      <c r="C55">
        <f t="shared" si="2"/>
        <v>5</v>
      </c>
      <c r="D55">
        <f t="shared" si="1"/>
        <v>2</v>
      </c>
      <c r="E55">
        <f>INDEX('adhoc - Roosters '!$C$3:$L$62,QUOTIENT(B55,10)+1,MOD(B55,10)+1)</f>
        <v>4</v>
      </c>
      <c r="F55">
        <f t="shared" si="3"/>
        <v>4</v>
      </c>
      <c r="G55" t="str">
        <f>"am"&amp;INDEX('adhoc - Roosters '!$A$3:$A$30000,QUOTIENT(B55,10)+1)</f>
        <v>am20046310</v>
      </c>
      <c r="H55" s="7" t="str">
        <f t="shared" si="4"/>
        <v>woensdag</v>
      </c>
    </row>
    <row r="56" spans="1:8">
      <c r="A56" t="str">
        <f t="shared" si="0"/>
        <v>m000503</v>
      </c>
      <c r="B56">
        <f t="shared" si="5"/>
        <v>53</v>
      </c>
      <c r="C56">
        <f t="shared" si="2"/>
        <v>5</v>
      </c>
      <c r="D56">
        <f t="shared" si="1"/>
        <v>3</v>
      </c>
      <c r="E56">
        <f>INDEX('adhoc - Roosters '!$C$3:$L$62,QUOTIENT(B56,10)+1,MOD(B56,10)+1)</f>
        <v>8</v>
      </c>
      <c r="F56">
        <f t="shared" si="3"/>
        <v>8</v>
      </c>
      <c r="G56" t="str">
        <f>"am"&amp;INDEX('adhoc - Roosters '!$A$3:$A$30000,QUOTIENT(B56,10)+1)</f>
        <v>am20046310</v>
      </c>
      <c r="H56" s="7" t="str">
        <f t="shared" si="4"/>
        <v>donderdag</v>
      </c>
    </row>
    <row r="57" spans="1:8">
      <c r="A57" t="str">
        <f t="shared" si="0"/>
        <v>m000504</v>
      </c>
      <c r="B57">
        <f t="shared" si="5"/>
        <v>54</v>
      </c>
      <c r="C57">
        <f t="shared" si="2"/>
        <v>5</v>
      </c>
      <c r="D57">
        <f t="shared" si="1"/>
        <v>4</v>
      </c>
      <c r="E57">
        <f>INDEX('adhoc - Roosters '!$C$3:$L$62,QUOTIENT(B57,10)+1,MOD(B57,10)+1)</f>
        <v>8</v>
      </c>
      <c r="F57">
        <f t="shared" si="3"/>
        <v>8</v>
      </c>
      <c r="G57" t="str">
        <f>"am"&amp;INDEX('adhoc - Roosters '!$A$3:$A$30000,QUOTIENT(B57,10)+1)</f>
        <v>am20046310</v>
      </c>
      <c r="H57" s="7" t="str">
        <f t="shared" si="4"/>
        <v>vrijdag</v>
      </c>
    </row>
    <row r="58" spans="1:8">
      <c r="A58" t="str">
        <f t="shared" si="0"/>
        <v>m000507</v>
      </c>
      <c r="B58">
        <f t="shared" si="5"/>
        <v>55</v>
      </c>
      <c r="C58">
        <f t="shared" si="2"/>
        <v>5</v>
      </c>
      <c r="D58">
        <f t="shared" si="1"/>
        <v>7</v>
      </c>
      <c r="E58">
        <f>INDEX('adhoc - Roosters '!$C$3:$L$62,QUOTIENT(B58,10)+1,MOD(B58,10)+1)</f>
        <v>0</v>
      </c>
      <c r="F58">
        <f t="shared" si="3"/>
        <v>0</v>
      </c>
      <c r="G58" t="str">
        <f>"am"&amp;INDEX('adhoc - Roosters '!$A$3:$A$30000,QUOTIENT(B58,10)+1)</f>
        <v>am20046310</v>
      </c>
      <c r="H58" s="7" t="str">
        <f t="shared" si="4"/>
        <v>maandag</v>
      </c>
    </row>
    <row r="59" spans="1:8">
      <c r="A59" t="str">
        <f t="shared" si="0"/>
        <v>m000508</v>
      </c>
      <c r="B59">
        <f t="shared" si="5"/>
        <v>56</v>
      </c>
      <c r="C59">
        <f t="shared" si="2"/>
        <v>5</v>
      </c>
      <c r="D59">
        <f t="shared" si="1"/>
        <v>8</v>
      </c>
      <c r="E59">
        <f>INDEX('adhoc - Roosters '!$C$3:$L$62,QUOTIENT(B59,10)+1,MOD(B59,10)+1)</f>
        <v>0</v>
      </c>
      <c r="F59">
        <f t="shared" si="3"/>
        <v>0</v>
      </c>
      <c r="G59" t="str">
        <f>"am"&amp;INDEX('adhoc - Roosters '!$A$3:$A$30000,QUOTIENT(B59,10)+1)</f>
        <v>am20046310</v>
      </c>
      <c r="H59" s="7" t="str">
        <f t="shared" si="4"/>
        <v>dinsdag</v>
      </c>
    </row>
    <row r="60" spans="1:8">
      <c r="A60" t="str">
        <f t="shared" si="0"/>
        <v>m000509</v>
      </c>
      <c r="B60">
        <f t="shared" si="5"/>
        <v>57</v>
      </c>
      <c r="C60">
        <f t="shared" si="2"/>
        <v>5</v>
      </c>
      <c r="D60">
        <f t="shared" si="1"/>
        <v>9</v>
      </c>
      <c r="E60">
        <f>INDEX('adhoc - Roosters '!$C$3:$L$62,QUOTIENT(B60,10)+1,MOD(B60,10)+1)</f>
        <v>0</v>
      </c>
      <c r="F60">
        <f t="shared" si="3"/>
        <v>0</v>
      </c>
      <c r="G60" t="str">
        <f>"am"&amp;INDEX('adhoc - Roosters '!$A$3:$A$30000,QUOTIENT(B60,10)+1)</f>
        <v>am20046310</v>
      </c>
      <c r="H60" s="7" t="str">
        <f t="shared" si="4"/>
        <v>woensdag</v>
      </c>
    </row>
    <row r="61" spans="1:8">
      <c r="A61" t="str">
        <f t="shared" si="0"/>
        <v>m000510</v>
      </c>
      <c r="B61">
        <f t="shared" si="5"/>
        <v>58</v>
      </c>
      <c r="C61">
        <f t="shared" si="2"/>
        <v>5</v>
      </c>
      <c r="D61">
        <f t="shared" si="1"/>
        <v>10</v>
      </c>
      <c r="E61">
        <f>INDEX('adhoc - Roosters '!$C$3:$L$62,QUOTIENT(B61,10)+1,MOD(B61,10)+1)</f>
        <v>0</v>
      </c>
      <c r="F61">
        <f t="shared" si="3"/>
        <v>0</v>
      </c>
      <c r="G61" t="str">
        <f>"am"&amp;INDEX('adhoc - Roosters '!$A$3:$A$30000,QUOTIENT(B61,10)+1)</f>
        <v>am20046310</v>
      </c>
      <c r="H61" s="7" t="str">
        <f t="shared" si="4"/>
        <v>donderdag</v>
      </c>
    </row>
    <row r="62" spans="1:8">
      <c r="A62" t="str">
        <f t="shared" si="0"/>
        <v>m000511</v>
      </c>
      <c r="B62">
        <f t="shared" si="5"/>
        <v>59</v>
      </c>
      <c r="C62">
        <f t="shared" si="2"/>
        <v>5</v>
      </c>
      <c r="D62">
        <f t="shared" si="1"/>
        <v>11</v>
      </c>
      <c r="E62">
        <f>INDEX('adhoc - Roosters '!$C$3:$L$62,QUOTIENT(B62,10)+1,MOD(B62,10)+1)</f>
        <v>0</v>
      </c>
      <c r="F62">
        <f t="shared" si="3"/>
        <v>0</v>
      </c>
      <c r="G62" t="str">
        <f>"am"&amp;INDEX('adhoc - Roosters '!$A$3:$A$30000,QUOTIENT(B62,10)+1)</f>
        <v>am20046310</v>
      </c>
      <c r="H62" s="7" t="str">
        <f t="shared" si="4"/>
        <v>vrijdag</v>
      </c>
    </row>
    <row r="63" spans="1:8">
      <c r="A63" t="str">
        <f t="shared" si="0"/>
        <v>m000600</v>
      </c>
      <c r="B63">
        <f t="shared" si="5"/>
        <v>60</v>
      </c>
      <c r="C63">
        <f t="shared" si="2"/>
        <v>6</v>
      </c>
      <c r="D63">
        <f t="shared" si="1"/>
        <v>0</v>
      </c>
      <c r="E63">
        <f>INDEX('adhoc - Roosters '!$C$3:$L$62,QUOTIENT(B63,10)+1,MOD(B63,10)+1)</f>
        <v>8</v>
      </c>
      <c r="F63">
        <f t="shared" si="3"/>
        <v>8</v>
      </c>
      <c r="G63" t="str">
        <f>"am"&amp;INDEX('adhoc - Roosters '!$A$3:$A$30000,QUOTIENT(B63,10)+1)</f>
        <v>am20046336</v>
      </c>
      <c r="H63" s="7" t="str">
        <f t="shared" si="4"/>
        <v>maandag</v>
      </c>
    </row>
    <row r="64" spans="1:8">
      <c r="A64" t="str">
        <f t="shared" si="0"/>
        <v>m000601</v>
      </c>
      <c r="B64">
        <f t="shared" si="5"/>
        <v>61</v>
      </c>
      <c r="C64">
        <f t="shared" si="2"/>
        <v>6</v>
      </c>
      <c r="D64">
        <f t="shared" si="1"/>
        <v>1</v>
      </c>
      <c r="E64">
        <f>INDEX('adhoc - Roosters '!$C$3:$L$62,QUOTIENT(B64,10)+1,MOD(B64,10)+1)</f>
        <v>8</v>
      </c>
      <c r="F64">
        <f t="shared" si="3"/>
        <v>8</v>
      </c>
      <c r="G64" t="str">
        <f>"am"&amp;INDEX('adhoc - Roosters '!$A$3:$A$30000,QUOTIENT(B64,10)+1)</f>
        <v>am20046336</v>
      </c>
      <c r="H64" s="7" t="str">
        <f t="shared" si="4"/>
        <v>dinsdag</v>
      </c>
    </row>
    <row r="65" spans="1:8">
      <c r="A65" t="str">
        <f t="shared" si="0"/>
        <v>m000602</v>
      </c>
      <c r="B65">
        <f t="shared" si="5"/>
        <v>62</v>
      </c>
      <c r="C65">
        <f t="shared" si="2"/>
        <v>6</v>
      </c>
      <c r="D65">
        <f t="shared" si="1"/>
        <v>2</v>
      </c>
      <c r="E65">
        <f>INDEX('adhoc - Roosters '!$C$3:$L$62,QUOTIENT(B65,10)+1,MOD(B65,10)+1)</f>
        <v>8</v>
      </c>
      <c r="F65">
        <f t="shared" si="3"/>
        <v>8</v>
      </c>
      <c r="G65" t="str">
        <f>"am"&amp;INDEX('adhoc - Roosters '!$A$3:$A$30000,QUOTIENT(B65,10)+1)</f>
        <v>am20046336</v>
      </c>
      <c r="H65" s="7" t="str">
        <f t="shared" si="4"/>
        <v>woensdag</v>
      </c>
    </row>
    <row r="66" spans="1:8">
      <c r="A66" t="str">
        <f t="shared" si="0"/>
        <v>m000603</v>
      </c>
      <c r="B66">
        <f t="shared" si="5"/>
        <v>63</v>
      </c>
      <c r="C66">
        <f t="shared" si="2"/>
        <v>6</v>
      </c>
      <c r="D66">
        <f t="shared" si="1"/>
        <v>3</v>
      </c>
      <c r="E66">
        <f>INDEX('adhoc - Roosters '!$C$3:$L$62,QUOTIENT(B66,10)+1,MOD(B66,10)+1)</f>
        <v>8</v>
      </c>
      <c r="F66">
        <f t="shared" si="3"/>
        <v>8</v>
      </c>
      <c r="G66" t="str">
        <f>"am"&amp;INDEX('adhoc - Roosters '!$A$3:$A$30000,QUOTIENT(B66,10)+1)</f>
        <v>am20046336</v>
      </c>
      <c r="H66" s="7" t="str">
        <f t="shared" si="4"/>
        <v>donderdag</v>
      </c>
    </row>
    <row r="67" spans="1:8">
      <c r="A67" t="str">
        <f t="shared" ref="A67:A130" si="6">"m"&amp;TEXT(C67,"0000")&amp;TEXT(D67,"00")</f>
        <v>m000604</v>
      </c>
      <c r="B67">
        <f t="shared" si="5"/>
        <v>64</v>
      </c>
      <c r="C67">
        <f t="shared" si="2"/>
        <v>6</v>
      </c>
      <c r="D67">
        <f t="shared" ref="D67:D130" si="7">MOD(B67,5)+QUOTIENT(MOD(B67,10),5)*7</f>
        <v>4</v>
      </c>
      <c r="E67">
        <f>INDEX('adhoc - Roosters '!$C$3:$L$62,QUOTIENT(B67,10)+1,MOD(B67,10)+1)</f>
        <v>8</v>
      </c>
      <c r="F67">
        <f t="shared" si="3"/>
        <v>8</v>
      </c>
      <c r="G67" t="str">
        <f>"am"&amp;INDEX('adhoc - Roosters '!$A$3:$A$30000,QUOTIENT(B67,10)+1)</f>
        <v>am20046336</v>
      </c>
      <c r="H67" s="7" t="str">
        <f t="shared" si="4"/>
        <v>vrijdag</v>
      </c>
    </row>
    <row r="68" spans="1:8">
      <c r="A68" t="str">
        <f t="shared" si="6"/>
        <v>m000607</v>
      </c>
      <c r="B68">
        <f t="shared" si="5"/>
        <v>65</v>
      </c>
      <c r="C68">
        <f t="shared" ref="C68:C131" si="8">QUOTIENT(B68,10)</f>
        <v>6</v>
      </c>
      <c r="D68">
        <f t="shared" si="7"/>
        <v>7</v>
      </c>
      <c r="E68">
        <f>INDEX('adhoc - Roosters '!$C$3:$L$62,QUOTIENT(B68,10)+1,MOD(B68,10)+1)</f>
        <v>0</v>
      </c>
      <c r="F68">
        <f t="shared" ref="F68:F131" si="9">IF(ISNUMBER(E68),E68,0)</f>
        <v>0</v>
      </c>
      <c r="G68" t="str">
        <f>"am"&amp;INDEX('adhoc - Roosters '!$A$3:$A$30000,QUOTIENT(B68,10)+1)</f>
        <v>am20046336</v>
      </c>
      <c r="H68" s="7" t="str">
        <f t="shared" ref="H68:H131" si="10">TEXT(MOD(B68,5)+2,"dddd")</f>
        <v>maandag</v>
      </c>
    </row>
    <row r="69" spans="1:8">
      <c r="A69" t="str">
        <f t="shared" si="6"/>
        <v>m000608</v>
      </c>
      <c r="B69">
        <f t="shared" ref="B69:B132" si="11">B68+1</f>
        <v>66</v>
      </c>
      <c r="C69">
        <f t="shared" si="8"/>
        <v>6</v>
      </c>
      <c r="D69">
        <f t="shared" si="7"/>
        <v>8</v>
      </c>
      <c r="E69">
        <f>INDEX('adhoc - Roosters '!$C$3:$L$62,QUOTIENT(B69,10)+1,MOD(B69,10)+1)</f>
        <v>0</v>
      </c>
      <c r="F69">
        <f t="shared" si="9"/>
        <v>0</v>
      </c>
      <c r="G69" t="str">
        <f>"am"&amp;INDEX('adhoc - Roosters '!$A$3:$A$30000,QUOTIENT(B69,10)+1)</f>
        <v>am20046336</v>
      </c>
      <c r="H69" s="7" t="str">
        <f t="shared" si="10"/>
        <v>dinsdag</v>
      </c>
    </row>
    <row r="70" spans="1:8">
      <c r="A70" t="str">
        <f t="shared" si="6"/>
        <v>m000609</v>
      </c>
      <c r="B70">
        <f t="shared" si="11"/>
        <v>67</v>
      </c>
      <c r="C70">
        <f t="shared" si="8"/>
        <v>6</v>
      </c>
      <c r="D70">
        <f t="shared" si="7"/>
        <v>9</v>
      </c>
      <c r="E70">
        <f>INDEX('adhoc - Roosters '!$C$3:$L$62,QUOTIENT(B70,10)+1,MOD(B70,10)+1)</f>
        <v>0</v>
      </c>
      <c r="F70">
        <f t="shared" si="9"/>
        <v>0</v>
      </c>
      <c r="G70" t="str">
        <f>"am"&amp;INDEX('adhoc - Roosters '!$A$3:$A$30000,QUOTIENT(B70,10)+1)</f>
        <v>am20046336</v>
      </c>
      <c r="H70" s="7" t="str">
        <f t="shared" si="10"/>
        <v>woensdag</v>
      </c>
    </row>
    <row r="71" spans="1:8">
      <c r="A71" t="str">
        <f t="shared" si="6"/>
        <v>m000610</v>
      </c>
      <c r="B71">
        <f t="shared" si="11"/>
        <v>68</v>
      </c>
      <c r="C71">
        <f t="shared" si="8"/>
        <v>6</v>
      </c>
      <c r="D71">
        <f t="shared" si="7"/>
        <v>10</v>
      </c>
      <c r="E71">
        <f>INDEX('adhoc - Roosters '!$C$3:$L$62,QUOTIENT(B71,10)+1,MOD(B71,10)+1)</f>
        <v>0</v>
      </c>
      <c r="F71">
        <f t="shared" si="9"/>
        <v>0</v>
      </c>
      <c r="G71" t="str">
        <f>"am"&amp;INDEX('adhoc - Roosters '!$A$3:$A$30000,QUOTIENT(B71,10)+1)</f>
        <v>am20046336</v>
      </c>
      <c r="H71" s="7" t="str">
        <f t="shared" si="10"/>
        <v>donderdag</v>
      </c>
    </row>
    <row r="72" spans="1:8">
      <c r="A72" t="str">
        <f t="shared" si="6"/>
        <v>m000611</v>
      </c>
      <c r="B72">
        <f t="shared" si="11"/>
        <v>69</v>
      </c>
      <c r="C72">
        <f t="shared" si="8"/>
        <v>6</v>
      </c>
      <c r="D72">
        <f t="shared" si="7"/>
        <v>11</v>
      </c>
      <c r="E72">
        <f>INDEX('adhoc - Roosters '!$C$3:$L$62,QUOTIENT(B72,10)+1,MOD(B72,10)+1)</f>
        <v>0</v>
      </c>
      <c r="F72">
        <f t="shared" si="9"/>
        <v>0</v>
      </c>
      <c r="G72" t="str">
        <f>"am"&amp;INDEX('adhoc - Roosters '!$A$3:$A$30000,QUOTIENT(B72,10)+1)</f>
        <v>am20046336</v>
      </c>
      <c r="H72" s="7" t="str">
        <f t="shared" si="10"/>
        <v>vrijdag</v>
      </c>
    </row>
    <row r="73" spans="1:8">
      <c r="A73" t="str">
        <f t="shared" si="6"/>
        <v>m000700</v>
      </c>
      <c r="B73">
        <f t="shared" si="11"/>
        <v>70</v>
      </c>
      <c r="C73">
        <f t="shared" si="8"/>
        <v>7</v>
      </c>
      <c r="D73">
        <f t="shared" si="7"/>
        <v>0</v>
      </c>
      <c r="E73">
        <f>INDEX('adhoc - Roosters '!$C$3:$L$62,QUOTIENT(B73,10)+1,MOD(B73,10)+1)</f>
        <v>8</v>
      </c>
      <c r="F73">
        <f t="shared" si="9"/>
        <v>8</v>
      </c>
      <c r="G73" t="str">
        <f>"am"&amp;INDEX('adhoc - Roosters '!$A$3:$A$30000,QUOTIENT(B73,10)+1)</f>
        <v>am20046357</v>
      </c>
      <c r="H73" s="7" t="str">
        <f t="shared" si="10"/>
        <v>maandag</v>
      </c>
    </row>
    <row r="74" spans="1:8">
      <c r="A74" t="str">
        <f t="shared" si="6"/>
        <v>m000701</v>
      </c>
      <c r="B74">
        <f t="shared" si="11"/>
        <v>71</v>
      </c>
      <c r="C74">
        <f t="shared" si="8"/>
        <v>7</v>
      </c>
      <c r="D74">
        <f t="shared" si="7"/>
        <v>1</v>
      </c>
      <c r="E74">
        <f>INDEX('adhoc - Roosters '!$C$3:$L$62,QUOTIENT(B74,10)+1,MOD(B74,10)+1)</f>
        <v>8</v>
      </c>
      <c r="F74">
        <f t="shared" si="9"/>
        <v>8</v>
      </c>
      <c r="G74" t="str">
        <f>"am"&amp;INDEX('adhoc - Roosters '!$A$3:$A$30000,QUOTIENT(B74,10)+1)</f>
        <v>am20046357</v>
      </c>
      <c r="H74" s="7" t="str">
        <f t="shared" si="10"/>
        <v>dinsdag</v>
      </c>
    </row>
    <row r="75" spans="1:8">
      <c r="A75" t="str">
        <f t="shared" si="6"/>
        <v>m000702</v>
      </c>
      <c r="B75">
        <f t="shared" si="11"/>
        <v>72</v>
      </c>
      <c r="C75">
        <f t="shared" si="8"/>
        <v>7</v>
      </c>
      <c r="D75">
        <f t="shared" si="7"/>
        <v>2</v>
      </c>
      <c r="E75">
        <f>INDEX('adhoc - Roosters '!$C$3:$L$62,QUOTIENT(B75,10)+1,MOD(B75,10)+1)</f>
        <v>8</v>
      </c>
      <c r="F75">
        <f t="shared" si="9"/>
        <v>8</v>
      </c>
      <c r="G75" t="str">
        <f>"am"&amp;INDEX('adhoc - Roosters '!$A$3:$A$30000,QUOTIENT(B75,10)+1)</f>
        <v>am20046357</v>
      </c>
      <c r="H75" s="7" t="str">
        <f t="shared" si="10"/>
        <v>woensdag</v>
      </c>
    </row>
    <row r="76" spans="1:8">
      <c r="A76" t="str">
        <f t="shared" si="6"/>
        <v>m000703</v>
      </c>
      <c r="B76">
        <f t="shared" si="11"/>
        <v>73</v>
      </c>
      <c r="C76">
        <f t="shared" si="8"/>
        <v>7</v>
      </c>
      <c r="D76">
        <f t="shared" si="7"/>
        <v>3</v>
      </c>
      <c r="E76">
        <f>INDEX('adhoc - Roosters '!$C$3:$L$62,QUOTIENT(B76,10)+1,MOD(B76,10)+1)</f>
        <v>8</v>
      </c>
      <c r="F76">
        <f t="shared" si="9"/>
        <v>8</v>
      </c>
      <c r="G76" t="str">
        <f>"am"&amp;INDEX('adhoc - Roosters '!$A$3:$A$30000,QUOTIENT(B76,10)+1)</f>
        <v>am20046357</v>
      </c>
      <c r="H76" s="7" t="str">
        <f t="shared" si="10"/>
        <v>donderdag</v>
      </c>
    </row>
    <row r="77" spans="1:8">
      <c r="A77" t="str">
        <f t="shared" si="6"/>
        <v>m000704</v>
      </c>
      <c r="B77">
        <f t="shared" si="11"/>
        <v>74</v>
      </c>
      <c r="C77">
        <f t="shared" si="8"/>
        <v>7</v>
      </c>
      <c r="D77">
        <f t="shared" si="7"/>
        <v>4</v>
      </c>
      <c r="E77">
        <f>INDEX('adhoc - Roosters '!$C$3:$L$62,QUOTIENT(B77,10)+1,MOD(B77,10)+1)</f>
        <v>8</v>
      </c>
      <c r="F77">
        <f t="shared" si="9"/>
        <v>8</v>
      </c>
      <c r="G77" t="str">
        <f>"am"&amp;INDEX('adhoc - Roosters '!$A$3:$A$30000,QUOTIENT(B77,10)+1)</f>
        <v>am20046357</v>
      </c>
      <c r="H77" s="7" t="str">
        <f t="shared" si="10"/>
        <v>vrijdag</v>
      </c>
    </row>
    <row r="78" spans="1:8">
      <c r="A78" t="str">
        <f t="shared" si="6"/>
        <v>m000707</v>
      </c>
      <c r="B78">
        <f t="shared" si="11"/>
        <v>75</v>
      </c>
      <c r="C78">
        <f t="shared" si="8"/>
        <v>7</v>
      </c>
      <c r="D78">
        <f t="shared" si="7"/>
        <v>7</v>
      </c>
      <c r="E78">
        <f>INDEX('adhoc - Roosters '!$C$3:$L$62,QUOTIENT(B78,10)+1,MOD(B78,10)+1)</f>
        <v>0</v>
      </c>
      <c r="F78">
        <f t="shared" si="9"/>
        <v>0</v>
      </c>
      <c r="G78" t="str">
        <f>"am"&amp;INDEX('adhoc - Roosters '!$A$3:$A$30000,QUOTIENT(B78,10)+1)</f>
        <v>am20046357</v>
      </c>
      <c r="H78" s="7" t="str">
        <f t="shared" si="10"/>
        <v>maandag</v>
      </c>
    </row>
    <row r="79" spans="1:8">
      <c r="A79" t="str">
        <f t="shared" si="6"/>
        <v>m000708</v>
      </c>
      <c r="B79">
        <f t="shared" si="11"/>
        <v>76</v>
      </c>
      <c r="C79">
        <f t="shared" si="8"/>
        <v>7</v>
      </c>
      <c r="D79">
        <f t="shared" si="7"/>
        <v>8</v>
      </c>
      <c r="E79">
        <f>INDEX('adhoc - Roosters '!$C$3:$L$62,QUOTIENT(B79,10)+1,MOD(B79,10)+1)</f>
        <v>0</v>
      </c>
      <c r="F79">
        <f t="shared" si="9"/>
        <v>0</v>
      </c>
      <c r="G79" t="str">
        <f>"am"&amp;INDEX('adhoc - Roosters '!$A$3:$A$30000,QUOTIENT(B79,10)+1)</f>
        <v>am20046357</v>
      </c>
      <c r="H79" s="7" t="str">
        <f t="shared" si="10"/>
        <v>dinsdag</v>
      </c>
    </row>
    <row r="80" spans="1:8">
      <c r="A80" t="str">
        <f t="shared" si="6"/>
        <v>m000709</v>
      </c>
      <c r="B80">
        <f t="shared" si="11"/>
        <v>77</v>
      </c>
      <c r="C80">
        <f t="shared" si="8"/>
        <v>7</v>
      </c>
      <c r="D80">
        <f t="shared" si="7"/>
        <v>9</v>
      </c>
      <c r="E80">
        <f>INDEX('adhoc - Roosters '!$C$3:$L$62,QUOTIENT(B80,10)+1,MOD(B80,10)+1)</f>
        <v>0</v>
      </c>
      <c r="F80">
        <f t="shared" si="9"/>
        <v>0</v>
      </c>
      <c r="G80" t="str">
        <f>"am"&amp;INDEX('adhoc - Roosters '!$A$3:$A$30000,QUOTIENT(B80,10)+1)</f>
        <v>am20046357</v>
      </c>
      <c r="H80" s="7" t="str">
        <f t="shared" si="10"/>
        <v>woensdag</v>
      </c>
    </row>
    <row r="81" spans="1:8">
      <c r="A81" t="str">
        <f t="shared" si="6"/>
        <v>m000710</v>
      </c>
      <c r="B81">
        <f t="shared" si="11"/>
        <v>78</v>
      </c>
      <c r="C81">
        <f t="shared" si="8"/>
        <v>7</v>
      </c>
      <c r="D81">
        <f t="shared" si="7"/>
        <v>10</v>
      </c>
      <c r="E81">
        <f>INDEX('adhoc - Roosters '!$C$3:$L$62,QUOTIENT(B81,10)+1,MOD(B81,10)+1)</f>
        <v>0</v>
      </c>
      <c r="F81">
        <f t="shared" si="9"/>
        <v>0</v>
      </c>
      <c r="G81" t="str">
        <f>"am"&amp;INDEX('adhoc - Roosters '!$A$3:$A$30000,QUOTIENT(B81,10)+1)</f>
        <v>am20046357</v>
      </c>
      <c r="H81" s="7" t="str">
        <f t="shared" si="10"/>
        <v>donderdag</v>
      </c>
    </row>
    <row r="82" spans="1:8">
      <c r="A82" t="str">
        <f t="shared" si="6"/>
        <v>m000711</v>
      </c>
      <c r="B82">
        <f t="shared" si="11"/>
        <v>79</v>
      </c>
      <c r="C82">
        <f t="shared" si="8"/>
        <v>7</v>
      </c>
      <c r="D82">
        <f t="shared" si="7"/>
        <v>11</v>
      </c>
      <c r="E82">
        <f>INDEX('adhoc - Roosters '!$C$3:$L$62,QUOTIENT(B82,10)+1,MOD(B82,10)+1)</f>
        <v>0</v>
      </c>
      <c r="F82">
        <f t="shared" si="9"/>
        <v>0</v>
      </c>
      <c r="G82" t="str">
        <f>"am"&amp;INDEX('adhoc - Roosters '!$A$3:$A$30000,QUOTIENT(B82,10)+1)</f>
        <v>am20046357</v>
      </c>
      <c r="H82" s="7" t="str">
        <f t="shared" si="10"/>
        <v>vrijdag</v>
      </c>
    </row>
    <row r="83" spans="1:8">
      <c r="A83" t="str">
        <f t="shared" si="6"/>
        <v>m000800</v>
      </c>
      <c r="B83">
        <f t="shared" si="11"/>
        <v>80</v>
      </c>
      <c r="C83">
        <f t="shared" si="8"/>
        <v>8</v>
      </c>
      <c r="D83">
        <f t="shared" si="7"/>
        <v>0</v>
      </c>
      <c r="E83">
        <f>INDEX('adhoc - Roosters '!$C$3:$L$62,QUOTIENT(B83,10)+1,MOD(B83,10)+1)</f>
        <v>9</v>
      </c>
      <c r="F83">
        <f t="shared" si="9"/>
        <v>9</v>
      </c>
      <c r="G83" t="str">
        <f>"am"&amp;INDEX('adhoc - Roosters '!$A$3:$A$30000,QUOTIENT(B83,10)+1)</f>
        <v>am20046480</v>
      </c>
      <c r="H83" s="7" t="str">
        <f t="shared" si="10"/>
        <v>maandag</v>
      </c>
    </row>
    <row r="84" spans="1:8">
      <c r="A84" t="str">
        <f t="shared" si="6"/>
        <v>m000801</v>
      </c>
      <c r="B84">
        <f t="shared" si="11"/>
        <v>81</v>
      </c>
      <c r="C84">
        <f t="shared" si="8"/>
        <v>8</v>
      </c>
      <c r="D84">
        <f t="shared" si="7"/>
        <v>1</v>
      </c>
      <c r="E84">
        <f>INDEX('adhoc - Roosters '!$C$3:$L$62,QUOTIENT(B84,10)+1,MOD(B84,10)+1)</f>
        <v>9</v>
      </c>
      <c r="F84">
        <f t="shared" si="9"/>
        <v>9</v>
      </c>
      <c r="G84" t="str">
        <f>"am"&amp;INDEX('adhoc - Roosters '!$A$3:$A$30000,QUOTIENT(B84,10)+1)</f>
        <v>am20046480</v>
      </c>
      <c r="H84" s="7" t="str">
        <f t="shared" si="10"/>
        <v>dinsdag</v>
      </c>
    </row>
    <row r="85" spans="1:8">
      <c r="A85" t="str">
        <f t="shared" si="6"/>
        <v>m000802</v>
      </c>
      <c r="B85">
        <f t="shared" si="11"/>
        <v>82</v>
      </c>
      <c r="C85">
        <f t="shared" si="8"/>
        <v>8</v>
      </c>
      <c r="D85">
        <f t="shared" si="7"/>
        <v>2</v>
      </c>
      <c r="E85">
        <f>INDEX('adhoc - Roosters '!$C$3:$L$62,QUOTIENT(B85,10)+1,MOD(B85,10)+1)</f>
        <v>9</v>
      </c>
      <c r="F85">
        <f t="shared" si="9"/>
        <v>9</v>
      </c>
      <c r="G85" t="str">
        <f>"am"&amp;INDEX('adhoc - Roosters '!$A$3:$A$30000,QUOTIENT(B85,10)+1)</f>
        <v>am20046480</v>
      </c>
      <c r="H85" s="7" t="str">
        <f t="shared" si="10"/>
        <v>woensdag</v>
      </c>
    </row>
    <row r="86" spans="1:8">
      <c r="A86" t="str">
        <f t="shared" si="6"/>
        <v>m000803</v>
      </c>
      <c r="B86">
        <f t="shared" si="11"/>
        <v>83</v>
      </c>
      <c r="C86">
        <f t="shared" si="8"/>
        <v>8</v>
      </c>
      <c r="D86">
        <f t="shared" si="7"/>
        <v>3</v>
      </c>
      <c r="E86">
        <f>INDEX('adhoc - Roosters '!$C$3:$L$62,QUOTIENT(B86,10)+1,MOD(B86,10)+1)</f>
        <v>9</v>
      </c>
      <c r="F86">
        <f t="shared" si="9"/>
        <v>9</v>
      </c>
      <c r="G86" t="str">
        <f>"am"&amp;INDEX('adhoc - Roosters '!$A$3:$A$30000,QUOTIENT(B86,10)+1)</f>
        <v>am20046480</v>
      </c>
      <c r="H86" s="7" t="str">
        <f t="shared" si="10"/>
        <v>donderdag</v>
      </c>
    </row>
    <row r="87" spans="1:8">
      <c r="A87" t="str">
        <f t="shared" si="6"/>
        <v>m000804</v>
      </c>
      <c r="B87">
        <f t="shared" si="11"/>
        <v>84</v>
      </c>
      <c r="C87">
        <f t="shared" si="8"/>
        <v>8</v>
      </c>
      <c r="D87">
        <f t="shared" si="7"/>
        <v>4</v>
      </c>
      <c r="E87">
        <f>INDEX('adhoc - Roosters '!$C$3:$L$62,QUOTIENT(B87,10)+1,MOD(B87,10)+1)</f>
        <v>4</v>
      </c>
      <c r="F87">
        <f t="shared" si="9"/>
        <v>4</v>
      </c>
      <c r="G87" t="str">
        <f>"am"&amp;INDEX('adhoc - Roosters '!$A$3:$A$30000,QUOTIENT(B87,10)+1)</f>
        <v>am20046480</v>
      </c>
      <c r="H87" s="7" t="str">
        <f t="shared" si="10"/>
        <v>vrijdag</v>
      </c>
    </row>
    <row r="88" spans="1:8">
      <c r="A88" t="str">
        <f t="shared" si="6"/>
        <v>m000807</v>
      </c>
      <c r="B88">
        <f t="shared" si="11"/>
        <v>85</v>
      </c>
      <c r="C88">
        <f t="shared" si="8"/>
        <v>8</v>
      </c>
      <c r="D88">
        <f t="shared" si="7"/>
        <v>7</v>
      </c>
      <c r="E88">
        <f>INDEX('adhoc - Roosters '!$C$3:$L$62,QUOTIENT(B88,10)+1,MOD(B88,10)+1)</f>
        <v>0</v>
      </c>
      <c r="F88">
        <f t="shared" si="9"/>
        <v>0</v>
      </c>
      <c r="G88" t="str">
        <f>"am"&amp;INDEX('adhoc - Roosters '!$A$3:$A$30000,QUOTIENT(B88,10)+1)</f>
        <v>am20046480</v>
      </c>
      <c r="H88" s="7" t="str">
        <f t="shared" si="10"/>
        <v>maandag</v>
      </c>
    </row>
    <row r="89" spans="1:8">
      <c r="A89" t="str">
        <f t="shared" si="6"/>
        <v>m000808</v>
      </c>
      <c r="B89">
        <f t="shared" si="11"/>
        <v>86</v>
      </c>
      <c r="C89">
        <f t="shared" si="8"/>
        <v>8</v>
      </c>
      <c r="D89">
        <f t="shared" si="7"/>
        <v>8</v>
      </c>
      <c r="E89">
        <f>INDEX('adhoc - Roosters '!$C$3:$L$62,QUOTIENT(B89,10)+1,MOD(B89,10)+1)</f>
        <v>0</v>
      </c>
      <c r="F89">
        <f t="shared" si="9"/>
        <v>0</v>
      </c>
      <c r="G89" t="str">
        <f>"am"&amp;INDEX('adhoc - Roosters '!$A$3:$A$30000,QUOTIENT(B89,10)+1)</f>
        <v>am20046480</v>
      </c>
      <c r="H89" s="7" t="str">
        <f t="shared" si="10"/>
        <v>dinsdag</v>
      </c>
    </row>
    <row r="90" spans="1:8">
      <c r="A90" t="str">
        <f t="shared" si="6"/>
        <v>m000809</v>
      </c>
      <c r="B90">
        <f t="shared" si="11"/>
        <v>87</v>
      </c>
      <c r="C90">
        <f t="shared" si="8"/>
        <v>8</v>
      </c>
      <c r="D90">
        <f t="shared" si="7"/>
        <v>9</v>
      </c>
      <c r="E90">
        <f>INDEX('adhoc - Roosters '!$C$3:$L$62,QUOTIENT(B90,10)+1,MOD(B90,10)+1)</f>
        <v>0</v>
      </c>
      <c r="F90">
        <f t="shared" si="9"/>
        <v>0</v>
      </c>
      <c r="G90" t="str">
        <f>"am"&amp;INDEX('adhoc - Roosters '!$A$3:$A$30000,QUOTIENT(B90,10)+1)</f>
        <v>am20046480</v>
      </c>
      <c r="H90" s="7" t="str">
        <f t="shared" si="10"/>
        <v>woensdag</v>
      </c>
    </row>
    <row r="91" spans="1:8">
      <c r="A91" t="str">
        <f t="shared" si="6"/>
        <v>m000810</v>
      </c>
      <c r="B91">
        <f t="shared" si="11"/>
        <v>88</v>
      </c>
      <c r="C91">
        <f t="shared" si="8"/>
        <v>8</v>
      </c>
      <c r="D91">
        <f t="shared" si="7"/>
        <v>10</v>
      </c>
      <c r="E91">
        <f>INDEX('adhoc - Roosters '!$C$3:$L$62,QUOTIENT(B91,10)+1,MOD(B91,10)+1)</f>
        <v>0</v>
      </c>
      <c r="F91">
        <f t="shared" si="9"/>
        <v>0</v>
      </c>
      <c r="G91" t="str">
        <f>"am"&amp;INDEX('adhoc - Roosters '!$A$3:$A$30000,QUOTIENT(B91,10)+1)</f>
        <v>am20046480</v>
      </c>
      <c r="H91" s="7" t="str">
        <f t="shared" si="10"/>
        <v>donderdag</v>
      </c>
    </row>
    <row r="92" spans="1:8">
      <c r="A92" t="str">
        <f t="shared" si="6"/>
        <v>m000811</v>
      </c>
      <c r="B92">
        <f t="shared" si="11"/>
        <v>89</v>
      </c>
      <c r="C92">
        <f t="shared" si="8"/>
        <v>8</v>
      </c>
      <c r="D92">
        <f t="shared" si="7"/>
        <v>11</v>
      </c>
      <c r="E92">
        <f>INDEX('adhoc - Roosters '!$C$3:$L$62,QUOTIENT(B92,10)+1,MOD(B92,10)+1)</f>
        <v>0</v>
      </c>
      <c r="F92">
        <f t="shared" si="9"/>
        <v>0</v>
      </c>
      <c r="G92" t="str">
        <f>"am"&amp;INDEX('adhoc - Roosters '!$A$3:$A$30000,QUOTIENT(B92,10)+1)</f>
        <v>am20046480</v>
      </c>
      <c r="H92" s="7" t="str">
        <f t="shared" si="10"/>
        <v>vrijdag</v>
      </c>
    </row>
    <row r="93" spans="1:8">
      <c r="A93" t="str">
        <f t="shared" si="6"/>
        <v>m000900</v>
      </c>
      <c r="B93">
        <f t="shared" si="11"/>
        <v>90</v>
      </c>
      <c r="C93">
        <f t="shared" si="8"/>
        <v>9</v>
      </c>
      <c r="D93">
        <f t="shared" si="7"/>
        <v>0</v>
      </c>
      <c r="E93">
        <f>INDEX('adhoc - Roosters '!$C$3:$L$62,QUOTIENT(B93,10)+1,MOD(B93,10)+1)</f>
        <v>9</v>
      </c>
      <c r="F93">
        <f t="shared" si="9"/>
        <v>9</v>
      </c>
      <c r="G93" t="str">
        <f>"am"&amp;INDEX('adhoc - Roosters '!$A$3:$A$30000,QUOTIENT(B93,10)+1)</f>
        <v>am20046490</v>
      </c>
      <c r="H93" s="7" t="str">
        <f t="shared" si="10"/>
        <v>maandag</v>
      </c>
    </row>
    <row r="94" spans="1:8">
      <c r="A94" t="str">
        <f t="shared" si="6"/>
        <v>m000901</v>
      </c>
      <c r="B94">
        <f t="shared" si="11"/>
        <v>91</v>
      </c>
      <c r="C94">
        <f t="shared" si="8"/>
        <v>9</v>
      </c>
      <c r="D94">
        <f t="shared" si="7"/>
        <v>1</v>
      </c>
      <c r="E94">
        <f>INDEX('adhoc - Roosters '!$C$3:$L$62,QUOTIENT(B94,10)+1,MOD(B94,10)+1)</f>
        <v>9</v>
      </c>
      <c r="F94">
        <f t="shared" si="9"/>
        <v>9</v>
      </c>
      <c r="G94" t="str">
        <f>"am"&amp;INDEX('adhoc - Roosters '!$A$3:$A$30000,QUOTIENT(B94,10)+1)</f>
        <v>am20046490</v>
      </c>
      <c r="H94" s="7" t="str">
        <f t="shared" si="10"/>
        <v>dinsdag</v>
      </c>
    </row>
    <row r="95" spans="1:8">
      <c r="A95" t="str">
        <f t="shared" si="6"/>
        <v>m000902</v>
      </c>
      <c r="B95">
        <f t="shared" si="11"/>
        <v>92</v>
      </c>
      <c r="C95">
        <f t="shared" si="8"/>
        <v>9</v>
      </c>
      <c r="D95">
        <f t="shared" si="7"/>
        <v>2</v>
      </c>
      <c r="E95">
        <f>INDEX('adhoc - Roosters '!$C$3:$L$62,QUOTIENT(B95,10)+1,MOD(B95,10)+1)</f>
        <v>9</v>
      </c>
      <c r="F95">
        <f t="shared" si="9"/>
        <v>9</v>
      </c>
      <c r="G95" t="str">
        <f>"am"&amp;INDEX('adhoc - Roosters '!$A$3:$A$30000,QUOTIENT(B95,10)+1)</f>
        <v>am20046490</v>
      </c>
      <c r="H95" s="7" t="str">
        <f t="shared" si="10"/>
        <v>woensdag</v>
      </c>
    </row>
    <row r="96" spans="1:8">
      <c r="A96" t="str">
        <f t="shared" si="6"/>
        <v>m000903</v>
      </c>
      <c r="B96">
        <f t="shared" si="11"/>
        <v>93</v>
      </c>
      <c r="C96">
        <f t="shared" si="8"/>
        <v>9</v>
      </c>
      <c r="D96">
        <f t="shared" si="7"/>
        <v>3</v>
      </c>
      <c r="E96">
        <f>INDEX('adhoc - Roosters '!$C$3:$L$62,QUOTIENT(B96,10)+1,MOD(B96,10)+1)</f>
        <v>9</v>
      </c>
      <c r="F96">
        <f t="shared" si="9"/>
        <v>9</v>
      </c>
      <c r="G96" t="str">
        <f>"am"&amp;INDEX('adhoc - Roosters '!$A$3:$A$30000,QUOTIENT(B96,10)+1)</f>
        <v>am20046490</v>
      </c>
      <c r="H96" s="7" t="str">
        <f t="shared" si="10"/>
        <v>donderdag</v>
      </c>
    </row>
    <row r="97" spans="1:8">
      <c r="A97" t="str">
        <f t="shared" si="6"/>
        <v>m000904</v>
      </c>
      <c r="B97">
        <f t="shared" si="11"/>
        <v>94</v>
      </c>
      <c r="C97">
        <f t="shared" si="8"/>
        <v>9</v>
      </c>
      <c r="D97">
        <f t="shared" si="7"/>
        <v>4</v>
      </c>
      <c r="E97" t="str">
        <f>INDEX('adhoc - Roosters '!$C$3:$L$62,QUOTIENT(B97,10)+1,MOD(B97,10)+1)</f>
        <v>VRIJ</v>
      </c>
      <c r="F97">
        <f t="shared" si="9"/>
        <v>0</v>
      </c>
      <c r="G97" t="str">
        <f>"am"&amp;INDEX('adhoc - Roosters '!$A$3:$A$30000,QUOTIENT(B97,10)+1)</f>
        <v>am20046490</v>
      </c>
      <c r="H97" s="7" t="str">
        <f t="shared" si="10"/>
        <v>vrijdag</v>
      </c>
    </row>
    <row r="98" spans="1:8">
      <c r="A98" t="str">
        <f t="shared" si="6"/>
        <v>m000907</v>
      </c>
      <c r="B98">
        <f t="shared" si="11"/>
        <v>95</v>
      </c>
      <c r="C98">
        <f t="shared" si="8"/>
        <v>9</v>
      </c>
      <c r="D98">
        <f t="shared" si="7"/>
        <v>7</v>
      </c>
      <c r="E98">
        <f>INDEX('adhoc - Roosters '!$C$3:$L$62,QUOTIENT(B98,10)+1,MOD(B98,10)+1)</f>
        <v>0</v>
      </c>
      <c r="F98">
        <f t="shared" si="9"/>
        <v>0</v>
      </c>
      <c r="G98" t="str">
        <f>"am"&amp;INDEX('adhoc - Roosters '!$A$3:$A$30000,QUOTIENT(B98,10)+1)</f>
        <v>am20046490</v>
      </c>
      <c r="H98" s="7" t="str">
        <f t="shared" si="10"/>
        <v>maandag</v>
      </c>
    </row>
    <row r="99" spans="1:8">
      <c r="A99" t="str">
        <f t="shared" si="6"/>
        <v>m000908</v>
      </c>
      <c r="B99">
        <f t="shared" si="11"/>
        <v>96</v>
      </c>
      <c r="C99">
        <f t="shared" si="8"/>
        <v>9</v>
      </c>
      <c r="D99">
        <f t="shared" si="7"/>
        <v>8</v>
      </c>
      <c r="E99">
        <f>INDEX('adhoc - Roosters '!$C$3:$L$62,QUOTIENT(B99,10)+1,MOD(B99,10)+1)</f>
        <v>0</v>
      </c>
      <c r="F99">
        <f t="shared" si="9"/>
        <v>0</v>
      </c>
      <c r="G99" t="str">
        <f>"am"&amp;INDEX('adhoc - Roosters '!$A$3:$A$30000,QUOTIENT(B99,10)+1)</f>
        <v>am20046490</v>
      </c>
      <c r="H99" s="7" t="str">
        <f t="shared" si="10"/>
        <v>dinsdag</v>
      </c>
    </row>
    <row r="100" spans="1:8">
      <c r="A100" t="str">
        <f t="shared" si="6"/>
        <v>m000909</v>
      </c>
      <c r="B100">
        <f t="shared" si="11"/>
        <v>97</v>
      </c>
      <c r="C100">
        <f t="shared" si="8"/>
        <v>9</v>
      </c>
      <c r="D100">
        <f t="shared" si="7"/>
        <v>9</v>
      </c>
      <c r="E100">
        <f>INDEX('adhoc - Roosters '!$C$3:$L$62,QUOTIENT(B100,10)+1,MOD(B100,10)+1)</f>
        <v>0</v>
      </c>
      <c r="F100">
        <f t="shared" si="9"/>
        <v>0</v>
      </c>
      <c r="G100" t="str">
        <f>"am"&amp;INDEX('adhoc - Roosters '!$A$3:$A$30000,QUOTIENT(B100,10)+1)</f>
        <v>am20046490</v>
      </c>
      <c r="H100" s="7" t="str">
        <f t="shared" si="10"/>
        <v>woensdag</v>
      </c>
    </row>
    <row r="101" spans="1:8">
      <c r="A101" t="str">
        <f t="shared" si="6"/>
        <v>m000910</v>
      </c>
      <c r="B101">
        <f t="shared" si="11"/>
        <v>98</v>
      </c>
      <c r="C101">
        <f t="shared" si="8"/>
        <v>9</v>
      </c>
      <c r="D101">
        <f t="shared" si="7"/>
        <v>10</v>
      </c>
      <c r="E101">
        <f>INDEX('adhoc - Roosters '!$C$3:$L$62,QUOTIENT(B101,10)+1,MOD(B101,10)+1)</f>
        <v>0</v>
      </c>
      <c r="F101">
        <f t="shared" si="9"/>
        <v>0</v>
      </c>
      <c r="G101" t="str">
        <f>"am"&amp;INDEX('adhoc - Roosters '!$A$3:$A$30000,QUOTIENT(B101,10)+1)</f>
        <v>am20046490</v>
      </c>
      <c r="H101" s="7" t="str">
        <f t="shared" si="10"/>
        <v>donderdag</v>
      </c>
    </row>
    <row r="102" spans="1:8">
      <c r="A102" t="str">
        <f t="shared" si="6"/>
        <v>m000911</v>
      </c>
      <c r="B102">
        <f t="shared" si="11"/>
        <v>99</v>
      </c>
      <c r="C102">
        <f t="shared" si="8"/>
        <v>9</v>
      </c>
      <c r="D102">
        <f t="shared" si="7"/>
        <v>11</v>
      </c>
      <c r="E102">
        <f>INDEX('adhoc - Roosters '!$C$3:$L$62,QUOTIENT(B102,10)+1,MOD(B102,10)+1)</f>
        <v>0</v>
      </c>
      <c r="F102">
        <f t="shared" si="9"/>
        <v>0</v>
      </c>
      <c r="G102" t="str">
        <f>"am"&amp;INDEX('adhoc - Roosters '!$A$3:$A$30000,QUOTIENT(B102,10)+1)</f>
        <v>am20046490</v>
      </c>
      <c r="H102" s="7" t="str">
        <f t="shared" si="10"/>
        <v>vrijdag</v>
      </c>
    </row>
    <row r="103" spans="1:8">
      <c r="A103" t="str">
        <f t="shared" si="6"/>
        <v>m001000</v>
      </c>
      <c r="B103">
        <f t="shared" si="11"/>
        <v>100</v>
      </c>
      <c r="C103">
        <f t="shared" si="8"/>
        <v>10</v>
      </c>
      <c r="D103">
        <f t="shared" si="7"/>
        <v>0</v>
      </c>
      <c r="E103">
        <f>INDEX('adhoc - Roosters '!$C$3:$L$62,QUOTIENT(B103,10)+1,MOD(B103,10)+1)</f>
        <v>9</v>
      </c>
      <c r="F103">
        <f t="shared" si="9"/>
        <v>9</v>
      </c>
      <c r="G103" t="str">
        <f>"am"&amp;INDEX('adhoc - Roosters '!$A$3:$A$30000,QUOTIENT(B103,10)+1)</f>
        <v>am20046544</v>
      </c>
      <c r="H103" s="7" t="str">
        <f t="shared" si="10"/>
        <v>maandag</v>
      </c>
    </row>
    <row r="104" spans="1:8">
      <c r="A104" t="str">
        <f t="shared" si="6"/>
        <v>m001001</v>
      </c>
      <c r="B104">
        <f t="shared" si="11"/>
        <v>101</v>
      </c>
      <c r="C104">
        <f t="shared" si="8"/>
        <v>10</v>
      </c>
      <c r="D104">
        <f t="shared" si="7"/>
        <v>1</v>
      </c>
      <c r="E104">
        <f>INDEX('adhoc - Roosters '!$C$3:$L$62,QUOTIENT(B104,10)+1,MOD(B104,10)+1)</f>
        <v>9</v>
      </c>
      <c r="F104">
        <f t="shared" si="9"/>
        <v>9</v>
      </c>
      <c r="G104" t="str">
        <f>"am"&amp;INDEX('adhoc - Roosters '!$A$3:$A$30000,QUOTIENT(B104,10)+1)</f>
        <v>am20046544</v>
      </c>
      <c r="H104" s="7" t="str">
        <f t="shared" si="10"/>
        <v>dinsdag</v>
      </c>
    </row>
    <row r="105" spans="1:8">
      <c r="A105" t="str">
        <f t="shared" si="6"/>
        <v>m001002</v>
      </c>
      <c r="B105">
        <f t="shared" si="11"/>
        <v>102</v>
      </c>
      <c r="C105">
        <f t="shared" si="8"/>
        <v>10</v>
      </c>
      <c r="D105">
        <f t="shared" si="7"/>
        <v>2</v>
      </c>
      <c r="E105">
        <f>INDEX('adhoc - Roosters '!$C$3:$L$62,QUOTIENT(B105,10)+1,MOD(B105,10)+1)</f>
        <v>5</v>
      </c>
      <c r="F105">
        <f t="shared" si="9"/>
        <v>5</v>
      </c>
      <c r="G105" t="str">
        <f>"am"&amp;INDEX('adhoc - Roosters '!$A$3:$A$30000,QUOTIENT(B105,10)+1)</f>
        <v>am20046544</v>
      </c>
      <c r="H105" s="7" t="str">
        <f t="shared" si="10"/>
        <v>woensdag</v>
      </c>
    </row>
    <row r="106" spans="1:8">
      <c r="A106" t="str">
        <f t="shared" si="6"/>
        <v>m001003</v>
      </c>
      <c r="B106">
        <f t="shared" si="11"/>
        <v>103</v>
      </c>
      <c r="C106">
        <f t="shared" si="8"/>
        <v>10</v>
      </c>
      <c r="D106">
        <f t="shared" si="7"/>
        <v>3</v>
      </c>
      <c r="E106">
        <f>INDEX('adhoc - Roosters '!$C$3:$L$62,QUOTIENT(B106,10)+1,MOD(B106,10)+1)</f>
        <v>9</v>
      </c>
      <c r="F106">
        <f t="shared" si="9"/>
        <v>9</v>
      </c>
      <c r="G106" t="str">
        <f>"am"&amp;INDEX('adhoc - Roosters '!$A$3:$A$30000,QUOTIENT(B106,10)+1)</f>
        <v>am20046544</v>
      </c>
      <c r="H106" s="7" t="str">
        <f t="shared" si="10"/>
        <v>donderdag</v>
      </c>
    </row>
    <row r="107" spans="1:8">
      <c r="A107" t="str">
        <f t="shared" si="6"/>
        <v>m001004</v>
      </c>
      <c r="B107">
        <f t="shared" si="11"/>
        <v>104</v>
      </c>
      <c r="C107">
        <f t="shared" si="8"/>
        <v>10</v>
      </c>
      <c r="D107">
        <f t="shared" si="7"/>
        <v>4</v>
      </c>
      <c r="E107">
        <f>INDEX('adhoc - Roosters '!$C$3:$L$62,QUOTIENT(B107,10)+1,MOD(B107,10)+1)</f>
        <v>4</v>
      </c>
      <c r="F107">
        <f t="shared" si="9"/>
        <v>4</v>
      </c>
      <c r="G107" t="str">
        <f>"am"&amp;INDEX('adhoc - Roosters '!$A$3:$A$30000,QUOTIENT(B107,10)+1)</f>
        <v>am20046544</v>
      </c>
      <c r="H107" s="7" t="str">
        <f t="shared" si="10"/>
        <v>vrijdag</v>
      </c>
    </row>
    <row r="108" spans="1:8">
      <c r="A108" t="str">
        <f t="shared" si="6"/>
        <v>m001007</v>
      </c>
      <c r="B108">
        <f t="shared" si="11"/>
        <v>105</v>
      </c>
      <c r="C108">
        <f t="shared" si="8"/>
        <v>10</v>
      </c>
      <c r="D108">
        <f t="shared" si="7"/>
        <v>7</v>
      </c>
      <c r="E108">
        <f>INDEX('adhoc - Roosters '!$C$3:$L$62,QUOTIENT(B108,10)+1,MOD(B108,10)+1)</f>
        <v>0</v>
      </c>
      <c r="F108">
        <f t="shared" si="9"/>
        <v>0</v>
      </c>
      <c r="G108" t="str">
        <f>"am"&amp;INDEX('adhoc - Roosters '!$A$3:$A$30000,QUOTIENT(B108,10)+1)</f>
        <v>am20046544</v>
      </c>
      <c r="H108" s="7" t="str">
        <f t="shared" si="10"/>
        <v>maandag</v>
      </c>
    </row>
    <row r="109" spans="1:8">
      <c r="A109" t="str">
        <f t="shared" si="6"/>
        <v>m001008</v>
      </c>
      <c r="B109">
        <f t="shared" si="11"/>
        <v>106</v>
      </c>
      <c r="C109">
        <f t="shared" si="8"/>
        <v>10</v>
      </c>
      <c r="D109">
        <f t="shared" si="7"/>
        <v>8</v>
      </c>
      <c r="E109">
        <f>INDEX('adhoc - Roosters '!$C$3:$L$62,QUOTIENT(B109,10)+1,MOD(B109,10)+1)</f>
        <v>0</v>
      </c>
      <c r="F109">
        <f t="shared" si="9"/>
        <v>0</v>
      </c>
      <c r="G109" t="str">
        <f>"am"&amp;INDEX('adhoc - Roosters '!$A$3:$A$30000,QUOTIENT(B109,10)+1)</f>
        <v>am20046544</v>
      </c>
      <c r="H109" s="7" t="str">
        <f t="shared" si="10"/>
        <v>dinsdag</v>
      </c>
    </row>
    <row r="110" spans="1:8">
      <c r="A110" t="str">
        <f t="shared" si="6"/>
        <v>m001009</v>
      </c>
      <c r="B110">
        <f t="shared" si="11"/>
        <v>107</v>
      </c>
      <c r="C110">
        <f t="shared" si="8"/>
        <v>10</v>
      </c>
      <c r="D110">
        <f t="shared" si="7"/>
        <v>9</v>
      </c>
      <c r="E110">
        <f>INDEX('adhoc - Roosters '!$C$3:$L$62,QUOTIENT(B110,10)+1,MOD(B110,10)+1)</f>
        <v>0</v>
      </c>
      <c r="F110">
        <f t="shared" si="9"/>
        <v>0</v>
      </c>
      <c r="G110" t="str">
        <f>"am"&amp;INDEX('adhoc - Roosters '!$A$3:$A$30000,QUOTIENT(B110,10)+1)</f>
        <v>am20046544</v>
      </c>
      <c r="H110" s="7" t="str">
        <f t="shared" si="10"/>
        <v>woensdag</v>
      </c>
    </row>
    <row r="111" spans="1:8">
      <c r="A111" t="str">
        <f t="shared" si="6"/>
        <v>m001010</v>
      </c>
      <c r="B111">
        <f t="shared" si="11"/>
        <v>108</v>
      </c>
      <c r="C111">
        <f t="shared" si="8"/>
        <v>10</v>
      </c>
      <c r="D111">
        <f t="shared" si="7"/>
        <v>10</v>
      </c>
      <c r="E111">
        <f>INDEX('adhoc - Roosters '!$C$3:$L$62,QUOTIENT(B111,10)+1,MOD(B111,10)+1)</f>
        <v>0</v>
      </c>
      <c r="F111">
        <f t="shared" si="9"/>
        <v>0</v>
      </c>
      <c r="G111" t="str">
        <f>"am"&amp;INDEX('adhoc - Roosters '!$A$3:$A$30000,QUOTIENT(B111,10)+1)</f>
        <v>am20046544</v>
      </c>
      <c r="H111" s="7" t="str">
        <f t="shared" si="10"/>
        <v>donderdag</v>
      </c>
    </row>
    <row r="112" spans="1:8">
      <c r="A112" t="str">
        <f t="shared" si="6"/>
        <v>m001011</v>
      </c>
      <c r="B112">
        <f t="shared" si="11"/>
        <v>109</v>
      </c>
      <c r="C112">
        <f t="shared" si="8"/>
        <v>10</v>
      </c>
      <c r="D112">
        <f t="shared" si="7"/>
        <v>11</v>
      </c>
      <c r="E112">
        <f>INDEX('adhoc - Roosters '!$C$3:$L$62,QUOTIENT(B112,10)+1,MOD(B112,10)+1)</f>
        <v>0</v>
      </c>
      <c r="F112">
        <f t="shared" si="9"/>
        <v>0</v>
      </c>
      <c r="G112" t="str">
        <f>"am"&amp;INDEX('adhoc - Roosters '!$A$3:$A$30000,QUOTIENT(B112,10)+1)</f>
        <v>am20046544</v>
      </c>
      <c r="H112" s="7" t="str">
        <f t="shared" si="10"/>
        <v>vrijdag</v>
      </c>
    </row>
    <row r="113" spans="1:8">
      <c r="A113" t="str">
        <f t="shared" si="6"/>
        <v>m001100</v>
      </c>
      <c r="B113">
        <f t="shared" si="11"/>
        <v>110</v>
      </c>
      <c r="C113">
        <f t="shared" si="8"/>
        <v>11</v>
      </c>
      <c r="D113">
        <f t="shared" si="7"/>
        <v>0</v>
      </c>
      <c r="E113">
        <f>INDEX('adhoc - Roosters '!$C$3:$L$62,QUOTIENT(B113,10)+1,MOD(B113,10)+1)</f>
        <v>8</v>
      </c>
      <c r="F113">
        <f t="shared" si="9"/>
        <v>8</v>
      </c>
      <c r="G113" t="str">
        <f>"am"&amp;INDEX('adhoc - Roosters '!$A$3:$A$30000,QUOTIENT(B113,10)+1)</f>
        <v>am20046555</v>
      </c>
      <c r="H113" s="7" t="str">
        <f t="shared" si="10"/>
        <v>maandag</v>
      </c>
    </row>
    <row r="114" spans="1:8">
      <c r="A114" t="str">
        <f t="shared" si="6"/>
        <v>m001101</v>
      </c>
      <c r="B114">
        <f t="shared" si="11"/>
        <v>111</v>
      </c>
      <c r="C114">
        <f t="shared" si="8"/>
        <v>11</v>
      </c>
      <c r="D114">
        <f t="shared" si="7"/>
        <v>1</v>
      </c>
      <c r="E114">
        <f>INDEX('adhoc - Roosters '!$C$3:$L$62,QUOTIENT(B114,10)+1,MOD(B114,10)+1)</f>
        <v>8</v>
      </c>
      <c r="F114">
        <f t="shared" si="9"/>
        <v>8</v>
      </c>
      <c r="G114" t="str">
        <f>"am"&amp;INDEX('adhoc - Roosters '!$A$3:$A$30000,QUOTIENT(B114,10)+1)</f>
        <v>am20046555</v>
      </c>
      <c r="H114" s="7" t="str">
        <f t="shared" si="10"/>
        <v>dinsdag</v>
      </c>
    </row>
    <row r="115" spans="1:8">
      <c r="A115" t="str">
        <f t="shared" si="6"/>
        <v>m001102</v>
      </c>
      <c r="B115">
        <f t="shared" si="11"/>
        <v>112</v>
      </c>
      <c r="C115">
        <f t="shared" si="8"/>
        <v>11</v>
      </c>
      <c r="D115">
        <f t="shared" si="7"/>
        <v>2</v>
      </c>
      <c r="E115">
        <f>INDEX('adhoc - Roosters '!$C$3:$L$62,QUOTIENT(B115,10)+1,MOD(B115,10)+1)</f>
        <v>8</v>
      </c>
      <c r="F115">
        <f t="shared" si="9"/>
        <v>8</v>
      </c>
      <c r="G115" t="str">
        <f>"am"&amp;INDEX('adhoc - Roosters '!$A$3:$A$30000,QUOTIENT(B115,10)+1)</f>
        <v>am20046555</v>
      </c>
      <c r="H115" s="7" t="str">
        <f t="shared" si="10"/>
        <v>woensdag</v>
      </c>
    </row>
    <row r="116" spans="1:8">
      <c r="A116" t="str">
        <f t="shared" si="6"/>
        <v>m001103</v>
      </c>
      <c r="B116">
        <f t="shared" si="11"/>
        <v>113</v>
      </c>
      <c r="C116">
        <f t="shared" si="8"/>
        <v>11</v>
      </c>
      <c r="D116">
        <f t="shared" si="7"/>
        <v>3</v>
      </c>
      <c r="E116">
        <f>INDEX('adhoc - Roosters '!$C$3:$L$62,QUOTIENT(B116,10)+1,MOD(B116,10)+1)</f>
        <v>8</v>
      </c>
      <c r="F116">
        <f t="shared" si="9"/>
        <v>8</v>
      </c>
      <c r="G116" t="str">
        <f>"am"&amp;INDEX('adhoc - Roosters '!$A$3:$A$30000,QUOTIENT(B116,10)+1)</f>
        <v>am20046555</v>
      </c>
      <c r="H116" s="7" t="str">
        <f t="shared" si="10"/>
        <v>donderdag</v>
      </c>
    </row>
    <row r="117" spans="1:8">
      <c r="A117" t="str">
        <f t="shared" si="6"/>
        <v>m001104</v>
      </c>
      <c r="B117">
        <f t="shared" si="11"/>
        <v>114</v>
      </c>
      <c r="C117">
        <f t="shared" si="8"/>
        <v>11</v>
      </c>
      <c r="D117">
        <f t="shared" si="7"/>
        <v>4</v>
      </c>
      <c r="E117">
        <f>INDEX('adhoc - Roosters '!$C$3:$L$62,QUOTIENT(B117,10)+1,MOD(B117,10)+1)</f>
        <v>8</v>
      </c>
      <c r="F117">
        <f t="shared" si="9"/>
        <v>8</v>
      </c>
      <c r="G117" t="str">
        <f>"am"&amp;INDEX('adhoc - Roosters '!$A$3:$A$30000,QUOTIENT(B117,10)+1)</f>
        <v>am20046555</v>
      </c>
      <c r="H117" s="7" t="str">
        <f t="shared" si="10"/>
        <v>vrijdag</v>
      </c>
    </row>
    <row r="118" spans="1:8">
      <c r="A118" t="str">
        <f t="shared" si="6"/>
        <v>m001107</v>
      </c>
      <c r="B118">
        <f t="shared" si="11"/>
        <v>115</v>
      </c>
      <c r="C118">
        <f t="shared" si="8"/>
        <v>11</v>
      </c>
      <c r="D118">
        <f t="shared" si="7"/>
        <v>7</v>
      </c>
      <c r="E118">
        <f>INDEX('adhoc - Roosters '!$C$3:$L$62,QUOTIENT(B118,10)+1,MOD(B118,10)+1)</f>
        <v>0</v>
      </c>
      <c r="F118">
        <f t="shared" si="9"/>
        <v>0</v>
      </c>
      <c r="G118" t="str">
        <f>"am"&amp;INDEX('adhoc - Roosters '!$A$3:$A$30000,QUOTIENT(B118,10)+1)</f>
        <v>am20046555</v>
      </c>
      <c r="H118" s="7" t="str">
        <f t="shared" si="10"/>
        <v>maandag</v>
      </c>
    </row>
    <row r="119" spans="1:8">
      <c r="A119" t="str">
        <f t="shared" si="6"/>
        <v>m001108</v>
      </c>
      <c r="B119">
        <f t="shared" si="11"/>
        <v>116</v>
      </c>
      <c r="C119">
        <f t="shared" si="8"/>
        <v>11</v>
      </c>
      <c r="D119">
        <f t="shared" si="7"/>
        <v>8</v>
      </c>
      <c r="E119">
        <f>INDEX('adhoc - Roosters '!$C$3:$L$62,QUOTIENT(B119,10)+1,MOD(B119,10)+1)</f>
        <v>0</v>
      </c>
      <c r="F119">
        <f t="shared" si="9"/>
        <v>0</v>
      </c>
      <c r="G119" t="str">
        <f>"am"&amp;INDEX('adhoc - Roosters '!$A$3:$A$30000,QUOTIENT(B119,10)+1)</f>
        <v>am20046555</v>
      </c>
      <c r="H119" s="7" t="str">
        <f t="shared" si="10"/>
        <v>dinsdag</v>
      </c>
    </row>
    <row r="120" spans="1:8">
      <c r="A120" t="str">
        <f t="shared" si="6"/>
        <v>m001109</v>
      </c>
      <c r="B120">
        <f t="shared" si="11"/>
        <v>117</v>
      </c>
      <c r="C120">
        <f t="shared" si="8"/>
        <v>11</v>
      </c>
      <c r="D120">
        <f t="shared" si="7"/>
        <v>9</v>
      </c>
      <c r="E120">
        <f>INDEX('adhoc - Roosters '!$C$3:$L$62,QUOTIENT(B120,10)+1,MOD(B120,10)+1)</f>
        <v>0</v>
      </c>
      <c r="F120">
        <f t="shared" si="9"/>
        <v>0</v>
      </c>
      <c r="G120" t="str">
        <f>"am"&amp;INDEX('adhoc - Roosters '!$A$3:$A$30000,QUOTIENT(B120,10)+1)</f>
        <v>am20046555</v>
      </c>
      <c r="H120" s="7" t="str">
        <f t="shared" si="10"/>
        <v>woensdag</v>
      </c>
    </row>
    <row r="121" spans="1:8">
      <c r="A121" t="str">
        <f t="shared" si="6"/>
        <v>m001110</v>
      </c>
      <c r="B121">
        <f t="shared" si="11"/>
        <v>118</v>
      </c>
      <c r="C121">
        <f t="shared" si="8"/>
        <v>11</v>
      </c>
      <c r="D121">
        <f t="shared" si="7"/>
        <v>10</v>
      </c>
      <c r="E121">
        <f>INDEX('adhoc - Roosters '!$C$3:$L$62,QUOTIENT(B121,10)+1,MOD(B121,10)+1)</f>
        <v>0</v>
      </c>
      <c r="F121">
        <f t="shared" si="9"/>
        <v>0</v>
      </c>
      <c r="G121" t="str">
        <f>"am"&amp;INDEX('adhoc - Roosters '!$A$3:$A$30000,QUOTIENT(B121,10)+1)</f>
        <v>am20046555</v>
      </c>
      <c r="H121" s="7" t="str">
        <f t="shared" si="10"/>
        <v>donderdag</v>
      </c>
    </row>
    <row r="122" spans="1:8">
      <c r="A122" t="str">
        <f t="shared" si="6"/>
        <v>m001111</v>
      </c>
      <c r="B122">
        <f t="shared" si="11"/>
        <v>119</v>
      </c>
      <c r="C122">
        <f t="shared" si="8"/>
        <v>11</v>
      </c>
      <c r="D122">
        <f t="shared" si="7"/>
        <v>11</v>
      </c>
      <c r="E122">
        <f>INDEX('adhoc - Roosters '!$C$3:$L$62,QUOTIENT(B122,10)+1,MOD(B122,10)+1)</f>
        <v>0</v>
      </c>
      <c r="F122">
        <f t="shared" si="9"/>
        <v>0</v>
      </c>
      <c r="G122" t="str">
        <f>"am"&amp;INDEX('adhoc - Roosters '!$A$3:$A$30000,QUOTIENT(B122,10)+1)</f>
        <v>am20046555</v>
      </c>
      <c r="H122" s="7" t="str">
        <f t="shared" si="10"/>
        <v>vrijdag</v>
      </c>
    </row>
    <row r="123" spans="1:8">
      <c r="A123" t="str">
        <f t="shared" si="6"/>
        <v>m001200</v>
      </c>
      <c r="B123">
        <f t="shared" si="11"/>
        <v>120</v>
      </c>
      <c r="C123">
        <f t="shared" si="8"/>
        <v>12</v>
      </c>
      <c r="D123">
        <f t="shared" si="7"/>
        <v>0</v>
      </c>
      <c r="E123">
        <f>INDEX('adhoc - Roosters '!$C$3:$L$62,QUOTIENT(B123,10)+1,MOD(B123,10)+1)</f>
        <v>8</v>
      </c>
      <c r="F123">
        <f t="shared" si="9"/>
        <v>8</v>
      </c>
      <c r="G123" t="str">
        <f>"am"&amp;INDEX('adhoc - Roosters '!$A$3:$A$30000,QUOTIENT(B123,10)+1)</f>
        <v>am20046575</v>
      </c>
      <c r="H123" s="7" t="str">
        <f t="shared" si="10"/>
        <v>maandag</v>
      </c>
    </row>
    <row r="124" spans="1:8">
      <c r="A124" t="str">
        <f t="shared" si="6"/>
        <v>m001201</v>
      </c>
      <c r="B124">
        <f t="shared" si="11"/>
        <v>121</v>
      </c>
      <c r="C124">
        <f t="shared" si="8"/>
        <v>12</v>
      </c>
      <c r="D124">
        <f t="shared" si="7"/>
        <v>1</v>
      </c>
      <c r="E124">
        <f>INDEX('adhoc - Roosters '!$C$3:$L$62,QUOTIENT(B124,10)+1,MOD(B124,10)+1)</f>
        <v>8</v>
      </c>
      <c r="F124">
        <f t="shared" si="9"/>
        <v>8</v>
      </c>
      <c r="G124" t="str">
        <f>"am"&amp;INDEX('adhoc - Roosters '!$A$3:$A$30000,QUOTIENT(B124,10)+1)</f>
        <v>am20046575</v>
      </c>
      <c r="H124" s="7" t="str">
        <f t="shared" si="10"/>
        <v>dinsdag</v>
      </c>
    </row>
    <row r="125" spans="1:8">
      <c r="A125" t="str">
        <f t="shared" si="6"/>
        <v>m001202</v>
      </c>
      <c r="B125">
        <f t="shared" si="11"/>
        <v>122</v>
      </c>
      <c r="C125">
        <f t="shared" si="8"/>
        <v>12</v>
      </c>
      <c r="D125">
        <f t="shared" si="7"/>
        <v>2</v>
      </c>
      <c r="E125">
        <f>INDEX('adhoc - Roosters '!$C$3:$L$62,QUOTIENT(B125,10)+1,MOD(B125,10)+1)</f>
        <v>8</v>
      </c>
      <c r="F125">
        <f t="shared" si="9"/>
        <v>8</v>
      </c>
      <c r="G125" t="str">
        <f>"am"&amp;INDEX('adhoc - Roosters '!$A$3:$A$30000,QUOTIENT(B125,10)+1)</f>
        <v>am20046575</v>
      </c>
      <c r="H125" s="7" t="str">
        <f t="shared" si="10"/>
        <v>woensdag</v>
      </c>
    </row>
    <row r="126" spans="1:8">
      <c r="A126" t="str">
        <f t="shared" si="6"/>
        <v>m001203</v>
      </c>
      <c r="B126">
        <f t="shared" si="11"/>
        <v>123</v>
      </c>
      <c r="C126">
        <f t="shared" si="8"/>
        <v>12</v>
      </c>
      <c r="D126">
        <f t="shared" si="7"/>
        <v>3</v>
      </c>
      <c r="E126">
        <f>INDEX('adhoc - Roosters '!$C$3:$L$62,QUOTIENT(B126,10)+1,MOD(B126,10)+1)</f>
        <v>8</v>
      </c>
      <c r="F126">
        <f t="shared" si="9"/>
        <v>8</v>
      </c>
      <c r="G126" t="str">
        <f>"am"&amp;INDEX('adhoc - Roosters '!$A$3:$A$30000,QUOTIENT(B126,10)+1)</f>
        <v>am20046575</v>
      </c>
      <c r="H126" s="7" t="str">
        <f t="shared" si="10"/>
        <v>donderdag</v>
      </c>
    </row>
    <row r="127" spans="1:8">
      <c r="A127" t="str">
        <f t="shared" si="6"/>
        <v>m001204</v>
      </c>
      <c r="B127">
        <f t="shared" si="11"/>
        <v>124</v>
      </c>
      <c r="C127">
        <f t="shared" si="8"/>
        <v>12</v>
      </c>
      <c r="D127">
        <f t="shared" si="7"/>
        <v>4</v>
      </c>
      <c r="E127">
        <f>INDEX('adhoc - Roosters '!$C$3:$L$62,QUOTIENT(B127,10)+1,MOD(B127,10)+1)</f>
        <v>8</v>
      </c>
      <c r="F127">
        <f t="shared" si="9"/>
        <v>8</v>
      </c>
      <c r="G127" t="str">
        <f>"am"&amp;INDEX('adhoc - Roosters '!$A$3:$A$30000,QUOTIENT(B127,10)+1)</f>
        <v>am20046575</v>
      </c>
      <c r="H127" s="7" t="str">
        <f t="shared" si="10"/>
        <v>vrijdag</v>
      </c>
    </row>
    <row r="128" spans="1:8">
      <c r="A128" t="str">
        <f t="shared" si="6"/>
        <v>m001207</v>
      </c>
      <c r="B128">
        <f t="shared" si="11"/>
        <v>125</v>
      </c>
      <c r="C128">
        <f t="shared" si="8"/>
        <v>12</v>
      </c>
      <c r="D128">
        <f t="shared" si="7"/>
        <v>7</v>
      </c>
      <c r="E128">
        <f>INDEX('adhoc - Roosters '!$C$3:$L$62,QUOTIENT(B128,10)+1,MOD(B128,10)+1)</f>
        <v>0</v>
      </c>
      <c r="F128">
        <f t="shared" si="9"/>
        <v>0</v>
      </c>
      <c r="G128" t="str">
        <f>"am"&amp;INDEX('adhoc - Roosters '!$A$3:$A$30000,QUOTIENT(B128,10)+1)</f>
        <v>am20046575</v>
      </c>
      <c r="H128" s="7" t="str">
        <f t="shared" si="10"/>
        <v>maandag</v>
      </c>
    </row>
    <row r="129" spans="1:8">
      <c r="A129" t="str">
        <f t="shared" si="6"/>
        <v>m001208</v>
      </c>
      <c r="B129">
        <f t="shared" si="11"/>
        <v>126</v>
      </c>
      <c r="C129">
        <f t="shared" si="8"/>
        <v>12</v>
      </c>
      <c r="D129">
        <f t="shared" si="7"/>
        <v>8</v>
      </c>
      <c r="E129">
        <f>INDEX('adhoc - Roosters '!$C$3:$L$62,QUOTIENT(B129,10)+1,MOD(B129,10)+1)</f>
        <v>0</v>
      </c>
      <c r="F129">
        <f t="shared" si="9"/>
        <v>0</v>
      </c>
      <c r="G129" t="str">
        <f>"am"&amp;INDEX('adhoc - Roosters '!$A$3:$A$30000,QUOTIENT(B129,10)+1)</f>
        <v>am20046575</v>
      </c>
      <c r="H129" s="7" t="str">
        <f t="shared" si="10"/>
        <v>dinsdag</v>
      </c>
    </row>
    <row r="130" spans="1:8">
      <c r="A130" t="str">
        <f t="shared" si="6"/>
        <v>m001209</v>
      </c>
      <c r="B130">
        <f t="shared" si="11"/>
        <v>127</v>
      </c>
      <c r="C130">
        <f t="shared" si="8"/>
        <v>12</v>
      </c>
      <c r="D130">
        <f t="shared" si="7"/>
        <v>9</v>
      </c>
      <c r="E130">
        <f>INDEX('adhoc - Roosters '!$C$3:$L$62,QUOTIENT(B130,10)+1,MOD(B130,10)+1)</f>
        <v>0</v>
      </c>
      <c r="F130">
        <f t="shared" si="9"/>
        <v>0</v>
      </c>
      <c r="G130" t="str">
        <f>"am"&amp;INDEX('adhoc - Roosters '!$A$3:$A$30000,QUOTIENT(B130,10)+1)</f>
        <v>am20046575</v>
      </c>
      <c r="H130" s="7" t="str">
        <f t="shared" si="10"/>
        <v>woensdag</v>
      </c>
    </row>
    <row r="131" spans="1:8">
      <c r="A131" t="str">
        <f t="shared" ref="A131:A194" si="12">"m"&amp;TEXT(C131,"0000")&amp;TEXT(D131,"00")</f>
        <v>m001210</v>
      </c>
      <c r="B131">
        <f t="shared" si="11"/>
        <v>128</v>
      </c>
      <c r="C131">
        <f t="shared" si="8"/>
        <v>12</v>
      </c>
      <c r="D131">
        <f t="shared" ref="D131:D194" si="13">MOD(B131,5)+QUOTIENT(MOD(B131,10),5)*7</f>
        <v>10</v>
      </c>
      <c r="E131">
        <f>INDEX('adhoc - Roosters '!$C$3:$L$62,QUOTIENT(B131,10)+1,MOD(B131,10)+1)</f>
        <v>0</v>
      </c>
      <c r="F131">
        <f t="shared" si="9"/>
        <v>0</v>
      </c>
      <c r="G131" t="str">
        <f>"am"&amp;INDEX('adhoc - Roosters '!$A$3:$A$30000,QUOTIENT(B131,10)+1)</f>
        <v>am20046575</v>
      </c>
      <c r="H131" s="7" t="str">
        <f t="shared" si="10"/>
        <v>donderdag</v>
      </c>
    </row>
    <row r="132" spans="1:8">
      <c r="A132" t="str">
        <f t="shared" si="12"/>
        <v>m001211</v>
      </c>
      <c r="B132">
        <f t="shared" si="11"/>
        <v>129</v>
      </c>
      <c r="C132">
        <f t="shared" ref="C132:C195" si="14">QUOTIENT(B132,10)</f>
        <v>12</v>
      </c>
      <c r="D132">
        <f t="shared" si="13"/>
        <v>11</v>
      </c>
      <c r="E132">
        <f>INDEX('adhoc - Roosters '!$C$3:$L$62,QUOTIENT(B132,10)+1,MOD(B132,10)+1)</f>
        <v>0</v>
      </c>
      <c r="F132">
        <f t="shared" ref="F132:F195" si="15">IF(ISNUMBER(E132),E132,0)</f>
        <v>0</v>
      </c>
      <c r="G132" t="str">
        <f>"am"&amp;INDEX('adhoc - Roosters '!$A$3:$A$30000,QUOTIENT(B132,10)+1)</f>
        <v>am20046575</v>
      </c>
      <c r="H132" s="7" t="str">
        <f t="shared" ref="H132:H195" si="16">TEXT(MOD(B132,5)+2,"dddd")</f>
        <v>vrijdag</v>
      </c>
    </row>
    <row r="133" spans="1:8">
      <c r="A133" t="str">
        <f t="shared" si="12"/>
        <v>m001300</v>
      </c>
      <c r="B133">
        <f t="shared" ref="B133:B196" si="17">B132+1</f>
        <v>130</v>
      </c>
      <c r="C133">
        <f t="shared" si="14"/>
        <v>13</v>
      </c>
      <c r="D133">
        <f t="shared" si="13"/>
        <v>0</v>
      </c>
      <c r="E133">
        <f>INDEX('adhoc - Roosters '!$C$3:$L$62,QUOTIENT(B133,10)+1,MOD(B133,10)+1)</f>
        <v>8</v>
      </c>
      <c r="F133">
        <f t="shared" si="15"/>
        <v>8</v>
      </c>
      <c r="G133" t="str">
        <f>"am"&amp;INDEX('adhoc - Roosters '!$A$3:$A$30000,QUOTIENT(B133,10)+1)</f>
        <v>am20046636</v>
      </c>
      <c r="H133" s="7" t="str">
        <f t="shared" si="16"/>
        <v>maandag</v>
      </c>
    </row>
    <row r="134" spans="1:8">
      <c r="A134" t="str">
        <f t="shared" si="12"/>
        <v>m001301</v>
      </c>
      <c r="B134">
        <f t="shared" si="17"/>
        <v>131</v>
      </c>
      <c r="C134">
        <f t="shared" si="14"/>
        <v>13</v>
      </c>
      <c r="D134">
        <f t="shared" si="13"/>
        <v>1</v>
      </c>
      <c r="E134">
        <f>INDEX('adhoc - Roosters '!$C$3:$L$62,QUOTIENT(B134,10)+1,MOD(B134,10)+1)</f>
        <v>4</v>
      </c>
      <c r="F134">
        <f t="shared" si="15"/>
        <v>4</v>
      </c>
      <c r="G134" t="str">
        <f>"am"&amp;INDEX('adhoc - Roosters '!$A$3:$A$30000,QUOTIENT(B134,10)+1)</f>
        <v>am20046636</v>
      </c>
      <c r="H134" s="7" t="str">
        <f t="shared" si="16"/>
        <v>dinsdag</v>
      </c>
    </row>
    <row r="135" spans="1:8">
      <c r="A135" t="str">
        <f t="shared" si="12"/>
        <v>m001302</v>
      </c>
      <c r="B135">
        <f t="shared" si="17"/>
        <v>132</v>
      </c>
      <c r="C135">
        <f t="shared" si="14"/>
        <v>13</v>
      </c>
      <c r="D135">
        <f t="shared" si="13"/>
        <v>2</v>
      </c>
      <c r="E135">
        <f>INDEX('adhoc - Roosters '!$C$3:$L$62,QUOTIENT(B135,10)+1,MOD(B135,10)+1)</f>
        <v>8</v>
      </c>
      <c r="F135">
        <f t="shared" si="15"/>
        <v>8</v>
      </c>
      <c r="G135" t="str">
        <f>"am"&amp;INDEX('adhoc - Roosters '!$A$3:$A$30000,QUOTIENT(B135,10)+1)</f>
        <v>am20046636</v>
      </c>
      <c r="H135" s="7" t="str">
        <f t="shared" si="16"/>
        <v>woensdag</v>
      </c>
    </row>
    <row r="136" spans="1:8">
      <c r="A136" t="str">
        <f t="shared" si="12"/>
        <v>m001303</v>
      </c>
      <c r="B136">
        <f t="shared" si="17"/>
        <v>133</v>
      </c>
      <c r="C136">
        <f t="shared" si="14"/>
        <v>13</v>
      </c>
      <c r="D136">
        <f t="shared" si="13"/>
        <v>3</v>
      </c>
      <c r="E136">
        <f>INDEX('adhoc - Roosters '!$C$3:$L$62,QUOTIENT(B136,10)+1,MOD(B136,10)+1)</f>
        <v>4</v>
      </c>
      <c r="F136">
        <f t="shared" si="15"/>
        <v>4</v>
      </c>
      <c r="G136" t="str">
        <f>"am"&amp;INDEX('adhoc - Roosters '!$A$3:$A$30000,QUOTIENT(B136,10)+1)</f>
        <v>am20046636</v>
      </c>
      <c r="H136" s="7" t="str">
        <f t="shared" si="16"/>
        <v>donderdag</v>
      </c>
    </row>
    <row r="137" spans="1:8">
      <c r="A137" t="str">
        <f t="shared" si="12"/>
        <v>m001304</v>
      </c>
      <c r="B137">
        <f t="shared" si="17"/>
        <v>134</v>
      </c>
      <c r="C137">
        <f t="shared" si="14"/>
        <v>13</v>
      </c>
      <c r="D137">
        <f t="shared" si="13"/>
        <v>4</v>
      </c>
      <c r="E137" t="str">
        <f>INDEX('adhoc - Roosters '!$C$3:$L$62,QUOTIENT(B137,10)+1,MOD(B137,10)+1)</f>
        <v>VRIJ</v>
      </c>
      <c r="F137">
        <f t="shared" si="15"/>
        <v>0</v>
      </c>
      <c r="G137" t="str">
        <f>"am"&amp;INDEX('adhoc - Roosters '!$A$3:$A$30000,QUOTIENT(B137,10)+1)</f>
        <v>am20046636</v>
      </c>
      <c r="H137" s="7" t="str">
        <f t="shared" si="16"/>
        <v>vrijdag</v>
      </c>
    </row>
    <row r="138" spans="1:8">
      <c r="A138" t="str">
        <f t="shared" si="12"/>
        <v>m001307</v>
      </c>
      <c r="B138">
        <f t="shared" si="17"/>
        <v>135</v>
      </c>
      <c r="C138">
        <f t="shared" si="14"/>
        <v>13</v>
      </c>
      <c r="D138">
        <f t="shared" si="13"/>
        <v>7</v>
      </c>
      <c r="E138">
        <f>INDEX('adhoc - Roosters '!$C$3:$L$62,QUOTIENT(B138,10)+1,MOD(B138,10)+1)</f>
        <v>0</v>
      </c>
      <c r="F138">
        <f t="shared" si="15"/>
        <v>0</v>
      </c>
      <c r="G138" t="str">
        <f>"am"&amp;INDEX('adhoc - Roosters '!$A$3:$A$30000,QUOTIENT(B138,10)+1)</f>
        <v>am20046636</v>
      </c>
      <c r="H138" s="7" t="str">
        <f t="shared" si="16"/>
        <v>maandag</v>
      </c>
    </row>
    <row r="139" spans="1:8">
      <c r="A139" t="str">
        <f t="shared" si="12"/>
        <v>m001308</v>
      </c>
      <c r="B139">
        <f t="shared" si="17"/>
        <v>136</v>
      </c>
      <c r="C139">
        <f t="shared" si="14"/>
        <v>13</v>
      </c>
      <c r="D139">
        <f t="shared" si="13"/>
        <v>8</v>
      </c>
      <c r="E139">
        <f>INDEX('adhoc - Roosters '!$C$3:$L$62,QUOTIENT(B139,10)+1,MOD(B139,10)+1)</f>
        <v>0</v>
      </c>
      <c r="F139">
        <f t="shared" si="15"/>
        <v>0</v>
      </c>
      <c r="G139" t="str">
        <f>"am"&amp;INDEX('adhoc - Roosters '!$A$3:$A$30000,QUOTIENT(B139,10)+1)</f>
        <v>am20046636</v>
      </c>
      <c r="H139" s="7" t="str">
        <f t="shared" si="16"/>
        <v>dinsdag</v>
      </c>
    </row>
    <row r="140" spans="1:8">
      <c r="A140" t="str">
        <f t="shared" si="12"/>
        <v>m001309</v>
      </c>
      <c r="B140">
        <f t="shared" si="17"/>
        <v>137</v>
      </c>
      <c r="C140">
        <f t="shared" si="14"/>
        <v>13</v>
      </c>
      <c r="D140">
        <f t="shared" si="13"/>
        <v>9</v>
      </c>
      <c r="E140">
        <f>INDEX('adhoc - Roosters '!$C$3:$L$62,QUOTIENT(B140,10)+1,MOD(B140,10)+1)</f>
        <v>0</v>
      </c>
      <c r="F140">
        <f t="shared" si="15"/>
        <v>0</v>
      </c>
      <c r="G140" t="str">
        <f>"am"&amp;INDEX('adhoc - Roosters '!$A$3:$A$30000,QUOTIENT(B140,10)+1)</f>
        <v>am20046636</v>
      </c>
      <c r="H140" s="7" t="str">
        <f t="shared" si="16"/>
        <v>woensdag</v>
      </c>
    </row>
    <row r="141" spans="1:8">
      <c r="A141" t="str">
        <f t="shared" si="12"/>
        <v>m001310</v>
      </c>
      <c r="B141">
        <f t="shared" si="17"/>
        <v>138</v>
      </c>
      <c r="C141">
        <f t="shared" si="14"/>
        <v>13</v>
      </c>
      <c r="D141">
        <f t="shared" si="13"/>
        <v>10</v>
      </c>
      <c r="E141">
        <f>INDEX('adhoc - Roosters '!$C$3:$L$62,QUOTIENT(B141,10)+1,MOD(B141,10)+1)</f>
        <v>0</v>
      </c>
      <c r="F141">
        <f t="shared" si="15"/>
        <v>0</v>
      </c>
      <c r="G141" t="str">
        <f>"am"&amp;INDEX('adhoc - Roosters '!$A$3:$A$30000,QUOTIENT(B141,10)+1)</f>
        <v>am20046636</v>
      </c>
      <c r="H141" s="7" t="str">
        <f t="shared" si="16"/>
        <v>donderdag</v>
      </c>
    </row>
    <row r="142" spans="1:8">
      <c r="A142" t="str">
        <f t="shared" si="12"/>
        <v>m001311</v>
      </c>
      <c r="B142">
        <f t="shared" si="17"/>
        <v>139</v>
      </c>
      <c r="C142">
        <f t="shared" si="14"/>
        <v>13</v>
      </c>
      <c r="D142">
        <f t="shared" si="13"/>
        <v>11</v>
      </c>
      <c r="E142">
        <f>INDEX('adhoc - Roosters '!$C$3:$L$62,QUOTIENT(B142,10)+1,MOD(B142,10)+1)</f>
        <v>0</v>
      </c>
      <c r="F142">
        <f t="shared" si="15"/>
        <v>0</v>
      </c>
      <c r="G142" t="str">
        <f>"am"&amp;INDEX('adhoc - Roosters '!$A$3:$A$30000,QUOTIENT(B142,10)+1)</f>
        <v>am20046636</v>
      </c>
      <c r="H142" s="7" t="str">
        <f t="shared" si="16"/>
        <v>vrijdag</v>
      </c>
    </row>
    <row r="143" spans="1:8">
      <c r="A143" t="str">
        <f t="shared" si="12"/>
        <v>m001400</v>
      </c>
      <c r="B143">
        <f t="shared" si="17"/>
        <v>140</v>
      </c>
      <c r="C143">
        <f t="shared" si="14"/>
        <v>14</v>
      </c>
      <c r="D143">
        <f t="shared" si="13"/>
        <v>0</v>
      </c>
      <c r="E143" t="str">
        <f>INDEX('adhoc - Roosters '!$C$3:$L$62,QUOTIENT(B143,10)+1,MOD(B143,10)+1)</f>
        <v>VRIJ</v>
      </c>
      <c r="F143">
        <f t="shared" si="15"/>
        <v>0</v>
      </c>
      <c r="G143" t="str">
        <f>"am"&amp;INDEX('adhoc - Roosters '!$A$3:$A$30000,QUOTIENT(B143,10)+1)</f>
        <v>am20046659</v>
      </c>
      <c r="H143" s="7" t="str">
        <f t="shared" si="16"/>
        <v>maandag</v>
      </c>
    </row>
    <row r="144" spans="1:8">
      <c r="A144" t="str">
        <f t="shared" si="12"/>
        <v>m001401</v>
      </c>
      <c r="B144">
        <f t="shared" si="17"/>
        <v>141</v>
      </c>
      <c r="C144">
        <f t="shared" si="14"/>
        <v>14</v>
      </c>
      <c r="D144">
        <f t="shared" si="13"/>
        <v>1</v>
      </c>
      <c r="E144">
        <f>INDEX('adhoc - Roosters '!$C$3:$L$62,QUOTIENT(B144,10)+1,MOD(B144,10)+1)</f>
        <v>9</v>
      </c>
      <c r="F144">
        <f t="shared" si="15"/>
        <v>9</v>
      </c>
      <c r="G144" t="str">
        <f>"am"&amp;INDEX('adhoc - Roosters '!$A$3:$A$30000,QUOTIENT(B144,10)+1)</f>
        <v>am20046659</v>
      </c>
      <c r="H144" s="7" t="str">
        <f t="shared" si="16"/>
        <v>dinsdag</v>
      </c>
    </row>
    <row r="145" spans="1:8">
      <c r="A145" t="str">
        <f t="shared" si="12"/>
        <v>m001402</v>
      </c>
      <c r="B145">
        <f t="shared" si="17"/>
        <v>142</v>
      </c>
      <c r="C145">
        <f t="shared" si="14"/>
        <v>14</v>
      </c>
      <c r="D145">
        <f t="shared" si="13"/>
        <v>2</v>
      </c>
      <c r="E145">
        <f>INDEX('adhoc - Roosters '!$C$3:$L$62,QUOTIENT(B145,10)+1,MOD(B145,10)+1)</f>
        <v>9</v>
      </c>
      <c r="F145">
        <f t="shared" si="15"/>
        <v>9</v>
      </c>
      <c r="G145" t="str">
        <f>"am"&amp;INDEX('adhoc - Roosters '!$A$3:$A$30000,QUOTIENT(B145,10)+1)</f>
        <v>am20046659</v>
      </c>
      <c r="H145" s="7" t="str">
        <f t="shared" si="16"/>
        <v>woensdag</v>
      </c>
    </row>
    <row r="146" spans="1:8">
      <c r="A146" t="str">
        <f t="shared" si="12"/>
        <v>m001403</v>
      </c>
      <c r="B146">
        <f t="shared" si="17"/>
        <v>143</v>
      </c>
      <c r="C146">
        <f t="shared" si="14"/>
        <v>14</v>
      </c>
      <c r="D146">
        <f t="shared" si="13"/>
        <v>3</v>
      </c>
      <c r="E146">
        <f>INDEX('adhoc - Roosters '!$C$3:$L$62,QUOTIENT(B146,10)+1,MOD(B146,10)+1)</f>
        <v>9</v>
      </c>
      <c r="F146">
        <f t="shared" si="15"/>
        <v>9</v>
      </c>
      <c r="G146" t="str">
        <f>"am"&amp;INDEX('adhoc - Roosters '!$A$3:$A$30000,QUOTIENT(B146,10)+1)</f>
        <v>am20046659</v>
      </c>
      <c r="H146" s="7" t="str">
        <f t="shared" si="16"/>
        <v>donderdag</v>
      </c>
    </row>
    <row r="147" spans="1:8">
      <c r="A147" t="str">
        <f t="shared" si="12"/>
        <v>m001404</v>
      </c>
      <c r="B147">
        <f t="shared" si="17"/>
        <v>144</v>
      </c>
      <c r="C147">
        <f t="shared" si="14"/>
        <v>14</v>
      </c>
      <c r="D147">
        <f t="shared" si="13"/>
        <v>4</v>
      </c>
      <c r="E147">
        <f>INDEX('adhoc - Roosters '!$C$3:$L$62,QUOTIENT(B147,10)+1,MOD(B147,10)+1)</f>
        <v>9</v>
      </c>
      <c r="F147">
        <f t="shared" si="15"/>
        <v>9</v>
      </c>
      <c r="G147" t="str">
        <f>"am"&amp;INDEX('adhoc - Roosters '!$A$3:$A$30000,QUOTIENT(B147,10)+1)</f>
        <v>am20046659</v>
      </c>
      <c r="H147" s="7" t="str">
        <f t="shared" si="16"/>
        <v>vrijdag</v>
      </c>
    </row>
    <row r="148" spans="1:8">
      <c r="A148" t="str">
        <f t="shared" si="12"/>
        <v>m001407</v>
      </c>
      <c r="B148">
        <f t="shared" si="17"/>
        <v>145</v>
      </c>
      <c r="C148">
        <f t="shared" si="14"/>
        <v>14</v>
      </c>
      <c r="D148">
        <f t="shared" si="13"/>
        <v>7</v>
      </c>
      <c r="E148" t="str">
        <f>INDEX('adhoc - Roosters '!$C$3:$L$62,QUOTIENT(B148,10)+1,MOD(B148,10)+1)</f>
        <v>VRIJ</v>
      </c>
      <c r="F148">
        <f t="shared" si="15"/>
        <v>0</v>
      </c>
      <c r="G148" t="str">
        <f>"am"&amp;INDEX('adhoc - Roosters '!$A$3:$A$30000,QUOTIENT(B148,10)+1)</f>
        <v>am20046659</v>
      </c>
      <c r="H148" s="7" t="str">
        <f t="shared" si="16"/>
        <v>maandag</v>
      </c>
    </row>
    <row r="149" spans="1:8">
      <c r="A149" t="str">
        <f t="shared" si="12"/>
        <v>m001408</v>
      </c>
      <c r="B149">
        <f t="shared" si="17"/>
        <v>146</v>
      </c>
      <c r="C149">
        <f t="shared" si="14"/>
        <v>14</v>
      </c>
      <c r="D149">
        <f t="shared" si="13"/>
        <v>8</v>
      </c>
      <c r="E149">
        <f>INDEX('adhoc - Roosters '!$C$3:$L$62,QUOTIENT(B149,10)+1,MOD(B149,10)+1)</f>
        <v>9</v>
      </c>
      <c r="F149">
        <f t="shared" si="15"/>
        <v>9</v>
      </c>
      <c r="G149" t="str">
        <f>"am"&amp;INDEX('adhoc - Roosters '!$A$3:$A$30000,QUOTIENT(B149,10)+1)</f>
        <v>am20046659</v>
      </c>
      <c r="H149" s="7" t="str">
        <f t="shared" si="16"/>
        <v>dinsdag</v>
      </c>
    </row>
    <row r="150" spans="1:8">
      <c r="A150" t="str">
        <f t="shared" si="12"/>
        <v>m001409</v>
      </c>
      <c r="B150">
        <f t="shared" si="17"/>
        <v>147</v>
      </c>
      <c r="C150">
        <f t="shared" si="14"/>
        <v>14</v>
      </c>
      <c r="D150">
        <f t="shared" si="13"/>
        <v>9</v>
      </c>
      <c r="E150">
        <f>INDEX('adhoc - Roosters '!$C$3:$L$62,QUOTIENT(B150,10)+1,MOD(B150,10)+1)</f>
        <v>9</v>
      </c>
      <c r="F150">
        <f t="shared" si="15"/>
        <v>9</v>
      </c>
      <c r="G150" t="str">
        <f>"am"&amp;INDEX('adhoc - Roosters '!$A$3:$A$30000,QUOTIENT(B150,10)+1)</f>
        <v>am20046659</v>
      </c>
      <c r="H150" s="7" t="str">
        <f t="shared" si="16"/>
        <v>woensdag</v>
      </c>
    </row>
    <row r="151" spans="1:8">
      <c r="A151" t="str">
        <f t="shared" si="12"/>
        <v>m001410</v>
      </c>
      <c r="B151">
        <f t="shared" si="17"/>
        <v>148</v>
      </c>
      <c r="C151">
        <f t="shared" si="14"/>
        <v>14</v>
      </c>
      <c r="D151">
        <f t="shared" si="13"/>
        <v>10</v>
      </c>
      <c r="E151">
        <f>INDEX('adhoc - Roosters '!$C$3:$L$62,QUOTIENT(B151,10)+1,MOD(B151,10)+1)</f>
        <v>9</v>
      </c>
      <c r="F151">
        <f t="shared" si="15"/>
        <v>9</v>
      </c>
      <c r="G151" t="str">
        <f>"am"&amp;INDEX('adhoc - Roosters '!$A$3:$A$30000,QUOTIENT(B151,10)+1)</f>
        <v>am20046659</v>
      </c>
      <c r="H151" s="7" t="str">
        <f t="shared" si="16"/>
        <v>donderdag</v>
      </c>
    </row>
    <row r="152" spans="1:8">
      <c r="A152" t="str">
        <f t="shared" si="12"/>
        <v>m001411</v>
      </c>
      <c r="B152">
        <f t="shared" si="17"/>
        <v>149</v>
      </c>
      <c r="C152">
        <f t="shared" si="14"/>
        <v>14</v>
      </c>
      <c r="D152">
        <f t="shared" si="13"/>
        <v>11</v>
      </c>
      <c r="E152">
        <f>INDEX('adhoc - Roosters '!$C$3:$L$62,QUOTIENT(B152,10)+1,MOD(B152,10)+1)</f>
        <v>9</v>
      </c>
      <c r="F152">
        <f t="shared" si="15"/>
        <v>9</v>
      </c>
      <c r="G152" t="str">
        <f>"am"&amp;INDEX('adhoc - Roosters '!$A$3:$A$30000,QUOTIENT(B152,10)+1)</f>
        <v>am20046659</v>
      </c>
      <c r="H152" s="7" t="str">
        <f t="shared" si="16"/>
        <v>vrijdag</v>
      </c>
    </row>
    <row r="153" spans="1:8">
      <c r="A153" t="str">
        <f t="shared" si="12"/>
        <v>m001500</v>
      </c>
      <c r="B153">
        <f t="shared" si="17"/>
        <v>150</v>
      </c>
      <c r="C153">
        <f t="shared" si="14"/>
        <v>15</v>
      </c>
      <c r="D153">
        <f t="shared" si="13"/>
        <v>0</v>
      </c>
      <c r="E153">
        <f>INDEX('adhoc - Roosters '!$C$3:$L$62,QUOTIENT(B153,10)+1,MOD(B153,10)+1)</f>
        <v>8</v>
      </c>
      <c r="F153">
        <f t="shared" si="15"/>
        <v>8</v>
      </c>
      <c r="G153" t="str">
        <f>"am"&amp;INDEX('adhoc - Roosters '!$A$3:$A$30000,QUOTIENT(B153,10)+1)</f>
        <v>am20046686</v>
      </c>
      <c r="H153" s="7" t="str">
        <f t="shared" si="16"/>
        <v>maandag</v>
      </c>
    </row>
    <row r="154" spans="1:8">
      <c r="A154" t="str">
        <f t="shared" si="12"/>
        <v>m001501</v>
      </c>
      <c r="B154">
        <f t="shared" si="17"/>
        <v>151</v>
      </c>
      <c r="C154">
        <f t="shared" si="14"/>
        <v>15</v>
      </c>
      <c r="D154">
        <f t="shared" si="13"/>
        <v>1</v>
      </c>
      <c r="E154">
        <f>INDEX('adhoc - Roosters '!$C$3:$L$62,QUOTIENT(B154,10)+1,MOD(B154,10)+1)</f>
        <v>8</v>
      </c>
      <c r="F154">
        <f t="shared" si="15"/>
        <v>8</v>
      </c>
      <c r="G154" t="str">
        <f>"am"&amp;INDEX('adhoc - Roosters '!$A$3:$A$30000,QUOTIENT(B154,10)+1)</f>
        <v>am20046686</v>
      </c>
      <c r="H154" s="7" t="str">
        <f t="shared" si="16"/>
        <v>dinsdag</v>
      </c>
    </row>
    <row r="155" spans="1:8">
      <c r="A155" t="str">
        <f t="shared" si="12"/>
        <v>m001502</v>
      </c>
      <c r="B155">
        <f t="shared" si="17"/>
        <v>152</v>
      </c>
      <c r="C155">
        <f t="shared" si="14"/>
        <v>15</v>
      </c>
      <c r="D155">
        <f t="shared" si="13"/>
        <v>2</v>
      </c>
      <c r="E155">
        <f>INDEX('adhoc - Roosters '!$C$3:$L$62,QUOTIENT(B155,10)+1,MOD(B155,10)+1)</f>
        <v>8</v>
      </c>
      <c r="F155">
        <f t="shared" si="15"/>
        <v>8</v>
      </c>
      <c r="G155" t="str">
        <f>"am"&amp;INDEX('adhoc - Roosters '!$A$3:$A$30000,QUOTIENT(B155,10)+1)</f>
        <v>am20046686</v>
      </c>
      <c r="H155" s="7" t="str">
        <f t="shared" si="16"/>
        <v>woensdag</v>
      </c>
    </row>
    <row r="156" spans="1:8">
      <c r="A156" t="str">
        <f t="shared" si="12"/>
        <v>m001503</v>
      </c>
      <c r="B156">
        <f t="shared" si="17"/>
        <v>153</v>
      </c>
      <c r="C156">
        <f t="shared" si="14"/>
        <v>15</v>
      </c>
      <c r="D156">
        <f t="shared" si="13"/>
        <v>3</v>
      </c>
      <c r="E156">
        <f>INDEX('adhoc - Roosters '!$C$3:$L$62,QUOTIENT(B156,10)+1,MOD(B156,10)+1)</f>
        <v>8</v>
      </c>
      <c r="F156">
        <f t="shared" si="15"/>
        <v>8</v>
      </c>
      <c r="G156" t="str">
        <f>"am"&amp;INDEX('adhoc - Roosters '!$A$3:$A$30000,QUOTIENT(B156,10)+1)</f>
        <v>am20046686</v>
      </c>
      <c r="H156" s="7" t="str">
        <f t="shared" si="16"/>
        <v>donderdag</v>
      </c>
    </row>
    <row r="157" spans="1:8">
      <c r="A157" t="str">
        <f t="shared" si="12"/>
        <v>m001504</v>
      </c>
      <c r="B157">
        <f t="shared" si="17"/>
        <v>154</v>
      </c>
      <c r="C157">
        <f t="shared" si="14"/>
        <v>15</v>
      </c>
      <c r="D157">
        <f t="shared" si="13"/>
        <v>4</v>
      </c>
      <c r="E157">
        <f>INDEX('adhoc - Roosters '!$C$3:$L$62,QUOTIENT(B157,10)+1,MOD(B157,10)+1)</f>
        <v>8</v>
      </c>
      <c r="F157">
        <f t="shared" si="15"/>
        <v>8</v>
      </c>
      <c r="G157" t="str">
        <f>"am"&amp;INDEX('adhoc - Roosters '!$A$3:$A$30000,QUOTIENT(B157,10)+1)</f>
        <v>am20046686</v>
      </c>
      <c r="H157" s="7" t="str">
        <f t="shared" si="16"/>
        <v>vrijdag</v>
      </c>
    </row>
    <row r="158" spans="1:8">
      <c r="A158" t="str">
        <f t="shared" si="12"/>
        <v>m001507</v>
      </c>
      <c r="B158">
        <f t="shared" si="17"/>
        <v>155</v>
      </c>
      <c r="C158">
        <f t="shared" si="14"/>
        <v>15</v>
      </c>
      <c r="D158">
        <f t="shared" si="13"/>
        <v>7</v>
      </c>
      <c r="E158">
        <f>INDEX('adhoc - Roosters '!$C$3:$L$62,QUOTIENT(B158,10)+1,MOD(B158,10)+1)</f>
        <v>0</v>
      </c>
      <c r="F158">
        <f t="shared" si="15"/>
        <v>0</v>
      </c>
      <c r="G158" t="str">
        <f>"am"&amp;INDEX('adhoc - Roosters '!$A$3:$A$30000,QUOTIENT(B158,10)+1)</f>
        <v>am20046686</v>
      </c>
      <c r="H158" s="7" t="str">
        <f t="shared" si="16"/>
        <v>maandag</v>
      </c>
    </row>
    <row r="159" spans="1:8">
      <c r="A159" t="str">
        <f t="shared" si="12"/>
        <v>m001508</v>
      </c>
      <c r="B159">
        <f t="shared" si="17"/>
        <v>156</v>
      </c>
      <c r="C159">
        <f t="shared" si="14"/>
        <v>15</v>
      </c>
      <c r="D159">
        <f t="shared" si="13"/>
        <v>8</v>
      </c>
      <c r="E159">
        <f>INDEX('adhoc - Roosters '!$C$3:$L$62,QUOTIENT(B159,10)+1,MOD(B159,10)+1)</f>
        <v>0</v>
      </c>
      <c r="F159">
        <f t="shared" si="15"/>
        <v>0</v>
      </c>
      <c r="G159" t="str">
        <f>"am"&amp;INDEX('adhoc - Roosters '!$A$3:$A$30000,QUOTIENT(B159,10)+1)</f>
        <v>am20046686</v>
      </c>
      <c r="H159" s="7" t="str">
        <f t="shared" si="16"/>
        <v>dinsdag</v>
      </c>
    </row>
    <row r="160" spans="1:8">
      <c r="A160" t="str">
        <f t="shared" si="12"/>
        <v>m001509</v>
      </c>
      <c r="B160">
        <f t="shared" si="17"/>
        <v>157</v>
      </c>
      <c r="C160">
        <f t="shared" si="14"/>
        <v>15</v>
      </c>
      <c r="D160">
        <f t="shared" si="13"/>
        <v>9</v>
      </c>
      <c r="E160">
        <f>INDEX('adhoc - Roosters '!$C$3:$L$62,QUOTIENT(B160,10)+1,MOD(B160,10)+1)</f>
        <v>0</v>
      </c>
      <c r="F160">
        <f t="shared" si="15"/>
        <v>0</v>
      </c>
      <c r="G160" t="str">
        <f>"am"&amp;INDEX('adhoc - Roosters '!$A$3:$A$30000,QUOTIENT(B160,10)+1)</f>
        <v>am20046686</v>
      </c>
      <c r="H160" s="7" t="str">
        <f t="shared" si="16"/>
        <v>woensdag</v>
      </c>
    </row>
    <row r="161" spans="1:8">
      <c r="A161" t="str">
        <f t="shared" si="12"/>
        <v>m001510</v>
      </c>
      <c r="B161">
        <f t="shared" si="17"/>
        <v>158</v>
      </c>
      <c r="C161">
        <f t="shared" si="14"/>
        <v>15</v>
      </c>
      <c r="D161">
        <f t="shared" si="13"/>
        <v>10</v>
      </c>
      <c r="E161">
        <f>INDEX('adhoc - Roosters '!$C$3:$L$62,QUOTIENT(B161,10)+1,MOD(B161,10)+1)</f>
        <v>0</v>
      </c>
      <c r="F161">
        <f t="shared" si="15"/>
        <v>0</v>
      </c>
      <c r="G161" t="str">
        <f>"am"&amp;INDEX('adhoc - Roosters '!$A$3:$A$30000,QUOTIENT(B161,10)+1)</f>
        <v>am20046686</v>
      </c>
      <c r="H161" s="7" t="str">
        <f t="shared" si="16"/>
        <v>donderdag</v>
      </c>
    </row>
    <row r="162" spans="1:8">
      <c r="A162" t="str">
        <f t="shared" si="12"/>
        <v>m001511</v>
      </c>
      <c r="B162">
        <f t="shared" si="17"/>
        <v>159</v>
      </c>
      <c r="C162">
        <f t="shared" si="14"/>
        <v>15</v>
      </c>
      <c r="D162">
        <f t="shared" si="13"/>
        <v>11</v>
      </c>
      <c r="E162">
        <f>INDEX('adhoc - Roosters '!$C$3:$L$62,QUOTIENT(B162,10)+1,MOD(B162,10)+1)</f>
        <v>0</v>
      </c>
      <c r="F162">
        <f t="shared" si="15"/>
        <v>0</v>
      </c>
      <c r="G162" t="str">
        <f>"am"&amp;INDEX('adhoc - Roosters '!$A$3:$A$30000,QUOTIENT(B162,10)+1)</f>
        <v>am20046686</v>
      </c>
      <c r="H162" s="7" t="str">
        <f t="shared" si="16"/>
        <v>vrijdag</v>
      </c>
    </row>
    <row r="163" spans="1:8">
      <c r="A163" t="str">
        <f t="shared" si="12"/>
        <v>m001600</v>
      </c>
      <c r="B163">
        <f t="shared" si="17"/>
        <v>160</v>
      </c>
      <c r="C163">
        <f t="shared" si="14"/>
        <v>16</v>
      </c>
      <c r="D163">
        <f t="shared" si="13"/>
        <v>0</v>
      </c>
      <c r="E163">
        <f>INDEX('adhoc - Roosters '!$C$3:$L$62,QUOTIENT(B163,10)+1,MOD(B163,10)+1)</f>
        <v>9</v>
      </c>
      <c r="F163">
        <f t="shared" si="15"/>
        <v>9</v>
      </c>
      <c r="G163" t="str">
        <f>"am"&amp;INDEX('adhoc - Roosters '!$A$3:$A$30000,QUOTIENT(B163,10)+1)</f>
        <v>am20046693</v>
      </c>
      <c r="H163" s="7" t="str">
        <f t="shared" si="16"/>
        <v>maandag</v>
      </c>
    </row>
    <row r="164" spans="1:8">
      <c r="A164" t="str">
        <f t="shared" si="12"/>
        <v>m001601</v>
      </c>
      <c r="B164">
        <f t="shared" si="17"/>
        <v>161</v>
      </c>
      <c r="C164">
        <f t="shared" si="14"/>
        <v>16</v>
      </c>
      <c r="D164">
        <f t="shared" si="13"/>
        <v>1</v>
      </c>
      <c r="E164">
        <f>INDEX('adhoc - Roosters '!$C$3:$L$62,QUOTIENT(B164,10)+1,MOD(B164,10)+1)</f>
        <v>9</v>
      </c>
      <c r="F164">
        <f t="shared" si="15"/>
        <v>9</v>
      </c>
      <c r="G164" t="str">
        <f>"am"&amp;INDEX('adhoc - Roosters '!$A$3:$A$30000,QUOTIENT(B164,10)+1)</f>
        <v>am20046693</v>
      </c>
      <c r="H164" s="7" t="str">
        <f t="shared" si="16"/>
        <v>dinsdag</v>
      </c>
    </row>
    <row r="165" spans="1:8">
      <c r="A165" t="str">
        <f t="shared" si="12"/>
        <v>m001602</v>
      </c>
      <c r="B165">
        <f t="shared" si="17"/>
        <v>162</v>
      </c>
      <c r="C165">
        <f t="shared" si="14"/>
        <v>16</v>
      </c>
      <c r="D165">
        <f t="shared" si="13"/>
        <v>2</v>
      </c>
      <c r="E165">
        <f>INDEX('adhoc - Roosters '!$C$3:$L$62,QUOTIENT(B165,10)+1,MOD(B165,10)+1)</f>
        <v>9</v>
      </c>
      <c r="F165">
        <f t="shared" si="15"/>
        <v>9</v>
      </c>
      <c r="G165" t="str">
        <f>"am"&amp;INDEX('adhoc - Roosters '!$A$3:$A$30000,QUOTIENT(B165,10)+1)</f>
        <v>am20046693</v>
      </c>
      <c r="H165" s="7" t="str">
        <f t="shared" si="16"/>
        <v>woensdag</v>
      </c>
    </row>
    <row r="166" spans="1:8">
      <c r="A166" t="str">
        <f t="shared" si="12"/>
        <v>m001603</v>
      </c>
      <c r="B166">
        <f t="shared" si="17"/>
        <v>163</v>
      </c>
      <c r="C166">
        <f t="shared" si="14"/>
        <v>16</v>
      </c>
      <c r="D166">
        <f t="shared" si="13"/>
        <v>3</v>
      </c>
      <c r="E166">
        <f>INDEX('adhoc - Roosters '!$C$3:$L$62,QUOTIENT(B166,10)+1,MOD(B166,10)+1)</f>
        <v>9</v>
      </c>
      <c r="F166">
        <f t="shared" si="15"/>
        <v>9</v>
      </c>
      <c r="G166" t="str">
        <f>"am"&amp;INDEX('adhoc - Roosters '!$A$3:$A$30000,QUOTIENT(B166,10)+1)</f>
        <v>am20046693</v>
      </c>
      <c r="H166" s="7" t="str">
        <f t="shared" si="16"/>
        <v>donderdag</v>
      </c>
    </row>
    <row r="167" spans="1:8">
      <c r="A167" t="str">
        <f t="shared" si="12"/>
        <v>m001604</v>
      </c>
      <c r="B167">
        <f t="shared" si="17"/>
        <v>164</v>
      </c>
      <c r="C167">
        <f t="shared" si="14"/>
        <v>16</v>
      </c>
      <c r="D167">
        <f t="shared" si="13"/>
        <v>4</v>
      </c>
      <c r="E167">
        <f>INDEX('adhoc - Roosters '!$C$3:$L$62,QUOTIENT(B167,10)+1,MOD(B167,10)+1)</f>
        <v>4</v>
      </c>
      <c r="F167">
        <f t="shared" si="15"/>
        <v>4</v>
      </c>
      <c r="G167" t="str">
        <f>"am"&amp;INDEX('adhoc - Roosters '!$A$3:$A$30000,QUOTIENT(B167,10)+1)</f>
        <v>am20046693</v>
      </c>
      <c r="H167" s="7" t="str">
        <f t="shared" si="16"/>
        <v>vrijdag</v>
      </c>
    </row>
    <row r="168" spans="1:8">
      <c r="A168" t="str">
        <f t="shared" si="12"/>
        <v>m001607</v>
      </c>
      <c r="B168">
        <f t="shared" si="17"/>
        <v>165</v>
      </c>
      <c r="C168">
        <f t="shared" si="14"/>
        <v>16</v>
      </c>
      <c r="D168">
        <f t="shared" si="13"/>
        <v>7</v>
      </c>
      <c r="E168">
        <f>INDEX('adhoc - Roosters '!$C$3:$L$62,QUOTIENT(B168,10)+1,MOD(B168,10)+1)</f>
        <v>0</v>
      </c>
      <c r="F168">
        <f t="shared" si="15"/>
        <v>0</v>
      </c>
      <c r="G168" t="str">
        <f>"am"&amp;INDEX('adhoc - Roosters '!$A$3:$A$30000,QUOTIENT(B168,10)+1)</f>
        <v>am20046693</v>
      </c>
      <c r="H168" s="7" t="str">
        <f t="shared" si="16"/>
        <v>maandag</v>
      </c>
    </row>
    <row r="169" spans="1:8">
      <c r="A169" t="str">
        <f t="shared" si="12"/>
        <v>m001608</v>
      </c>
      <c r="B169">
        <f t="shared" si="17"/>
        <v>166</v>
      </c>
      <c r="C169">
        <f t="shared" si="14"/>
        <v>16</v>
      </c>
      <c r="D169">
        <f t="shared" si="13"/>
        <v>8</v>
      </c>
      <c r="E169">
        <f>INDEX('adhoc - Roosters '!$C$3:$L$62,QUOTIENT(B169,10)+1,MOD(B169,10)+1)</f>
        <v>0</v>
      </c>
      <c r="F169">
        <f t="shared" si="15"/>
        <v>0</v>
      </c>
      <c r="G169" t="str">
        <f>"am"&amp;INDEX('adhoc - Roosters '!$A$3:$A$30000,QUOTIENT(B169,10)+1)</f>
        <v>am20046693</v>
      </c>
      <c r="H169" s="7" t="str">
        <f t="shared" si="16"/>
        <v>dinsdag</v>
      </c>
    </row>
    <row r="170" spans="1:8">
      <c r="A170" t="str">
        <f t="shared" si="12"/>
        <v>m001609</v>
      </c>
      <c r="B170">
        <f t="shared" si="17"/>
        <v>167</v>
      </c>
      <c r="C170">
        <f t="shared" si="14"/>
        <v>16</v>
      </c>
      <c r="D170">
        <f t="shared" si="13"/>
        <v>9</v>
      </c>
      <c r="E170">
        <f>INDEX('adhoc - Roosters '!$C$3:$L$62,QUOTIENT(B170,10)+1,MOD(B170,10)+1)</f>
        <v>0</v>
      </c>
      <c r="F170">
        <f t="shared" si="15"/>
        <v>0</v>
      </c>
      <c r="G170" t="str">
        <f>"am"&amp;INDEX('adhoc - Roosters '!$A$3:$A$30000,QUOTIENT(B170,10)+1)</f>
        <v>am20046693</v>
      </c>
      <c r="H170" s="7" t="str">
        <f t="shared" si="16"/>
        <v>woensdag</v>
      </c>
    </row>
    <row r="171" spans="1:8">
      <c r="A171" t="str">
        <f t="shared" si="12"/>
        <v>m001610</v>
      </c>
      <c r="B171">
        <f t="shared" si="17"/>
        <v>168</v>
      </c>
      <c r="C171">
        <f t="shared" si="14"/>
        <v>16</v>
      </c>
      <c r="D171">
        <f t="shared" si="13"/>
        <v>10</v>
      </c>
      <c r="E171">
        <f>INDEX('adhoc - Roosters '!$C$3:$L$62,QUOTIENT(B171,10)+1,MOD(B171,10)+1)</f>
        <v>0</v>
      </c>
      <c r="F171">
        <f t="shared" si="15"/>
        <v>0</v>
      </c>
      <c r="G171" t="str">
        <f>"am"&amp;INDEX('adhoc - Roosters '!$A$3:$A$30000,QUOTIENT(B171,10)+1)</f>
        <v>am20046693</v>
      </c>
      <c r="H171" s="7" t="str">
        <f t="shared" si="16"/>
        <v>donderdag</v>
      </c>
    </row>
    <row r="172" spans="1:8">
      <c r="A172" t="str">
        <f t="shared" si="12"/>
        <v>m001611</v>
      </c>
      <c r="B172">
        <f t="shared" si="17"/>
        <v>169</v>
      </c>
      <c r="C172">
        <f t="shared" si="14"/>
        <v>16</v>
      </c>
      <c r="D172">
        <f t="shared" si="13"/>
        <v>11</v>
      </c>
      <c r="E172">
        <f>INDEX('adhoc - Roosters '!$C$3:$L$62,QUOTIENT(B172,10)+1,MOD(B172,10)+1)</f>
        <v>0</v>
      </c>
      <c r="F172">
        <f t="shared" si="15"/>
        <v>0</v>
      </c>
      <c r="G172" t="str">
        <f>"am"&amp;INDEX('adhoc - Roosters '!$A$3:$A$30000,QUOTIENT(B172,10)+1)</f>
        <v>am20046693</v>
      </c>
      <c r="H172" s="7" t="str">
        <f t="shared" si="16"/>
        <v>vrijdag</v>
      </c>
    </row>
    <row r="173" spans="1:8">
      <c r="A173" t="str">
        <f t="shared" si="12"/>
        <v>m001700</v>
      </c>
      <c r="B173">
        <f t="shared" si="17"/>
        <v>170</v>
      </c>
      <c r="C173">
        <f t="shared" si="14"/>
        <v>17</v>
      </c>
      <c r="D173">
        <f t="shared" si="13"/>
        <v>0</v>
      </c>
      <c r="E173">
        <f>INDEX('adhoc - Roosters '!$C$3:$L$62,QUOTIENT(B173,10)+1,MOD(B173,10)+1)</f>
        <v>8</v>
      </c>
      <c r="F173">
        <f t="shared" si="15"/>
        <v>8</v>
      </c>
      <c r="G173" t="str">
        <f>"am"&amp;INDEX('adhoc - Roosters '!$A$3:$A$30000,QUOTIENT(B173,10)+1)</f>
        <v>am20046747</v>
      </c>
      <c r="H173" s="7" t="str">
        <f t="shared" si="16"/>
        <v>maandag</v>
      </c>
    </row>
    <row r="174" spans="1:8">
      <c r="A174" t="str">
        <f t="shared" si="12"/>
        <v>m001701</v>
      </c>
      <c r="B174">
        <f t="shared" si="17"/>
        <v>171</v>
      </c>
      <c r="C174">
        <f t="shared" si="14"/>
        <v>17</v>
      </c>
      <c r="D174">
        <f t="shared" si="13"/>
        <v>1</v>
      </c>
      <c r="E174">
        <f>INDEX('adhoc - Roosters '!$C$3:$L$62,QUOTIENT(B174,10)+1,MOD(B174,10)+1)</f>
        <v>8</v>
      </c>
      <c r="F174">
        <f t="shared" si="15"/>
        <v>8</v>
      </c>
      <c r="G174" t="str">
        <f>"am"&amp;INDEX('adhoc - Roosters '!$A$3:$A$30000,QUOTIENT(B174,10)+1)</f>
        <v>am20046747</v>
      </c>
      <c r="H174" s="7" t="str">
        <f t="shared" si="16"/>
        <v>dinsdag</v>
      </c>
    </row>
    <row r="175" spans="1:8">
      <c r="A175" t="str">
        <f t="shared" si="12"/>
        <v>m001702</v>
      </c>
      <c r="B175">
        <f t="shared" si="17"/>
        <v>172</v>
      </c>
      <c r="C175">
        <f t="shared" si="14"/>
        <v>17</v>
      </c>
      <c r="D175">
        <f t="shared" si="13"/>
        <v>2</v>
      </c>
      <c r="E175">
        <f>INDEX('adhoc - Roosters '!$C$3:$L$62,QUOTIENT(B175,10)+1,MOD(B175,10)+1)</f>
        <v>8</v>
      </c>
      <c r="F175">
        <f t="shared" si="15"/>
        <v>8</v>
      </c>
      <c r="G175" t="str">
        <f>"am"&amp;INDEX('adhoc - Roosters '!$A$3:$A$30000,QUOTIENT(B175,10)+1)</f>
        <v>am20046747</v>
      </c>
      <c r="H175" s="7" t="str">
        <f t="shared" si="16"/>
        <v>woensdag</v>
      </c>
    </row>
    <row r="176" spans="1:8">
      <c r="A176" t="str">
        <f t="shared" si="12"/>
        <v>m001703</v>
      </c>
      <c r="B176">
        <f t="shared" si="17"/>
        <v>173</v>
      </c>
      <c r="C176">
        <f t="shared" si="14"/>
        <v>17</v>
      </c>
      <c r="D176">
        <f t="shared" si="13"/>
        <v>3</v>
      </c>
      <c r="E176">
        <f>INDEX('adhoc - Roosters '!$C$3:$L$62,QUOTIENT(B176,10)+1,MOD(B176,10)+1)</f>
        <v>8</v>
      </c>
      <c r="F176">
        <f t="shared" si="15"/>
        <v>8</v>
      </c>
      <c r="G176" t="str">
        <f>"am"&amp;INDEX('adhoc - Roosters '!$A$3:$A$30000,QUOTIENT(B176,10)+1)</f>
        <v>am20046747</v>
      </c>
      <c r="H176" s="7" t="str">
        <f t="shared" si="16"/>
        <v>donderdag</v>
      </c>
    </row>
    <row r="177" spans="1:8">
      <c r="A177" t="str">
        <f t="shared" si="12"/>
        <v>m001704</v>
      </c>
      <c r="B177">
        <f t="shared" si="17"/>
        <v>174</v>
      </c>
      <c r="C177">
        <f t="shared" si="14"/>
        <v>17</v>
      </c>
      <c r="D177">
        <f t="shared" si="13"/>
        <v>4</v>
      </c>
      <c r="E177">
        <f>INDEX('adhoc - Roosters '!$C$3:$L$62,QUOTIENT(B177,10)+1,MOD(B177,10)+1)</f>
        <v>8</v>
      </c>
      <c r="F177">
        <f t="shared" si="15"/>
        <v>8</v>
      </c>
      <c r="G177" t="str">
        <f>"am"&amp;INDEX('adhoc - Roosters '!$A$3:$A$30000,QUOTIENT(B177,10)+1)</f>
        <v>am20046747</v>
      </c>
      <c r="H177" s="7" t="str">
        <f t="shared" si="16"/>
        <v>vrijdag</v>
      </c>
    </row>
    <row r="178" spans="1:8">
      <c r="A178" t="str">
        <f t="shared" si="12"/>
        <v>m001707</v>
      </c>
      <c r="B178">
        <f t="shared" si="17"/>
        <v>175</v>
      </c>
      <c r="C178">
        <f t="shared" si="14"/>
        <v>17</v>
      </c>
      <c r="D178">
        <f t="shared" si="13"/>
        <v>7</v>
      </c>
      <c r="E178">
        <f>INDEX('adhoc - Roosters '!$C$3:$L$62,QUOTIENT(B178,10)+1,MOD(B178,10)+1)</f>
        <v>0</v>
      </c>
      <c r="F178">
        <f t="shared" si="15"/>
        <v>0</v>
      </c>
      <c r="G178" t="str">
        <f>"am"&amp;INDEX('adhoc - Roosters '!$A$3:$A$30000,QUOTIENT(B178,10)+1)</f>
        <v>am20046747</v>
      </c>
      <c r="H178" s="7" t="str">
        <f t="shared" si="16"/>
        <v>maandag</v>
      </c>
    </row>
    <row r="179" spans="1:8">
      <c r="A179" t="str">
        <f t="shared" si="12"/>
        <v>m001708</v>
      </c>
      <c r="B179">
        <f t="shared" si="17"/>
        <v>176</v>
      </c>
      <c r="C179">
        <f t="shared" si="14"/>
        <v>17</v>
      </c>
      <c r="D179">
        <f t="shared" si="13"/>
        <v>8</v>
      </c>
      <c r="E179">
        <f>INDEX('adhoc - Roosters '!$C$3:$L$62,QUOTIENT(B179,10)+1,MOD(B179,10)+1)</f>
        <v>0</v>
      </c>
      <c r="F179">
        <f t="shared" si="15"/>
        <v>0</v>
      </c>
      <c r="G179" t="str">
        <f>"am"&amp;INDEX('adhoc - Roosters '!$A$3:$A$30000,QUOTIENT(B179,10)+1)</f>
        <v>am20046747</v>
      </c>
      <c r="H179" s="7" t="str">
        <f t="shared" si="16"/>
        <v>dinsdag</v>
      </c>
    </row>
    <row r="180" spans="1:8">
      <c r="A180" t="str">
        <f t="shared" si="12"/>
        <v>m001709</v>
      </c>
      <c r="B180">
        <f t="shared" si="17"/>
        <v>177</v>
      </c>
      <c r="C180">
        <f t="shared" si="14"/>
        <v>17</v>
      </c>
      <c r="D180">
        <f t="shared" si="13"/>
        <v>9</v>
      </c>
      <c r="E180">
        <f>INDEX('adhoc - Roosters '!$C$3:$L$62,QUOTIENT(B180,10)+1,MOD(B180,10)+1)</f>
        <v>0</v>
      </c>
      <c r="F180">
        <f t="shared" si="15"/>
        <v>0</v>
      </c>
      <c r="G180" t="str">
        <f>"am"&amp;INDEX('adhoc - Roosters '!$A$3:$A$30000,QUOTIENT(B180,10)+1)</f>
        <v>am20046747</v>
      </c>
      <c r="H180" s="7" t="str">
        <f t="shared" si="16"/>
        <v>woensdag</v>
      </c>
    </row>
    <row r="181" spans="1:8">
      <c r="A181" t="str">
        <f t="shared" si="12"/>
        <v>m001710</v>
      </c>
      <c r="B181">
        <f t="shared" si="17"/>
        <v>178</v>
      </c>
      <c r="C181">
        <f t="shared" si="14"/>
        <v>17</v>
      </c>
      <c r="D181">
        <f t="shared" si="13"/>
        <v>10</v>
      </c>
      <c r="E181">
        <f>INDEX('adhoc - Roosters '!$C$3:$L$62,QUOTIENT(B181,10)+1,MOD(B181,10)+1)</f>
        <v>0</v>
      </c>
      <c r="F181">
        <f t="shared" si="15"/>
        <v>0</v>
      </c>
      <c r="G181" t="str">
        <f>"am"&amp;INDEX('adhoc - Roosters '!$A$3:$A$30000,QUOTIENT(B181,10)+1)</f>
        <v>am20046747</v>
      </c>
      <c r="H181" s="7" t="str">
        <f t="shared" si="16"/>
        <v>donderdag</v>
      </c>
    </row>
    <row r="182" spans="1:8">
      <c r="A182" t="str">
        <f t="shared" si="12"/>
        <v>m001711</v>
      </c>
      <c r="B182">
        <f t="shared" si="17"/>
        <v>179</v>
      </c>
      <c r="C182">
        <f t="shared" si="14"/>
        <v>17</v>
      </c>
      <c r="D182">
        <f t="shared" si="13"/>
        <v>11</v>
      </c>
      <c r="E182">
        <f>INDEX('adhoc - Roosters '!$C$3:$L$62,QUOTIENT(B182,10)+1,MOD(B182,10)+1)</f>
        <v>0</v>
      </c>
      <c r="F182">
        <f t="shared" si="15"/>
        <v>0</v>
      </c>
      <c r="G182" t="str">
        <f>"am"&amp;INDEX('adhoc - Roosters '!$A$3:$A$30000,QUOTIENT(B182,10)+1)</f>
        <v>am20046747</v>
      </c>
      <c r="H182" s="7" t="str">
        <f t="shared" si="16"/>
        <v>vrijdag</v>
      </c>
    </row>
    <row r="183" spans="1:8">
      <c r="A183" t="str">
        <f t="shared" si="12"/>
        <v>m001800</v>
      </c>
      <c r="B183">
        <f t="shared" si="17"/>
        <v>180</v>
      </c>
      <c r="C183">
        <f t="shared" si="14"/>
        <v>18</v>
      </c>
      <c r="D183">
        <f t="shared" si="13"/>
        <v>0</v>
      </c>
      <c r="E183">
        <f>INDEX('adhoc - Roosters '!$C$3:$L$62,QUOTIENT(B183,10)+1,MOD(B183,10)+1)</f>
        <v>9</v>
      </c>
      <c r="F183">
        <f t="shared" si="15"/>
        <v>9</v>
      </c>
      <c r="G183" t="str">
        <f>"am"&amp;INDEX('adhoc - Roosters '!$A$3:$A$30000,QUOTIENT(B183,10)+1)</f>
        <v>am20046749</v>
      </c>
      <c r="H183" s="7" t="str">
        <f t="shared" si="16"/>
        <v>maandag</v>
      </c>
    </row>
    <row r="184" spans="1:8">
      <c r="A184" t="str">
        <f t="shared" si="12"/>
        <v>m001801</v>
      </c>
      <c r="B184">
        <f t="shared" si="17"/>
        <v>181</v>
      </c>
      <c r="C184">
        <f t="shared" si="14"/>
        <v>18</v>
      </c>
      <c r="D184">
        <f t="shared" si="13"/>
        <v>1</v>
      </c>
      <c r="E184">
        <f>INDEX('adhoc - Roosters '!$C$3:$L$62,QUOTIENT(B184,10)+1,MOD(B184,10)+1)</f>
        <v>9</v>
      </c>
      <c r="F184">
        <f t="shared" si="15"/>
        <v>9</v>
      </c>
      <c r="G184" t="str">
        <f>"am"&amp;INDEX('adhoc - Roosters '!$A$3:$A$30000,QUOTIENT(B184,10)+1)</f>
        <v>am20046749</v>
      </c>
      <c r="H184" s="7" t="str">
        <f t="shared" si="16"/>
        <v>dinsdag</v>
      </c>
    </row>
    <row r="185" spans="1:8">
      <c r="A185" t="str">
        <f t="shared" si="12"/>
        <v>m001802</v>
      </c>
      <c r="B185">
        <f t="shared" si="17"/>
        <v>182</v>
      </c>
      <c r="C185">
        <f t="shared" si="14"/>
        <v>18</v>
      </c>
      <c r="D185">
        <f t="shared" si="13"/>
        <v>2</v>
      </c>
      <c r="E185">
        <f>INDEX('adhoc - Roosters '!$C$3:$L$62,QUOTIENT(B185,10)+1,MOD(B185,10)+1)</f>
        <v>9</v>
      </c>
      <c r="F185">
        <f t="shared" si="15"/>
        <v>9</v>
      </c>
      <c r="G185" t="str">
        <f>"am"&amp;INDEX('adhoc - Roosters '!$A$3:$A$30000,QUOTIENT(B185,10)+1)</f>
        <v>am20046749</v>
      </c>
      <c r="H185" s="7" t="str">
        <f t="shared" si="16"/>
        <v>woensdag</v>
      </c>
    </row>
    <row r="186" spans="1:8">
      <c r="A186" t="str">
        <f t="shared" si="12"/>
        <v>m001803</v>
      </c>
      <c r="B186">
        <f t="shared" si="17"/>
        <v>183</v>
      </c>
      <c r="C186">
        <f t="shared" si="14"/>
        <v>18</v>
      </c>
      <c r="D186">
        <f t="shared" si="13"/>
        <v>3</v>
      </c>
      <c r="E186">
        <f>INDEX('adhoc - Roosters '!$C$3:$L$62,QUOTIENT(B186,10)+1,MOD(B186,10)+1)</f>
        <v>9</v>
      </c>
      <c r="F186">
        <f t="shared" si="15"/>
        <v>9</v>
      </c>
      <c r="G186" t="str">
        <f>"am"&amp;INDEX('adhoc - Roosters '!$A$3:$A$30000,QUOTIENT(B186,10)+1)</f>
        <v>am20046749</v>
      </c>
      <c r="H186" s="7" t="str">
        <f t="shared" si="16"/>
        <v>donderdag</v>
      </c>
    </row>
    <row r="187" spans="1:8">
      <c r="A187" t="str">
        <f t="shared" si="12"/>
        <v>m001804</v>
      </c>
      <c r="B187">
        <f t="shared" si="17"/>
        <v>184</v>
      </c>
      <c r="C187">
        <f t="shared" si="14"/>
        <v>18</v>
      </c>
      <c r="D187">
        <f t="shared" si="13"/>
        <v>4</v>
      </c>
      <c r="E187">
        <f>INDEX('adhoc - Roosters '!$C$3:$L$62,QUOTIENT(B187,10)+1,MOD(B187,10)+1)</f>
        <v>4</v>
      </c>
      <c r="F187">
        <f t="shared" si="15"/>
        <v>4</v>
      </c>
      <c r="G187" t="str">
        <f>"am"&amp;INDEX('adhoc - Roosters '!$A$3:$A$30000,QUOTIENT(B187,10)+1)</f>
        <v>am20046749</v>
      </c>
      <c r="H187" s="7" t="str">
        <f t="shared" si="16"/>
        <v>vrijdag</v>
      </c>
    </row>
    <row r="188" spans="1:8">
      <c r="A188" t="str">
        <f t="shared" si="12"/>
        <v>m001807</v>
      </c>
      <c r="B188">
        <f t="shared" si="17"/>
        <v>185</v>
      </c>
      <c r="C188">
        <f t="shared" si="14"/>
        <v>18</v>
      </c>
      <c r="D188">
        <f t="shared" si="13"/>
        <v>7</v>
      </c>
      <c r="E188">
        <f>INDEX('adhoc - Roosters '!$C$3:$L$62,QUOTIENT(B188,10)+1,MOD(B188,10)+1)</f>
        <v>0</v>
      </c>
      <c r="F188">
        <f t="shared" si="15"/>
        <v>0</v>
      </c>
      <c r="G188" t="str">
        <f>"am"&amp;INDEX('adhoc - Roosters '!$A$3:$A$30000,QUOTIENT(B188,10)+1)</f>
        <v>am20046749</v>
      </c>
      <c r="H188" s="7" t="str">
        <f t="shared" si="16"/>
        <v>maandag</v>
      </c>
    </row>
    <row r="189" spans="1:8">
      <c r="A189" t="str">
        <f t="shared" si="12"/>
        <v>m001808</v>
      </c>
      <c r="B189">
        <f t="shared" si="17"/>
        <v>186</v>
      </c>
      <c r="C189">
        <f t="shared" si="14"/>
        <v>18</v>
      </c>
      <c r="D189">
        <f t="shared" si="13"/>
        <v>8</v>
      </c>
      <c r="E189">
        <f>INDEX('adhoc - Roosters '!$C$3:$L$62,QUOTIENT(B189,10)+1,MOD(B189,10)+1)</f>
        <v>0</v>
      </c>
      <c r="F189">
        <f t="shared" si="15"/>
        <v>0</v>
      </c>
      <c r="G189" t="str">
        <f>"am"&amp;INDEX('adhoc - Roosters '!$A$3:$A$30000,QUOTIENT(B189,10)+1)</f>
        <v>am20046749</v>
      </c>
      <c r="H189" s="7" t="str">
        <f t="shared" si="16"/>
        <v>dinsdag</v>
      </c>
    </row>
    <row r="190" spans="1:8">
      <c r="A190" t="str">
        <f t="shared" si="12"/>
        <v>m001809</v>
      </c>
      <c r="B190">
        <f t="shared" si="17"/>
        <v>187</v>
      </c>
      <c r="C190">
        <f t="shared" si="14"/>
        <v>18</v>
      </c>
      <c r="D190">
        <f t="shared" si="13"/>
        <v>9</v>
      </c>
      <c r="E190">
        <f>INDEX('adhoc - Roosters '!$C$3:$L$62,QUOTIENT(B190,10)+1,MOD(B190,10)+1)</f>
        <v>0</v>
      </c>
      <c r="F190">
        <f t="shared" si="15"/>
        <v>0</v>
      </c>
      <c r="G190" t="str">
        <f>"am"&amp;INDEX('adhoc - Roosters '!$A$3:$A$30000,QUOTIENT(B190,10)+1)</f>
        <v>am20046749</v>
      </c>
      <c r="H190" s="7" t="str">
        <f t="shared" si="16"/>
        <v>woensdag</v>
      </c>
    </row>
    <row r="191" spans="1:8">
      <c r="A191" t="str">
        <f t="shared" si="12"/>
        <v>m001810</v>
      </c>
      <c r="B191">
        <f t="shared" si="17"/>
        <v>188</v>
      </c>
      <c r="C191">
        <f t="shared" si="14"/>
        <v>18</v>
      </c>
      <c r="D191">
        <f t="shared" si="13"/>
        <v>10</v>
      </c>
      <c r="E191">
        <f>INDEX('adhoc - Roosters '!$C$3:$L$62,QUOTIENT(B191,10)+1,MOD(B191,10)+1)</f>
        <v>0</v>
      </c>
      <c r="F191">
        <f t="shared" si="15"/>
        <v>0</v>
      </c>
      <c r="G191" t="str">
        <f>"am"&amp;INDEX('adhoc - Roosters '!$A$3:$A$30000,QUOTIENT(B191,10)+1)</f>
        <v>am20046749</v>
      </c>
      <c r="H191" s="7" t="str">
        <f t="shared" si="16"/>
        <v>donderdag</v>
      </c>
    </row>
    <row r="192" spans="1:8">
      <c r="A192" t="str">
        <f t="shared" si="12"/>
        <v>m001811</v>
      </c>
      <c r="B192">
        <f t="shared" si="17"/>
        <v>189</v>
      </c>
      <c r="C192">
        <f t="shared" si="14"/>
        <v>18</v>
      </c>
      <c r="D192">
        <f t="shared" si="13"/>
        <v>11</v>
      </c>
      <c r="E192">
        <f>INDEX('adhoc - Roosters '!$C$3:$L$62,QUOTIENT(B192,10)+1,MOD(B192,10)+1)</f>
        <v>0</v>
      </c>
      <c r="F192">
        <f t="shared" si="15"/>
        <v>0</v>
      </c>
      <c r="G192" t="str">
        <f>"am"&amp;INDEX('adhoc - Roosters '!$A$3:$A$30000,QUOTIENT(B192,10)+1)</f>
        <v>am20046749</v>
      </c>
      <c r="H192" s="7" t="str">
        <f t="shared" si="16"/>
        <v>vrijdag</v>
      </c>
    </row>
    <row r="193" spans="1:8">
      <c r="A193" t="str">
        <f t="shared" si="12"/>
        <v>m001900</v>
      </c>
      <c r="B193">
        <f t="shared" si="17"/>
        <v>190</v>
      </c>
      <c r="C193">
        <f t="shared" si="14"/>
        <v>19</v>
      </c>
      <c r="D193">
        <f t="shared" si="13"/>
        <v>0</v>
      </c>
      <c r="E193">
        <f>INDEX('adhoc - Roosters '!$C$3:$L$62,QUOTIENT(B193,10)+1,MOD(B193,10)+1)</f>
        <v>8</v>
      </c>
      <c r="F193">
        <f t="shared" si="15"/>
        <v>8</v>
      </c>
      <c r="G193" t="str">
        <f>"am"&amp;INDEX('adhoc - Roosters '!$A$3:$A$30000,QUOTIENT(B193,10)+1)</f>
        <v>am20046812</v>
      </c>
      <c r="H193" s="7" t="str">
        <f t="shared" si="16"/>
        <v>maandag</v>
      </c>
    </row>
    <row r="194" spans="1:8">
      <c r="A194" t="str">
        <f t="shared" si="12"/>
        <v>m001901</v>
      </c>
      <c r="B194">
        <f t="shared" si="17"/>
        <v>191</v>
      </c>
      <c r="C194">
        <f t="shared" si="14"/>
        <v>19</v>
      </c>
      <c r="D194">
        <f t="shared" si="13"/>
        <v>1</v>
      </c>
      <c r="E194">
        <f>INDEX('adhoc - Roosters '!$C$3:$L$62,QUOTIENT(B194,10)+1,MOD(B194,10)+1)</f>
        <v>8</v>
      </c>
      <c r="F194">
        <f t="shared" si="15"/>
        <v>8</v>
      </c>
      <c r="G194" t="str">
        <f>"am"&amp;INDEX('adhoc - Roosters '!$A$3:$A$30000,QUOTIENT(B194,10)+1)</f>
        <v>am20046812</v>
      </c>
      <c r="H194" s="7" t="str">
        <f t="shared" si="16"/>
        <v>dinsdag</v>
      </c>
    </row>
    <row r="195" spans="1:8">
      <c r="A195" t="str">
        <f t="shared" ref="A195:A258" si="18">"m"&amp;TEXT(C195,"0000")&amp;TEXT(D195,"00")</f>
        <v>m001902</v>
      </c>
      <c r="B195">
        <f t="shared" si="17"/>
        <v>192</v>
      </c>
      <c r="C195">
        <f t="shared" si="14"/>
        <v>19</v>
      </c>
      <c r="D195">
        <f t="shared" ref="D195:D258" si="19">MOD(B195,5)+QUOTIENT(MOD(B195,10),5)*7</f>
        <v>2</v>
      </c>
      <c r="E195">
        <f>INDEX('adhoc - Roosters '!$C$3:$L$62,QUOTIENT(B195,10)+1,MOD(B195,10)+1)</f>
        <v>4</v>
      </c>
      <c r="F195">
        <f t="shared" si="15"/>
        <v>4</v>
      </c>
      <c r="G195" t="str">
        <f>"am"&amp;INDEX('adhoc - Roosters '!$A$3:$A$30000,QUOTIENT(B195,10)+1)</f>
        <v>am20046812</v>
      </c>
      <c r="H195" s="7" t="str">
        <f t="shared" si="16"/>
        <v>woensdag</v>
      </c>
    </row>
    <row r="196" spans="1:8">
      <c r="A196" t="str">
        <f t="shared" si="18"/>
        <v>m001903</v>
      </c>
      <c r="B196">
        <f t="shared" si="17"/>
        <v>193</v>
      </c>
      <c r="C196">
        <f t="shared" ref="C196:C259" si="20">QUOTIENT(B196,10)</f>
        <v>19</v>
      </c>
      <c r="D196">
        <f t="shared" si="19"/>
        <v>3</v>
      </c>
      <c r="E196">
        <f>INDEX('adhoc - Roosters '!$C$3:$L$62,QUOTIENT(B196,10)+1,MOD(B196,10)+1)</f>
        <v>8</v>
      </c>
      <c r="F196">
        <f t="shared" ref="F196:F259" si="21">IF(ISNUMBER(E196),E196,0)</f>
        <v>8</v>
      </c>
      <c r="G196" t="str">
        <f>"am"&amp;INDEX('adhoc - Roosters '!$A$3:$A$30000,QUOTIENT(B196,10)+1)</f>
        <v>am20046812</v>
      </c>
      <c r="H196" s="7" t="str">
        <f t="shared" ref="H196:H259" si="22">TEXT(MOD(B196,5)+2,"dddd")</f>
        <v>donderdag</v>
      </c>
    </row>
    <row r="197" spans="1:8">
      <c r="A197" t="str">
        <f t="shared" si="18"/>
        <v>m001904</v>
      </c>
      <c r="B197">
        <f t="shared" ref="B197:B260" si="23">B196+1</f>
        <v>194</v>
      </c>
      <c r="C197">
        <f t="shared" si="20"/>
        <v>19</v>
      </c>
      <c r="D197">
        <f t="shared" si="19"/>
        <v>4</v>
      </c>
      <c r="E197">
        <f>INDEX('adhoc - Roosters '!$C$3:$L$62,QUOTIENT(B197,10)+1,MOD(B197,10)+1)</f>
        <v>8</v>
      </c>
      <c r="F197">
        <f t="shared" si="21"/>
        <v>8</v>
      </c>
      <c r="G197" t="str">
        <f>"am"&amp;INDEX('adhoc - Roosters '!$A$3:$A$30000,QUOTIENT(B197,10)+1)</f>
        <v>am20046812</v>
      </c>
      <c r="H197" s="7" t="str">
        <f t="shared" si="22"/>
        <v>vrijdag</v>
      </c>
    </row>
    <row r="198" spans="1:8">
      <c r="A198" t="str">
        <f t="shared" si="18"/>
        <v>m001907</v>
      </c>
      <c r="B198">
        <f t="shared" si="23"/>
        <v>195</v>
      </c>
      <c r="C198">
        <f t="shared" si="20"/>
        <v>19</v>
      </c>
      <c r="D198">
        <f t="shared" si="19"/>
        <v>7</v>
      </c>
      <c r="E198">
        <f>INDEX('adhoc - Roosters '!$C$3:$L$62,QUOTIENT(B198,10)+1,MOD(B198,10)+1)</f>
        <v>0</v>
      </c>
      <c r="F198">
        <f t="shared" si="21"/>
        <v>0</v>
      </c>
      <c r="G198" t="str">
        <f>"am"&amp;INDEX('adhoc - Roosters '!$A$3:$A$30000,QUOTIENT(B198,10)+1)</f>
        <v>am20046812</v>
      </c>
      <c r="H198" s="7" t="str">
        <f t="shared" si="22"/>
        <v>maandag</v>
      </c>
    </row>
    <row r="199" spans="1:8">
      <c r="A199" t="str">
        <f t="shared" si="18"/>
        <v>m001908</v>
      </c>
      <c r="B199">
        <f t="shared" si="23"/>
        <v>196</v>
      </c>
      <c r="C199">
        <f t="shared" si="20"/>
        <v>19</v>
      </c>
      <c r="D199">
        <f t="shared" si="19"/>
        <v>8</v>
      </c>
      <c r="E199">
        <f>INDEX('adhoc - Roosters '!$C$3:$L$62,QUOTIENT(B199,10)+1,MOD(B199,10)+1)</f>
        <v>0</v>
      </c>
      <c r="F199">
        <f t="shared" si="21"/>
        <v>0</v>
      </c>
      <c r="G199" t="str">
        <f>"am"&amp;INDEX('adhoc - Roosters '!$A$3:$A$30000,QUOTIENT(B199,10)+1)</f>
        <v>am20046812</v>
      </c>
      <c r="H199" s="7" t="str">
        <f t="shared" si="22"/>
        <v>dinsdag</v>
      </c>
    </row>
    <row r="200" spans="1:8">
      <c r="A200" t="str">
        <f t="shared" si="18"/>
        <v>m001909</v>
      </c>
      <c r="B200">
        <f t="shared" si="23"/>
        <v>197</v>
      </c>
      <c r="C200">
        <f t="shared" si="20"/>
        <v>19</v>
      </c>
      <c r="D200">
        <f t="shared" si="19"/>
        <v>9</v>
      </c>
      <c r="E200">
        <f>INDEX('adhoc - Roosters '!$C$3:$L$62,QUOTIENT(B200,10)+1,MOD(B200,10)+1)</f>
        <v>0</v>
      </c>
      <c r="F200">
        <f t="shared" si="21"/>
        <v>0</v>
      </c>
      <c r="G200" t="str">
        <f>"am"&amp;INDEX('adhoc - Roosters '!$A$3:$A$30000,QUOTIENT(B200,10)+1)</f>
        <v>am20046812</v>
      </c>
      <c r="H200" s="7" t="str">
        <f t="shared" si="22"/>
        <v>woensdag</v>
      </c>
    </row>
    <row r="201" spans="1:8">
      <c r="A201" t="str">
        <f t="shared" si="18"/>
        <v>m001910</v>
      </c>
      <c r="B201">
        <f t="shared" si="23"/>
        <v>198</v>
      </c>
      <c r="C201">
        <f t="shared" si="20"/>
        <v>19</v>
      </c>
      <c r="D201">
        <f t="shared" si="19"/>
        <v>10</v>
      </c>
      <c r="E201">
        <f>INDEX('adhoc - Roosters '!$C$3:$L$62,QUOTIENT(B201,10)+1,MOD(B201,10)+1)</f>
        <v>0</v>
      </c>
      <c r="F201">
        <f t="shared" si="21"/>
        <v>0</v>
      </c>
      <c r="G201" t="str">
        <f>"am"&amp;INDEX('adhoc - Roosters '!$A$3:$A$30000,QUOTIENT(B201,10)+1)</f>
        <v>am20046812</v>
      </c>
      <c r="H201" s="7" t="str">
        <f t="shared" si="22"/>
        <v>donderdag</v>
      </c>
    </row>
    <row r="202" spans="1:8">
      <c r="A202" t="str">
        <f t="shared" si="18"/>
        <v>m001911</v>
      </c>
      <c r="B202">
        <f t="shared" si="23"/>
        <v>199</v>
      </c>
      <c r="C202">
        <f t="shared" si="20"/>
        <v>19</v>
      </c>
      <c r="D202">
        <f t="shared" si="19"/>
        <v>11</v>
      </c>
      <c r="E202">
        <f>INDEX('adhoc - Roosters '!$C$3:$L$62,QUOTIENT(B202,10)+1,MOD(B202,10)+1)</f>
        <v>0</v>
      </c>
      <c r="F202">
        <f t="shared" si="21"/>
        <v>0</v>
      </c>
      <c r="G202" t="str">
        <f>"am"&amp;INDEX('adhoc - Roosters '!$A$3:$A$30000,QUOTIENT(B202,10)+1)</f>
        <v>am20046812</v>
      </c>
      <c r="H202" s="7" t="str">
        <f t="shared" si="22"/>
        <v>vrijdag</v>
      </c>
    </row>
    <row r="203" spans="1:8">
      <c r="A203" t="str">
        <f t="shared" si="18"/>
        <v>m002000</v>
      </c>
      <c r="B203">
        <f t="shared" si="23"/>
        <v>200</v>
      </c>
      <c r="C203">
        <f t="shared" si="20"/>
        <v>20</v>
      </c>
      <c r="D203">
        <f t="shared" si="19"/>
        <v>0</v>
      </c>
      <c r="E203">
        <f>INDEX('adhoc - Roosters '!$C$3:$L$62,QUOTIENT(B203,10)+1,MOD(B203,10)+1)</f>
        <v>9</v>
      </c>
      <c r="F203">
        <f t="shared" si="21"/>
        <v>9</v>
      </c>
      <c r="G203" t="str">
        <f>"am"&amp;INDEX('adhoc - Roosters '!$A$3:$A$30000,QUOTIENT(B203,10)+1)</f>
        <v>am20046859</v>
      </c>
      <c r="H203" s="7" t="str">
        <f t="shared" si="22"/>
        <v>maandag</v>
      </c>
    </row>
    <row r="204" spans="1:8">
      <c r="A204" t="str">
        <f t="shared" si="18"/>
        <v>m002001</v>
      </c>
      <c r="B204">
        <f t="shared" si="23"/>
        <v>201</v>
      </c>
      <c r="C204">
        <f t="shared" si="20"/>
        <v>20</v>
      </c>
      <c r="D204">
        <f t="shared" si="19"/>
        <v>1</v>
      </c>
      <c r="E204">
        <f>INDEX('adhoc - Roosters '!$C$3:$L$62,QUOTIENT(B204,10)+1,MOD(B204,10)+1)</f>
        <v>9</v>
      </c>
      <c r="F204">
        <f t="shared" si="21"/>
        <v>9</v>
      </c>
      <c r="G204" t="str">
        <f>"am"&amp;INDEX('adhoc - Roosters '!$A$3:$A$30000,QUOTIENT(B204,10)+1)</f>
        <v>am20046859</v>
      </c>
      <c r="H204" s="7" t="str">
        <f t="shared" si="22"/>
        <v>dinsdag</v>
      </c>
    </row>
    <row r="205" spans="1:8">
      <c r="A205" t="str">
        <f t="shared" si="18"/>
        <v>m002002</v>
      </c>
      <c r="B205">
        <f t="shared" si="23"/>
        <v>202</v>
      </c>
      <c r="C205">
        <f t="shared" si="20"/>
        <v>20</v>
      </c>
      <c r="D205">
        <f t="shared" si="19"/>
        <v>2</v>
      </c>
      <c r="E205">
        <f>INDEX('adhoc - Roosters '!$C$3:$L$62,QUOTIENT(B205,10)+1,MOD(B205,10)+1)</f>
        <v>9</v>
      </c>
      <c r="F205">
        <f t="shared" si="21"/>
        <v>9</v>
      </c>
      <c r="G205" t="str">
        <f>"am"&amp;INDEX('adhoc - Roosters '!$A$3:$A$30000,QUOTIENT(B205,10)+1)</f>
        <v>am20046859</v>
      </c>
      <c r="H205" s="7" t="str">
        <f t="shared" si="22"/>
        <v>woensdag</v>
      </c>
    </row>
    <row r="206" spans="1:8">
      <c r="A206" t="str">
        <f t="shared" si="18"/>
        <v>m002003</v>
      </c>
      <c r="B206">
        <f t="shared" si="23"/>
        <v>203</v>
      </c>
      <c r="C206">
        <f t="shared" si="20"/>
        <v>20</v>
      </c>
      <c r="D206">
        <f t="shared" si="19"/>
        <v>3</v>
      </c>
      <c r="E206">
        <f>INDEX('adhoc - Roosters '!$C$3:$L$62,QUOTIENT(B206,10)+1,MOD(B206,10)+1)</f>
        <v>9</v>
      </c>
      <c r="F206">
        <f t="shared" si="21"/>
        <v>9</v>
      </c>
      <c r="G206" t="str">
        <f>"am"&amp;INDEX('adhoc - Roosters '!$A$3:$A$30000,QUOTIENT(B206,10)+1)</f>
        <v>am20046859</v>
      </c>
      <c r="H206" s="7" t="str">
        <f t="shared" si="22"/>
        <v>donderdag</v>
      </c>
    </row>
    <row r="207" spans="1:8">
      <c r="A207" t="str">
        <f t="shared" si="18"/>
        <v>m002004</v>
      </c>
      <c r="B207">
        <f t="shared" si="23"/>
        <v>204</v>
      </c>
      <c r="C207">
        <f t="shared" si="20"/>
        <v>20</v>
      </c>
      <c r="D207">
        <f t="shared" si="19"/>
        <v>4</v>
      </c>
      <c r="E207" t="str">
        <f>INDEX('adhoc - Roosters '!$C$3:$L$62,QUOTIENT(B207,10)+1,MOD(B207,10)+1)</f>
        <v>VRIJ</v>
      </c>
      <c r="F207">
        <f t="shared" si="21"/>
        <v>0</v>
      </c>
      <c r="G207" t="str">
        <f>"am"&amp;INDEX('adhoc - Roosters '!$A$3:$A$30000,QUOTIENT(B207,10)+1)</f>
        <v>am20046859</v>
      </c>
      <c r="H207" s="7" t="str">
        <f t="shared" si="22"/>
        <v>vrijdag</v>
      </c>
    </row>
    <row r="208" spans="1:8">
      <c r="A208" t="str">
        <f t="shared" si="18"/>
        <v>m002007</v>
      </c>
      <c r="B208">
        <f t="shared" si="23"/>
        <v>205</v>
      </c>
      <c r="C208">
        <f t="shared" si="20"/>
        <v>20</v>
      </c>
      <c r="D208">
        <f t="shared" si="19"/>
        <v>7</v>
      </c>
      <c r="E208">
        <f>INDEX('adhoc - Roosters '!$C$3:$L$62,QUOTIENT(B208,10)+1,MOD(B208,10)+1)</f>
        <v>0</v>
      </c>
      <c r="F208">
        <f t="shared" si="21"/>
        <v>0</v>
      </c>
      <c r="G208" t="str">
        <f>"am"&amp;INDEX('adhoc - Roosters '!$A$3:$A$30000,QUOTIENT(B208,10)+1)</f>
        <v>am20046859</v>
      </c>
      <c r="H208" s="7" t="str">
        <f t="shared" si="22"/>
        <v>maandag</v>
      </c>
    </row>
    <row r="209" spans="1:8">
      <c r="A209" t="str">
        <f t="shared" si="18"/>
        <v>m002008</v>
      </c>
      <c r="B209">
        <f t="shared" si="23"/>
        <v>206</v>
      </c>
      <c r="C209">
        <f t="shared" si="20"/>
        <v>20</v>
      </c>
      <c r="D209">
        <f t="shared" si="19"/>
        <v>8</v>
      </c>
      <c r="E209">
        <f>INDEX('adhoc - Roosters '!$C$3:$L$62,QUOTIENT(B209,10)+1,MOD(B209,10)+1)</f>
        <v>0</v>
      </c>
      <c r="F209">
        <f t="shared" si="21"/>
        <v>0</v>
      </c>
      <c r="G209" t="str">
        <f>"am"&amp;INDEX('adhoc - Roosters '!$A$3:$A$30000,QUOTIENT(B209,10)+1)</f>
        <v>am20046859</v>
      </c>
      <c r="H209" s="7" t="str">
        <f t="shared" si="22"/>
        <v>dinsdag</v>
      </c>
    </row>
    <row r="210" spans="1:8">
      <c r="A210" t="str">
        <f t="shared" si="18"/>
        <v>m002009</v>
      </c>
      <c r="B210">
        <f t="shared" si="23"/>
        <v>207</v>
      </c>
      <c r="C210">
        <f t="shared" si="20"/>
        <v>20</v>
      </c>
      <c r="D210">
        <f t="shared" si="19"/>
        <v>9</v>
      </c>
      <c r="E210">
        <f>INDEX('adhoc - Roosters '!$C$3:$L$62,QUOTIENT(B210,10)+1,MOD(B210,10)+1)</f>
        <v>0</v>
      </c>
      <c r="F210">
        <f t="shared" si="21"/>
        <v>0</v>
      </c>
      <c r="G210" t="str">
        <f>"am"&amp;INDEX('adhoc - Roosters '!$A$3:$A$30000,QUOTIENT(B210,10)+1)</f>
        <v>am20046859</v>
      </c>
      <c r="H210" s="7" t="str">
        <f t="shared" si="22"/>
        <v>woensdag</v>
      </c>
    </row>
    <row r="211" spans="1:8">
      <c r="A211" t="str">
        <f t="shared" si="18"/>
        <v>m002010</v>
      </c>
      <c r="B211">
        <f t="shared" si="23"/>
        <v>208</v>
      </c>
      <c r="C211">
        <f t="shared" si="20"/>
        <v>20</v>
      </c>
      <c r="D211">
        <f t="shared" si="19"/>
        <v>10</v>
      </c>
      <c r="E211">
        <f>INDEX('adhoc - Roosters '!$C$3:$L$62,QUOTIENT(B211,10)+1,MOD(B211,10)+1)</f>
        <v>0</v>
      </c>
      <c r="F211">
        <f t="shared" si="21"/>
        <v>0</v>
      </c>
      <c r="G211" t="str">
        <f>"am"&amp;INDEX('adhoc - Roosters '!$A$3:$A$30000,QUOTIENT(B211,10)+1)</f>
        <v>am20046859</v>
      </c>
      <c r="H211" s="7" t="str">
        <f t="shared" si="22"/>
        <v>donderdag</v>
      </c>
    </row>
    <row r="212" spans="1:8">
      <c r="A212" t="str">
        <f t="shared" si="18"/>
        <v>m002011</v>
      </c>
      <c r="B212">
        <f t="shared" si="23"/>
        <v>209</v>
      </c>
      <c r="C212">
        <f t="shared" si="20"/>
        <v>20</v>
      </c>
      <c r="D212">
        <f t="shared" si="19"/>
        <v>11</v>
      </c>
      <c r="E212">
        <f>INDEX('adhoc - Roosters '!$C$3:$L$62,QUOTIENT(B212,10)+1,MOD(B212,10)+1)</f>
        <v>0</v>
      </c>
      <c r="F212">
        <f t="shared" si="21"/>
        <v>0</v>
      </c>
      <c r="G212" t="str">
        <f>"am"&amp;INDEX('adhoc - Roosters '!$A$3:$A$30000,QUOTIENT(B212,10)+1)</f>
        <v>am20046859</v>
      </c>
      <c r="H212" s="7" t="str">
        <f t="shared" si="22"/>
        <v>vrijdag</v>
      </c>
    </row>
    <row r="213" spans="1:8">
      <c r="A213" t="str">
        <f t="shared" si="18"/>
        <v>m002100</v>
      </c>
      <c r="B213">
        <f t="shared" si="23"/>
        <v>210</v>
      </c>
      <c r="C213">
        <f t="shared" si="20"/>
        <v>21</v>
      </c>
      <c r="D213">
        <f t="shared" si="19"/>
        <v>0</v>
      </c>
      <c r="E213">
        <f>INDEX('adhoc - Roosters '!$C$3:$L$62,QUOTIENT(B213,10)+1,MOD(B213,10)+1)</f>
        <v>8</v>
      </c>
      <c r="F213">
        <f t="shared" si="21"/>
        <v>8</v>
      </c>
      <c r="G213" t="str">
        <f>"am"&amp;INDEX('adhoc - Roosters '!$A$3:$A$30000,QUOTIENT(B213,10)+1)</f>
        <v>am20046868</v>
      </c>
      <c r="H213" s="7" t="str">
        <f t="shared" si="22"/>
        <v>maandag</v>
      </c>
    </row>
    <row r="214" spans="1:8">
      <c r="A214" t="str">
        <f t="shared" si="18"/>
        <v>m002101</v>
      </c>
      <c r="B214">
        <f t="shared" si="23"/>
        <v>211</v>
      </c>
      <c r="C214">
        <f t="shared" si="20"/>
        <v>21</v>
      </c>
      <c r="D214">
        <f t="shared" si="19"/>
        <v>1</v>
      </c>
      <c r="E214">
        <f>INDEX('adhoc - Roosters '!$C$3:$L$62,QUOTIENT(B214,10)+1,MOD(B214,10)+1)</f>
        <v>8</v>
      </c>
      <c r="F214">
        <f t="shared" si="21"/>
        <v>8</v>
      </c>
      <c r="G214" t="str">
        <f>"am"&amp;INDEX('adhoc - Roosters '!$A$3:$A$30000,QUOTIENT(B214,10)+1)</f>
        <v>am20046868</v>
      </c>
      <c r="H214" s="7" t="str">
        <f t="shared" si="22"/>
        <v>dinsdag</v>
      </c>
    </row>
    <row r="215" spans="1:8">
      <c r="A215" t="str">
        <f t="shared" si="18"/>
        <v>m002102</v>
      </c>
      <c r="B215">
        <f t="shared" si="23"/>
        <v>212</v>
      </c>
      <c r="C215">
        <f t="shared" si="20"/>
        <v>21</v>
      </c>
      <c r="D215">
        <f t="shared" si="19"/>
        <v>2</v>
      </c>
      <c r="E215">
        <f>INDEX('adhoc - Roosters '!$C$3:$L$62,QUOTIENT(B215,10)+1,MOD(B215,10)+1)</f>
        <v>8</v>
      </c>
      <c r="F215">
        <f t="shared" si="21"/>
        <v>8</v>
      </c>
      <c r="G215" t="str">
        <f>"am"&amp;INDEX('adhoc - Roosters '!$A$3:$A$30000,QUOTIENT(B215,10)+1)</f>
        <v>am20046868</v>
      </c>
      <c r="H215" s="7" t="str">
        <f t="shared" si="22"/>
        <v>woensdag</v>
      </c>
    </row>
    <row r="216" spans="1:8">
      <c r="A216" t="str">
        <f t="shared" si="18"/>
        <v>m002103</v>
      </c>
      <c r="B216">
        <f t="shared" si="23"/>
        <v>213</v>
      </c>
      <c r="C216">
        <f t="shared" si="20"/>
        <v>21</v>
      </c>
      <c r="D216">
        <f t="shared" si="19"/>
        <v>3</v>
      </c>
      <c r="E216">
        <f>INDEX('adhoc - Roosters '!$C$3:$L$62,QUOTIENT(B216,10)+1,MOD(B216,10)+1)</f>
        <v>8</v>
      </c>
      <c r="F216">
        <f t="shared" si="21"/>
        <v>8</v>
      </c>
      <c r="G216" t="str">
        <f>"am"&amp;INDEX('adhoc - Roosters '!$A$3:$A$30000,QUOTIENT(B216,10)+1)</f>
        <v>am20046868</v>
      </c>
      <c r="H216" s="7" t="str">
        <f t="shared" si="22"/>
        <v>donderdag</v>
      </c>
    </row>
    <row r="217" spans="1:8">
      <c r="A217" t="str">
        <f t="shared" si="18"/>
        <v>m002104</v>
      </c>
      <c r="B217">
        <f t="shared" si="23"/>
        <v>214</v>
      </c>
      <c r="C217">
        <f t="shared" si="20"/>
        <v>21</v>
      </c>
      <c r="D217">
        <f t="shared" si="19"/>
        <v>4</v>
      </c>
      <c r="E217">
        <f>INDEX('adhoc - Roosters '!$C$3:$L$62,QUOTIENT(B217,10)+1,MOD(B217,10)+1)</f>
        <v>4</v>
      </c>
      <c r="F217">
        <f t="shared" si="21"/>
        <v>4</v>
      </c>
      <c r="G217" t="str">
        <f>"am"&amp;INDEX('adhoc - Roosters '!$A$3:$A$30000,QUOTIENT(B217,10)+1)</f>
        <v>am20046868</v>
      </c>
      <c r="H217" s="7" t="str">
        <f t="shared" si="22"/>
        <v>vrijdag</v>
      </c>
    </row>
    <row r="218" spans="1:8">
      <c r="A218" t="str">
        <f t="shared" si="18"/>
        <v>m002107</v>
      </c>
      <c r="B218">
        <f t="shared" si="23"/>
        <v>215</v>
      </c>
      <c r="C218">
        <f t="shared" si="20"/>
        <v>21</v>
      </c>
      <c r="D218">
        <f t="shared" si="19"/>
        <v>7</v>
      </c>
      <c r="E218">
        <f>INDEX('adhoc - Roosters '!$C$3:$L$62,QUOTIENT(B218,10)+1,MOD(B218,10)+1)</f>
        <v>0</v>
      </c>
      <c r="F218">
        <f t="shared" si="21"/>
        <v>0</v>
      </c>
      <c r="G218" t="str">
        <f>"am"&amp;INDEX('adhoc - Roosters '!$A$3:$A$30000,QUOTIENT(B218,10)+1)</f>
        <v>am20046868</v>
      </c>
      <c r="H218" s="7" t="str">
        <f t="shared" si="22"/>
        <v>maandag</v>
      </c>
    </row>
    <row r="219" spans="1:8">
      <c r="A219" t="str">
        <f t="shared" si="18"/>
        <v>m002108</v>
      </c>
      <c r="B219">
        <f t="shared" si="23"/>
        <v>216</v>
      </c>
      <c r="C219">
        <f t="shared" si="20"/>
        <v>21</v>
      </c>
      <c r="D219">
        <f t="shared" si="19"/>
        <v>8</v>
      </c>
      <c r="E219">
        <f>INDEX('adhoc - Roosters '!$C$3:$L$62,QUOTIENT(B219,10)+1,MOD(B219,10)+1)</f>
        <v>0</v>
      </c>
      <c r="F219">
        <f t="shared" si="21"/>
        <v>0</v>
      </c>
      <c r="G219" t="str">
        <f>"am"&amp;INDEX('adhoc - Roosters '!$A$3:$A$30000,QUOTIENT(B219,10)+1)</f>
        <v>am20046868</v>
      </c>
      <c r="H219" s="7" t="str">
        <f t="shared" si="22"/>
        <v>dinsdag</v>
      </c>
    </row>
    <row r="220" spans="1:8">
      <c r="A220" t="str">
        <f t="shared" si="18"/>
        <v>m002109</v>
      </c>
      <c r="B220">
        <f t="shared" si="23"/>
        <v>217</v>
      </c>
      <c r="C220">
        <f t="shared" si="20"/>
        <v>21</v>
      </c>
      <c r="D220">
        <f t="shared" si="19"/>
        <v>9</v>
      </c>
      <c r="E220">
        <f>INDEX('adhoc - Roosters '!$C$3:$L$62,QUOTIENT(B220,10)+1,MOD(B220,10)+1)</f>
        <v>0</v>
      </c>
      <c r="F220">
        <f t="shared" si="21"/>
        <v>0</v>
      </c>
      <c r="G220" t="str">
        <f>"am"&amp;INDEX('adhoc - Roosters '!$A$3:$A$30000,QUOTIENT(B220,10)+1)</f>
        <v>am20046868</v>
      </c>
      <c r="H220" s="7" t="str">
        <f t="shared" si="22"/>
        <v>woensdag</v>
      </c>
    </row>
    <row r="221" spans="1:8">
      <c r="A221" t="str">
        <f t="shared" si="18"/>
        <v>m002110</v>
      </c>
      <c r="B221">
        <f t="shared" si="23"/>
        <v>218</v>
      </c>
      <c r="C221">
        <f t="shared" si="20"/>
        <v>21</v>
      </c>
      <c r="D221">
        <f t="shared" si="19"/>
        <v>10</v>
      </c>
      <c r="E221">
        <f>INDEX('adhoc - Roosters '!$C$3:$L$62,QUOTIENT(B221,10)+1,MOD(B221,10)+1)</f>
        <v>0</v>
      </c>
      <c r="F221">
        <f t="shared" si="21"/>
        <v>0</v>
      </c>
      <c r="G221" t="str">
        <f>"am"&amp;INDEX('adhoc - Roosters '!$A$3:$A$30000,QUOTIENT(B221,10)+1)</f>
        <v>am20046868</v>
      </c>
      <c r="H221" s="7" t="str">
        <f t="shared" si="22"/>
        <v>donderdag</v>
      </c>
    </row>
    <row r="222" spans="1:8">
      <c r="A222" t="str">
        <f t="shared" si="18"/>
        <v>m002111</v>
      </c>
      <c r="B222">
        <f t="shared" si="23"/>
        <v>219</v>
      </c>
      <c r="C222">
        <f t="shared" si="20"/>
        <v>21</v>
      </c>
      <c r="D222">
        <f t="shared" si="19"/>
        <v>11</v>
      </c>
      <c r="E222">
        <f>INDEX('adhoc - Roosters '!$C$3:$L$62,QUOTIENT(B222,10)+1,MOD(B222,10)+1)</f>
        <v>0</v>
      </c>
      <c r="F222">
        <f t="shared" si="21"/>
        <v>0</v>
      </c>
      <c r="G222" t="str">
        <f>"am"&amp;INDEX('adhoc - Roosters '!$A$3:$A$30000,QUOTIENT(B222,10)+1)</f>
        <v>am20046868</v>
      </c>
      <c r="H222" s="7" t="str">
        <f t="shared" si="22"/>
        <v>vrijdag</v>
      </c>
    </row>
    <row r="223" spans="1:8">
      <c r="A223" t="str">
        <f t="shared" si="18"/>
        <v>m002200</v>
      </c>
      <c r="B223">
        <f t="shared" si="23"/>
        <v>220</v>
      </c>
      <c r="C223">
        <f t="shared" si="20"/>
        <v>22</v>
      </c>
      <c r="D223">
        <f t="shared" si="19"/>
        <v>0</v>
      </c>
      <c r="E223">
        <f>INDEX('adhoc - Roosters '!$C$3:$L$62,QUOTIENT(B223,10)+1,MOD(B223,10)+1)</f>
        <v>9</v>
      </c>
      <c r="F223">
        <f t="shared" si="21"/>
        <v>9</v>
      </c>
      <c r="G223" t="str">
        <f>"am"&amp;INDEX('adhoc - Roosters '!$A$3:$A$30000,QUOTIENT(B223,10)+1)</f>
        <v>am20046883</v>
      </c>
      <c r="H223" s="7" t="str">
        <f t="shared" si="22"/>
        <v>maandag</v>
      </c>
    </row>
    <row r="224" spans="1:8">
      <c r="A224" t="str">
        <f t="shared" si="18"/>
        <v>m002201</v>
      </c>
      <c r="B224">
        <f t="shared" si="23"/>
        <v>221</v>
      </c>
      <c r="C224">
        <f t="shared" si="20"/>
        <v>22</v>
      </c>
      <c r="D224">
        <f t="shared" si="19"/>
        <v>1</v>
      </c>
      <c r="E224">
        <f>INDEX('adhoc - Roosters '!$C$3:$L$62,QUOTIENT(B224,10)+1,MOD(B224,10)+1)</f>
        <v>9</v>
      </c>
      <c r="F224">
        <f t="shared" si="21"/>
        <v>9</v>
      </c>
      <c r="G224" t="str">
        <f>"am"&amp;INDEX('adhoc - Roosters '!$A$3:$A$30000,QUOTIENT(B224,10)+1)</f>
        <v>am20046883</v>
      </c>
      <c r="H224" s="7" t="str">
        <f t="shared" si="22"/>
        <v>dinsdag</v>
      </c>
    </row>
    <row r="225" spans="1:8">
      <c r="A225" t="str">
        <f t="shared" si="18"/>
        <v>m002202</v>
      </c>
      <c r="B225">
        <f t="shared" si="23"/>
        <v>222</v>
      </c>
      <c r="C225">
        <f t="shared" si="20"/>
        <v>22</v>
      </c>
      <c r="D225">
        <f t="shared" si="19"/>
        <v>2</v>
      </c>
      <c r="E225">
        <f>INDEX('adhoc - Roosters '!$C$3:$L$62,QUOTIENT(B225,10)+1,MOD(B225,10)+1)</f>
        <v>9</v>
      </c>
      <c r="F225">
        <f t="shared" si="21"/>
        <v>9</v>
      </c>
      <c r="G225" t="str">
        <f>"am"&amp;INDEX('adhoc - Roosters '!$A$3:$A$30000,QUOTIENT(B225,10)+1)</f>
        <v>am20046883</v>
      </c>
      <c r="H225" s="7" t="str">
        <f t="shared" si="22"/>
        <v>woensdag</v>
      </c>
    </row>
    <row r="226" spans="1:8">
      <c r="A226" t="str">
        <f t="shared" si="18"/>
        <v>m002203</v>
      </c>
      <c r="B226">
        <f t="shared" si="23"/>
        <v>223</v>
      </c>
      <c r="C226">
        <f t="shared" si="20"/>
        <v>22</v>
      </c>
      <c r="D226">
        <f t="shared" si="19"/>
        <v>3</v>
      </c>
      <c r="E226">
        <f>INDEX('adhoc - Roosters '!$C$3:$L$62,QUOTIENT(B226,10)+1,MOD(B226,10)+1)</f>
        <v>9</v>
      </c>
      <c r="F226">
        <f t="shared" si="21"/>
        <v>9</v>
      </c>
      <c r="G226" t="str">
        <f>"am"&amp;INDEX('adhoc - Roosters '!$A$3:$A$30000,QUOTIENT(B226,10)+1)</f>
        <v>am20046883</v>
      </c>
      <c r="H226" s="7" t="str">
        <f t="shared" si="22"/>
        <v>donderdag</v>
      </c>
    </row>
    <row r="227" spans="1:8">
      <c r="A227" t="str">
        <f t="shared" si="18"/>
        <v>m002204</v>
      </c>
      <c r="B227">
        <f t="shared" si="23"/>
        <v>224</v>
      </c>
      <c r="C227">
        <f t="shared" si="20"/>
        <v>22</v>
      </c>
      <c r="D227">
        <f t="shared" si="19"/>
        <v>4</v>
      </c>
      <c r="E227">
        <f>INDEX('adhoc - Roosters '!$C$3:$L$62,QUOTIENT(B227,10)+1,MOD(B227,10)+1)</f>
        <v>4</v>
      </c>
      <c r="F227">
        <f t="shared" si="21"/>
        <v>4</v>
      </c>
      <c r="G227" t="str">
        <f>"am"&amp;INDEX('adhoc - Roosters '!$A$3:$A$30000,QUOTIENT(B227,10)+1)</f>
        <v>am20046883</v>
      </c>
      <c r="H227" s="7" t="str">
        <f t="shared" si="22"/>
        <v>vrijdag</v>
      </c>
    </row>
    <row r="228" spans="1:8">
      <c r="A228" t="str">
        <f t="shared" si="18"/>
        <v>m002207</v>
      </c>
      <c r="B228">
        <f t="shared" si="23"/>
        <v>225</v>
      </c>
      <c r="C228">
        <f t="shared" si="20"/>
        <v>22</v>
      </c>
      <c r="D228">
        <f t="shared" si="19"/>
        <v>7</v>
      </c>
      <c r="E228">
        <f>INDEX('adhoc - Roosters '!$C$3:$L$62,QUOTIENT(B228,10)+1,MOD(B228,10)+1)</f>
        <v>0</v>
      </c>
      <c r="F228">
        <f t="shared" si="21"/>
        <v>0</v>
      </c>
      <c r="G228" t="str">
        <f>"am"&amp;INDEX('adhoc - Roosters '!$A$3:$A$30000,QUOTIENT(B228,10)+1)</f>
        <v>am20046883</v>
      </c>
      <c r="H228" s="7" t="str">
        <f t="shared" si="22"/>
        <v>maandag</v>
      </c>
    </row>
    <row r="229" spans="1:8">
      <c r="A229" t="str">
        <f t="shared" si="18"/>
        <v>m002208</v>
      </c>
      <c r="B229">
        <f t="shared" si="23"/>
        <v>226</v>
      </c>
      <c r="C229">
        <f t="shared" si="20"/>
        <v>22</v>
      </c>
      <c r="D229">
        <f t="shared" si="19"/>
        <v>8</v>
      </c>
      <c r="E229">
        <f>INDEX('adhoc - Roosters '!$C$3:$L$62,QUOTIENT(B229,10)+1,MOD(B229,10)+1)</f>
        <v>0</v>
      </c>
      <c r="F229">
        <f t="shared" si="21"/>
        <v>0</v>
      </c>
      <c r="G229" t="str">
        <f>"am"&amp;INDEX('adhoc - Roosters '!$A$3:$A$30000,QUOTIENT(B229,10)+1)</f>
        <v>am20046883</v>
      </c>
      <c r="H229" s="7" t="str">
        <f t="shared" si="22"/>
        <v>dinsdag</v>
      </c>
    </row>
    <row r="230" spans="1:8">
      <c r="A230" t="str">
        <f t="shared" si="18"/>
        <v>m002209</v>
      </c>
      <c r="B230">
        <f t="shared" si="23"/>
        <v>227</v>
      </c>
      <c r="C230">
        <f t="shared" si="20"/>
        <v>22</v>
      </c>
      <c r="D230">
        <f t="shared" si="19"/>
        <v>9</v>
      </c>
      <c r="E230">
        <f>INDEX('adhoc - Roosters '!$C$3:$L$62,QUOTIENT(B230,10)+1,MOD(B230,10)+1)</f>
        <v>0</v>
      </c>
      <c r="F230">
        <f t="shared" si="21"/>
        <v>0</v>
      </c>
      <c r="G230" t="str">
        <f>"am"&amp;INDEX('adhoc - Roosters '!$A$3:$A$30000,QUOTIENT(B230,10)+1)</f>
        <v>am20046883</v>
      </c>
      <c r="H230" s="7" t="str">
        <f t="shared" si="22"/>
        <v>woensdag</v>
      </c>
    </row>
    <row r="231" spans="1:8">
      <c r="A231" t="str">
        <f t="shared" si="18"/>
        <v>m002210</v>
      </c>
      <c r="B231">
        <f t="shared" si="23"/>
        <v>228</v>
      </c>
      <c r="C231">
        <f t="shared" si="20"/>
        <v>22</v>
      </c>
      <c r="D231">
        <f t="shared" si="19"/>
        <v>10</v>
      </c>
      <c r="E231">
        <f>INDEX('adhoc - Roosters '!$C$3:$L$62,QUOTIENT(B231,10)+1,MOD(B231,10)+1)</f>
        <v>0</v>
      </c>
      <c r="F231">
        <f t="shared" si="21"/>
        <v>0</v>
      </c>
      <c r="G231" t="str">
        <f>"am"&amp;INDEX('adhoc - Roosters '!$A$3:$A$30000,QUOTIENT(B231,10)+1)</f>
        <v>am20046883</v>
      </c>
      <c r="H231" s="7" t="str">
        <f t="shared" si="22"/>
        <v>donderdag</v>
      </c>
    </row>
    <row r="232" spans="1:8">
      <c r="A232" t="str">
        <f t="shared" si="18"/>
        <v>m002211</v>
      </c>
      <c r="B232">
        <f t="shared" si="23"/>
        <v>229</v>
      </c>
      <c r="C232">
        <f t="shared" si="20"/>
        <v>22</v>
      </c>
      <c r="D232">
        <f t="shared" si="19"/>
        <v>11</v>
      </c>
      <c r="E232">
        <f>INDEX('adhoc - Roosters '!$C$3:$L$62,QUOTIENT(B232,10)+1,MOD(B232,10)+1)</f>
        <v>0</v>
      </c>
      <c r="F232">
        <f t="shared" si="21"/>
        <v>0</v>
      </c>
      <c r="G232" t="str">
        <f>"am"&amp;INDEX('adhoc - Roosters '!$A$3:$A$30000,QUOTIENT(B232,10)+1)</f>
        <v>am20046883</v>
      </c>
      <c r="H232" s="7" t="str">
        <f t="shared" si="22"/>
        <v>vrijdag</v>
      </c>
    </row>
    <row r="233" spans="1:8">
      <c r="A233" t="str">
        <f t="shared" si="18"/>
        <v>m002300</v>
      </c>
      <c r="B233">
        <f t="shared" si="23"/>
        <v>230</v>
      </c>
      <c r="C233">
        <f t="shared" si="20"/>
        <v>23</v>
      </c>
      <c r="D233">
        <f t="shared" si="19"/>
        <v>0</v>
      </c>
      <c r="E233">
        <f>INDEX('adhoc - Roosters '!$C$3:$L$62,QUOTIENT(B233,10)+1,MOD(B233,10)+1)</f>
        <v>8</v>
      </c>
      <c r="F233">
        <f t="shared" si="21"/>
        <v>8</v>
      </c>
      <c r="G233" t="str">
        <f>"am"&amp;INDEX('adhoc - Roosters '!$A$3:$A$30000,QUOTIENT(B233,10)+1)</f>
        <v>am20046949</v>
      </c>
      <c r="H233" s="7" t="str">
        <f t="shared" si="22"/>
        <v>maandag</v>
      </c>
    </row>
    <row r="234" spans="1:8">
      <c r="A234" t="str">
        <f t="shared" si="18"/>
        <v>m002301</v>
      </c>
      <c r="B234">
        <f t="shared" si="23"/>
        <v>231</v>
      </c>
      <c r="C234">
        <f t="shared" si="20"/>
        <v>23</v>
      </c>
      <c r="D234">
        <f t="shared" si="19"/>
        <v>1</v>
      </c>
      <c r="E234">
        <f>INDEX('adhoc - Roosters '!$C$3:$L$62,QUOTIENT(B234,10)+1,MOD(B234,10)+1)</f>
        <v>8</v>
      </c>
      <c r="F234">
        <f t="shared" si="21"/>
        <v>8</v>
      </c>
      <c r="G234" t="str">
        <f>"am"&amp;INDEX('adhoc - Roosters '!$A$3:$A$30000,QUOTIENT(B234,10)+1)</f>
        <v>am20046949</v>
      </c>
      <c r="H234" s="7" t="str">
        <f t="shared" si="22"/>
        <v>dinsdag</v>
      </c>
    </row>
    <row r="235" spans="1:8">
      <c r="A235" t="str">
        <f t="shared" si="18"/>
        <v>m002302</v>
      </c>
      <c r="B235">
        <f t="shared" si="23"/>
        <v>232</v>
      </c>
      <c r="C235">
        <f t="shared" si="20"/>
        <v>23</v>
      </c>
      <c r="D235">
        <f t="shared" si="19"/>
        <v>2</v>
      </c>
      <c r="E235">
        <f>INDEX('adhoc - Roosters '!$C$3:$L$62,QUOTIENT(B235,10)+1,MOD(B235,10)+1)</f>
        <v>8</v>
      </c>
      <c r="F235">
        <f t="shared" si="21"/>
        <v>8</v>
      </c>
      <c r="G235" t="str">
        <f>"am"&amp;INDEX('adhoc - Roosters '!$A$3:$A$30000,QUOTIENT(B235,10)+1)</f>
        <v>am20046949</v>
      </c>
      <c r="H235" s="7" t="str">
        <f t="shared" si="22"/>
        <v>woensdag</v>
      </c>
    </row>
    <row r="236" spans="1:8">
      <c r="A236" t="str">
        <f t="shared" si="18"/>
        <v>m002303</v>
      </c>
      <c r="B236">
        <f t="shared" si="23"/>
        <v>233</v>
      </c>
      <c r="C236">
        <f t="shared" si="20"/>
        <v>23</v>
      </c>
      <c r="D236">
        <f t="shared" si="19"/>
        <v>3</v>
      </c>
      <c r="E236">
        <f>INDEX('adhoc - Roosters '!$C$3:$L$62,QUOTIENT(B236,10)+1,MOD(B236,10)+1)</f>
        <v>8</v>
      </c>
      <c r="F236">
        <f t="shared" si="21"/>
        <v>8</v>
      </c>
      <c r="G236" t="str">
        <f>"am"&amp;INDEX('adhoc - Roosters '!$A$3:$A$30000,QUOTIENT(B236,10)+1)</f>
        <v>am20046949</v>
      </c>
      <c r="H236" s="7" t="str">
        <f t="shared" si="22"/>
        <v>donderdag</v>
      </c>
    </row>
    <row r="237" spans="1:8">
      <c r="A237" t="str">
        <f t="shared" si="18"/>
        <v>m002304</v>
      </c>
      <c r="B237">
        <f t="shared" si="23"/>
        <v>234</v>
      </c>
      <c r="C237">
        <f t="shared" si="20"/>
        <v>23</v>
      </c>
      <c r="D237">
        <f t="shared" si="19"/>
        <v>4</v>
      </c>
      <c r="E237">
        <f>INDEX('adhoc - Roosters '!$C$3:$L$62,QUOTIENT(B237,10)+1,MOD(B237,10)+1)</f>
        <v>8</v>
      </c>
      <c r="F237">
        <f t="shared" si="21"/>
        <v>8</v>
      </c>
      <c r="G237" t="str">
        <f>"am"&amp;INDEX('adhoc - Roosters '!$A$3:$A$30000,QUOTIENT(B237,10)+1)</f>
        <v>am20046949</v>
      </c>
      <c r="H237" s="7" t="str">
        <f t="shared" si="22"/>
        <v>vrijdag</v>
      </c>
    </row>
    <row r="238" spans="1:8">
      <c r="A238" t="str">
        <f t="shared" si="18"/>
        <v>m002307</v>
      </c>
      <c r="B238">
        <f t="shared" si="23"/>
        <v>235</v>
      </c>
      <c r="C238">
        <f t="shared" si="20"/>
        <v>23</v>
      </c>
      <c r="D238">
        <f t="shared" si="19"/>
        <v>7</v>
      </c>
      <c r="E238">
        <f>INDEX('adhoc - Roosters '!$C$3:$L$62,QUOTIENT(B238,10)+1,MOD(B238,10)+1)</f>
        <v>0</v>
      </c>
      <c r="F238">
        <f t="shared" si="21"/>
        <v>0</v>
      </c>
      <c r="G238" t="str">
        <f>"am"&amp;INDEX('adhoc - Roosters '!$A$3:$A$30000,QUOTIENT(B238,10)+1)</f>
        <v>am20046949</v>
      </c>
      <c r="H238" s="7" t="str">
        <f t="shared" si="22"/>
        <v>maandag</v>
      </c>
    </row>
    <row r="239" spans="1:8">
      <c r="A239" t="str">
        <f t="shared" si="18"/>
        <v>m002308</v>
      </c>
      <c r="B239">
        <f t="shared" si="23"/>
        <v>236</v>
      </c>
      <c r="C239">
        <f t="shared" si="20"/>
        <v>23</v>
      </c>
      <c r="D239">
        <f t="shared" si="19"/>
        <v>8</v>
      </c>
      <c r="E239">
        <f>INDEX('adhoc - Roosters '!$C$3:$L$62,QUOTIENT(B239,10)+1,MOD(B239,10)+1)</f>
        <v>0</v>
      </c>
      <c r="F239">
        <f t="shared" si="21"/>
        <v>0</v>
      </c>
      <c r="G239" t="str">
        <f>"am"&amp;INDEX('adhoc - Roosters '!$A$3:$A$30000,QUOTIENT(B239,10)+1)</f>
        <v>am20046949</v>
      </c>
      <c r="H239" s="7" t="str">
        <f t="shared" si="22"/>
        <v>dinsdag</v>
      </c>
    </row>
    <row r="240" spans="1:8">
      <c r="A240" t="str">
        <f t="shared" si="18"/>
        <v>m002309</v>
      </c>
      <c r="B240">
        <f t="shared" si="23"/>
        <v>237</v>
      </c>
      <c r="C240">
        <f t="shared" si="20"/>
        <v>23</v>
      </c>
      <c r="D240">
        <f t="shared" si="19"/>
        <v>9</v>
      </c>
      <c r="E240">
        <f>INDEX('adhoc - Roosters '!$C$3:$L$62,QUOTIENT(B240,10)+1,MOD(B240,10)+1)</f>
        <v>0</v>
      </c>
      <c r="F240">
        <f t="shared" si="21"/>
        <v>0</v>
      </c>
      <c r="G240" t="str">
        <f>"am"&amp;INDEX('adhoc - Roosters '!$A$3:$A$30000,QUOTIENT(B240,10)+1)</f>
        <v>am20046949</v>
      </c>
      <c r="H240" s="7" t="str">
        <f t="shared" si="22"/>
        <v>woensdag</v>
      </c>
    </row>
    <row r="241" spans="1:8">
      <c r="A241" t="str">
        <f t="shared" si="18"/>
        <v>m002310</v>
      </c>
      <c r="B241">
        <f t="shared" si="23"/>
        <v>238</v>
      </c>
      <c r="C241">
        <f t="shared" si="20"/>
        <v>23</v>
      </c>
      <c r="D241">
        <f t="shared" si="19"/>
        <v>10</v>
      </c>
      <c r="E241">
        <f>INDEX('adhoc - Roosters '!$C$3:$L$62,QUOTIENT(B241,10)+1,MOD(B241,10)+1)</f>
        <v>0</v>
      </c>
      <c r="F241">
        <f t="shared" si="21"/>
        <v>0</v>
      </c>
      <c r="G241" t="str">
        <f>"am"&amp;INDEX('adhoc - Roosters '!$A$3:$A$30000,QUOTIENT(B241,10)+1)</f>
        <v>am20046949</v>
      </c>
      <c r="H241" s="7" t="str">
        <f t="shared" si="22"/>
        <v>donderdag</v>
      </c>
    </row>
    <row r="242" spans="1:8">
      <c r="A242" t="str">
        <f t="shared" si="18"/>
        <v>m002311</v>
      </c>
      <c r="B242">
        <f t="shared" si="23"/>
        <v>239</v>
      </c>
      <c r="C242">
        <f t="shared" si="20"/>
        <v>23</v>
      </c>
      <c r="D242">
        <f t="shared" si="19"/>
        <v>11</v>
      </c>
      <c r="E242">
        <f>INDEX('adhoc - Roosters '!$C$3:$L$62,QUOTIENT(B242,10)+1,MOD(B242,10)+1)</f>
        <v>0</v>
      </c>
      <c r="F242">
        <f t="shared" si="21"/>
        <v>0</v>
      </c>
      <c r="G242" t="str">
        <f>"am"&amp;INDEX('adhoc - Roosters '!$A$3:$A$30000,QUOTIENT(B242,10)+1)</f>
        <v>am20046949</v>
      </c>
      <c r="H242" s="7" t="str">
        <f t="shared" si="22"/>
        <v>vrijdag</v>
      </c>
    </row>
    <row r="243" spans="1:8">
      <c r="A243" t="str">
        <f t="shared" si="18"/>
        <v>m002400</v>
      </c>
      <c r="B243">
        <f t="shared" si="23"/>
        <v>240</v>
      </c>
      <c r="C243">
        <f t="shared" si="20"/>
        <v>24</v>
      </c>
      <c r="D243">
        <f t="shared" si="19"/>
        <v>0</v>
      </c>
      <c r="E243">
        <f>INDEX('adhoc - Roosters '!$C$3:$L$62,QUOTIENT(B243,10)+1,MOD(B243,10)+1)</f>
        <v>7.2</v>
      </c>
      <c r="F243">
        <f t="shared" si="21"/>
        <v>7.2</v>
      </c>
      <c r="G243" t="str">
        <f>"am"&amp;INDEX('adhoc - Roosters '!$A$3:$A$30000,QUOTIENT(B243,10)+1)</f>
        <v>am20046981</v>
      </c>
      <c r="H243" s="7" t="str">
        <f t="shared" si="22"/>
        <v>maandag</v>
      </c>
    </row>
    <row r="244" spans="1:8">
      <c r="A244" t="str">
        <f t="shared" si="18"/>
        <v>m002401</v>
      </c>
      <c r="B244">
        <f t="shared" si="23"/>
        <v>241</v>
      </c>
      <c r="C244">
        <f t="shared" si="20"/>
        <v>24</v>
      </c>
      <c r="D244">
        <f t="shared" si="19"/>
        <v>1</v>
      </c>
      <c r="E244">
        <f>INDEX('adhoc - Roosters '!$C$3:$L$62,QUOTIENT(B244,10)+1,MOD(B244,10)+1)</f>
        <v>7.2</v>
      </c>
      <c r="F244">
        <f t="shared" si="21"/>
        <v>7.2</v>
      </c>
      <c r="G244" t="str">
        <f>"am"&amp;INDEX('adhoc - Roosters '!$A$3:$A$30000,QUOTIENT(B244,10)+1)</f>
        <v>am20046981</v>
      </c>
      <c r="H244" s="7" t="str">
        <f t="shared" si="22"/>
        <v>dinsdag</v>
      </c>
    </row>
    <row r="245" spans="1:8">
      <c r="A245" t="str">
        <f t="shared" si="18"/>
        <v>m002402</v>
      </c>
      <c r="B245">
        <f t="shared" si="23"/>
        <v>242</v>
      </c>
      <c r="C245">
        <f t="shared" si="20"/>
        <v>24</v>
      </c>
      <c r="D245">
        <f t="shared" si="19"/>
        <v>2</v>
      </c>
      <c r="E245">
        <f>INDEX('adhoc - Roosters '!$C$3:$L$62,QUOTIENT(B245,10)+1,MOD(B245,10)+1)</f>
        <v>7.2</v>
      </c>
      <c r="F245">
        <f t="shared" si="21"/>
        <v>7.2</v>
      </c>
      <c r="G245" t="str">
        <f>"am"&amp;INDEX('adhoc - Roosters '!$A$3:$A$30000,QUOTIENT(B245,10)+1)</f>
        <v>am20046981</v>
      </c>
      <c r="H245" s="7" t="str">
        <f t="shared" si="22"/>
        <v>woensdag</v>
      </c>
    </row>
    <row r="246" spans="1:8">
      <c r="A246" t="str">
        <f t="shared" si="18"/>
        <v>m002403</v>
      </c>
      <c r="B246">
        <f t="shared" si="23"/>
        <v>243</v>
      </c>
      <c r="C246">
        <f t="shared" si="20"/>
        <v>24</v>
      </c>
      <c r="D246">
        <f t="shared" si="19"/>
        <v>3</v>
      </c>
      <c r="E246">
        <f>INDEX('adhoc - Roosters '!$C$3:$L$62,QUOTIENT(B246,10)+1,MOD(B246,10)+1)</f>
        <v>7.2</v>
      </c>
      <c r="F246">
        <f t="shared" si="21"/>
        <v>7.2</v>
      </c>
      <c r="G246" t="str">
        <f>"am"&amp;INDEX('adhoc - Roosters '!$A$3:$A$30000,QUOTIENT(B246,10)+1)</f>
        <v>am20046981</v>
      </c>
      <c r="H246" s="7" t="str">
        <f t="shared" si="22"/>
        <v>donderdag</v>
      </c>
    </row>
    <row r="247" spans="1:8">
      <c r="A247" t="str">
        <f t="shared" si="18"/>
        <v>m002404</v>
      </c>
      <c r="B247">
        <f t="shared" si="23"/>
        <v>244</v>
      </c>
      <c r="C247">
        <f t="shared" si="20"/>
        <v>24</v>
      </c>
      <c r="D247">
        <f t="shared" si="19"/>
        <v>4</v>
      </c>
      <c r="E247">
        <f>INDEX('adhoc - Roosters '!$C$3:$L$62,QUOTIENT(B247,10)+1,MOD(B247,10)+1)</f>
        <v>7.2</v>
      </c>
      <c r="F247">
        <f t="shared" si="21"/>
        <v>7.2</v>
      </c>
      <c r="G247" t="str">
        <f>"am"&amp;INDEX('adhoc - Roosters '!$A$3:$A$30000,QUOTIENT(B247,10)+1)</f>
        <v>am20046981</v>
      </c>
      <c r="H247" s="7" t="str">
        <f t="shared" si="22"/>
        <v>vrijdag</v>
      </c>
    </row>
    <row r="248" spans="1:8">
      <c r="A248" t="str">
        <f t="shared" si="18"/>
        <v>m002407</v>
      </c>
      <c r="B248">
        <f t="shared" si="23"/>
        <v>245</v>
      </c>
      <c r="C248">
        <f t="shared" si="20"/>
        <v>24</v>
      </c>
      <c r="D248">
        <f t="shared" si="19"/>
        <v>7</v>
      </c>
      <c r="E248">
        <f>INDEX('adhoc - Roosters '!$C$3:$L$62,QUOTIENT(B248,10)+1,MOD(B248,10)+1)</f>
        <v>0</v>
      </c>
      <c r="F248">
        <f t="shared" si="21"/>
        <v>0</v>
      </c>
      <c r="G248" t="str">
        <f>"am"&amp;INDEX('adhoc - Roosters '!$A$3:$A$30000,QUOTIENT(B248,10)+1)</f>
        <v>am20046981</v>
      </c>
      <c r="H248" s="7" t="str">
        <f t="shared" si="22"/>
        <v>maandag</v>
      </c>
    </row>
    <row r="249" spans="1:8">
      <c r="A249" t="str">
        <f t="shared" si="18"/>
        <v>m002408</v>
      </c>
      <c r="B249">
        <f t="shared" si="23"/>
        <v>246</v>
      </c>
      <c r="C249">
        <f t="shared" si="20"/>
        <v>24</v>
      </c>
      <c r="D249">
        <f t="shared" si="19"/>
        <v>8</v>
      </c>
      <c r="E249">
        <f>INDEX('adhoc - Roosters '!$C$3:$L$62,QUOTIENT(B249,10)+1,MOD(B249,10)+1)</f>
        <v>0</v>
      </c>
      <c r="F249">
        <f t="shared" si="21"/>
        <v>0</v>
      </c>
      <c r="G249" t="str">
        <f>"am"&amp;INDEX('adhoc - Roosters '!$A$3:$A$30000,QUOTIENT(B249,10)+1)</f>
        <v>am20046981</v>
      </c>
      <c r="H249" s="7" t="str">
        <f t="shared" si="22"/>
        <v>dinsdag</v>
      </c>
    </row>
    <row r="250" spans="1:8">
      <c r="A250" t="str">
        <f t="shared" si="18"/>
        <v>m002409</v>
      </c>
      <c r="B250">
        <f t="shared" si="23"/>
        <v>247</v>
      </c>
      <c r="C250">
        <f t="shared" si="20"/>
        <v>24</v>
      </c>
      <c r="D250">
        <f t="shared" si="19"/>
        <v>9</v>
      </c>
      <c r="E250">
        <f>INDEX('adhoc - Roosters '!$C$3:$L$62,QUOTIENT(B250,10)+1,MOD(B250,10)+1)</f>
        <v>0</v>
      </c>
      <c r="F250">
        <f t="shared" si="21"/>
        <v>0</v>
      </c>
      <c r="G250" t="str">
        <f>"am"&amp;INDEX('adhoc - Roosters '!$A$3:$A$30000,QUOTIENT(B250,10)+1)</f>
        <v>am20046981</v>
      </c>
      <c r="H250" s="7" t="str">
        <f t="shared" si="22"/>
        <v>woensdag</v>
      </c>
    </row>
    <row r="251" spans="1:8">
      <c r="A251" t="str">
        <f t="shared" si="18"/>
        <v>m002410</v>
      </c>
      <c r="B251">
        <f t="shared" si="23"/>
        <v>248</v>
      </c>
      <c r="C251">
        <f t="shared" si="20"/>
        <v>24</v>
      </c>
      <c r="D251">
        <f t="shared" si="19"/>
        <v>10</v>
      </c>
      <c r="E251">
        <f>INDEX('adhoc - Roosters '!$C$3:$L$62,QUOTIENT(B251,10)+1,MOD(B251,10)+1)</f>
        <v>0</v>
      </c>
      <c r="F251">
        <f t="shared" si="21"/>
        <v>0</v>
      </c>
      <c r="G251" t="str">
        <f>"am"&amp;INDEX('adhoc - Roosters '!$A$3:$A$30000,QUOTIENT(B251,10)+1)</f>
        <v>am20046981</v>
      </c>
      <c r="H251" s="7" t="str">
        <f t="shared" si="22"/>
        <v>donderdag</v>
      </c>
    </row>
    <row r="252" spans="1:8">
      <c r="A252" t="str">
        <f t="shared" si="18"/>
        <v>m002411</v>
      </c>
      <c r="B252">
        <f t="shared" si="23"/>
        <v>249</v>
      </c>
      <c r="C252">
        <f t="shared" si="20"/>
        <v>24</v>
      </c>
      <c r="D252">
        <f t="shared" si="19"/>
        <v>11</v>
      </c>
      <c r="E252">
        <f>INDEX('adhoc - Roosters '!$C$3:$L$62,QUOTIENT(B252,10)+1,MOD(B252,10)+1)</f>
        <v>0</v>
      </c>
      <c r="F252">
        <f t="shared" si="21"/>
        <v>0</v>
      </c>
      <c r="G252" t="str">
        <f>"am"&amp;INDEX('adhoc - Roosters '!$A$3:$A$30000,QUOTIENT(B252,10)+1)</f>
        <v>am20046981</v>
      </c>
      <c r="H252" s="7" t="str">
        <f t="shared" si="22"/>
        <v>vrijdag</v>
      </c>
    </row>
    <row r="253" spans="1:8">
      <c r="A253" t="str">
        <f t="shared" si="18"/>
        <v>m002500</v>
      </c>
      <c r="B253">
        <f t="shared" si="23"/>
        <v>250</v>
      </c>
      <c r="C253">
        <f t="shared" si="20"/>
        <v>25</v>
      </c>
      <c r="D253">
        <f t="shared" si="19"/>
        <v>0</v>
      </c>
      <c r="E253">
        <f>INDEX('adhoc - Roosters '!$C$3:$L$62,QUOTIENT(B253,10)+1,MOD(B253,10)+1)</f>
        <v>9</v>
      </c>
      <c r="F253">
        <f t="shared" si="21"/>
        <v>9</v>
      </c>
      <c r="G253" t="str">
        <f>"am"&amp;INDEX('adhoc - Roosters '!$A$3:$A$30000,QUOTIENT(B253,10)+1)</f>
        <v>am20046987</v>
      </c>
      <c r="H253" s="7" t="str">
        <f t="shared" si="22"/>
        <v>maandag</v>
      </c>
    </row>
    <row r="254" spans="1:8">
      <c r="A254" t="str">
        <f t="shared" si="18"/>
        <v>m002501</v>
      </c>
      <c r="B254">
        <f t="shared" si="23"/>
        <v>251</v>
      </c>
      <c r="C254">
        <f t="shared" si="20"/>
        <v>25</v>
      </c>
      <c r="D254">
        <f t="shared" si="19"/>
        <v>1</v>
      </c>
      <c r="E254">
        <f>INDEX('adhoc - Roosters '!$C$3:$L$62,QUOTIENT(B254,10)+1,MOD(B254,10)+1)</f>
        <v>9</v>
      </c>
      <c r="F254">
        <f t="shared" si="21"/>
        <v>9</v>
      </c>
      <c r="G254" t="str">
        <f>"am"&amp;INDEX('adhoc - Roosters '!$A$3:$A$30000,QUOTIENT(B254,10)+1)</f>
        <v>am20046987</v>
      </c>
      <c r="H254" s="7" t="str">
        <f t="shared" si="22"/>
        <v>dinsdag</v>
      </c>
    </row>
    <row r="255" spans="1:8">
      <c r="A255" t="str">
        <f t="shared" si="18"/>
        <v>m002502</v>
      </c>
      <c r="B255">
        <f t="shared" si="23"/>
        <v>252</v>
      </c>
      <c r="C255">
        <f t="shared" si="20"/>
        <v>25</v>
      </c>
      <c r="D255">
        <f t="shared" si="19"/>
        <v>2</v>
      </c>
      <c r="E255">
        <f>INDEX('adhoc - Roosters '!$C$3:$L$62,QUOTIENT(B255,10)+1,MOD(B255,10)+1)</f>
        <v>9</v>
      </c>
      <c r="F255">
        <f t="shared" si="21"/>
        <v>9</v>
      </c>
      <c r="G255" t="str">
        <f>"am"&amp;INDEX('adhoc - Roosters '!$A$3:$A$30000,QUOTIENT(B255,10)+1)</f>
        <v>am20046987</v>
      </c>
      <c r="H255" s="7" t="str">
        <f t="shared" si="22"/>
        <v>woensdag</v>
      </c>
    </row>
    <row r="256" spans="1:8">
      <c r="A256" t="str">
        <f t="shared" si="18"/>
        <v>m002503</v>
      </c>
      <c r="B256">
        <f t="shared" si="23"/>
        <v>253</v>
      </c>
      <c r="C256">
        <f t="shared" si="20"/>
        <v>25</v>
      </c>
      <c r="D256">
        <f t="shared" si="19"/>
        <v>3</v>
      </c>
      <c r="E256">
        <f>INDEX('adhoc - Roosters '!$C$3:$L$62,QUOTIENT(B256,10)+1,MOD(B256,10)+1)</f>
        <v>9</v>
      </c>
      <c r="F256">
        <f t="shared" si="21"/>
        <v>9</v>
      </c>
      <c r="G256" t="str">
        <f>"am"&amp;INDEX('adhoc - Roosters '!$A$3:$A$30000,QUOTIENT(B256,10)+1)</f>
        <v>am20046987</v>
      </c>
      <c r="H256" s="7" t="str">
        <f t="shared" si="22"/>
        <v>donderdag</v>
      </c>
    </row>
    <row r="257" spans="1:8">
      <c r="A257" t="str">
        <f t="shared" si="18"/>
        <v>m002504</v>
      </c>
      <c r="B257">
        <f t="shared" si="23"/>
        <v>254</v>
      </c>
      <c r="C257">
        <f t="shared" si="20"/>
        <v>25</v>
      </c>
      <c r="D257">
        <f t="shared" si="19"/>
        <v>4</v>
      </c>
      <c r="E257" t="str">
        <f>INDEX('adhoc - Roosters '!$C$3:$L$62,QUOTIENT(B257,10)+1,MOD(B257,10)+1)</f>
        <v>VRIJ</v>
      </c>
      <c r="F257">
        <f t="shared" si="21"/>
        <v>0</v>
      </c>
      <c r="G257" t="str">
        <f>"am"&amp;INDEX('adhoc - Roosters '!$A$3:$A$30000,QUOTIENT(B257,10)+1)</f>
        <v>am20046987</v>
      </c>
      <c r="H257" s="7" t="str">
        <f t="shared" si="22"/>
        <v>vrijdag</v>
      </c>
    </row>
    <row r="258" spans="1:8">
      <c r="A258" t="str">
        <f t="shared" si="18"/>
        <v>m002507</v>
      </c>
      <c r="B258">
        <f t="shared" si="23"/>
        <v>255</v>
      </c>
      <c r="C258">
        <f t="shared" si="20"/>
        <v>25</v>
      </c>
      <c r="D258">
        <f t="shared" si="19"/>
        <v>7</v>
      </c>
      <c r="E258">
        <f>INDEX('adhoc - Roosters '!$C$3:$L$62,QUOTIENT(B258,10)+1,MOD(B258,10)+1)</f>
        <v>0</v>
      </c>
      <c r="F258">
        <f t="shared" si="21"/>
        <v>0</v>
      </c>
      <c r="G258" t="str">
        <f>"am"&amp;INDEX('adhoc - Roosters '!$A$3:$A$30000,QUOTIENT(B258,10)+1)</f>
        <v>am20046987</v>
      </c>
      <c r="H258" s="7" t="str">
        <f t="shared" si="22"/>
        <v>maandag</v>
      </c>
    </row>
    <row r="259" spans="1:8">
      <c r="A259" t="str">
        <f t="shared" ref="A259:A322" si="24">"m"&amp;TEXT(C259,"0000")&amp;TEXT(D259,"00")</f>
        <v>m002508</v>
      </c>
      <c r="B259">
        <f t="shared" si="23"/>
        <v>256</v>
      </c>
      <c r="C259">
        <f t="shared" si="20"/>
        <v>25</v>
      </c>
      <c r="D259">
        <f t="shared" ref="D259:D322" si="25">MOD(B259,5)+QUOTIENT(MOD(B259,10),5)*7</f>
        <v>8</v>
      </c>
      <c r="E259">
        <f>INDEX('adhoc - Roosters '!$C$3:$L$62,QUOTIENT(B259,10)+1,MOD(B259,10)+1)</f>
        <v>0</v>
      </c>
      <c r="F259">
        <f t="shared" si="21"/>
        <v>0</v>
      </c>
      <c r="G259" t="str">
        <f>"am"&amp;INDEX('adhoc - Roosters '!$A$3:$A$30000,QUOTIENT(B259,10)+1)</f>
        <v>am20046987</v>
      </c>
      <c r="H259" s="7" t="str">
        <f t="shared" si="22"/>
        <v>dinsdag</v>
      </c>
    </row>
    <row r="260" spans="1:8">
      <c r="A260" t="str">
        <f t="shared" si="24"/>
        <v>m002509</v>
      </c>
      <c r="B260">
        <f t="shared" si="23"/>
        <v>257</v>
      </c>
      <c r="C260">
        <f t="shared" ref="C260:C323" si="26">QUOTIENT(B260,10)</f>
        <v>25</v>
      </c>
      <c r="D260">
        <f t="shared" si="25"/>
        <v>9</v>
      </c>
      <c r="E260">
        <f>INDEX('adhoc - Roosters '!$C$3:$L$62,QUOTIENT(B260,10)+1,MOD(B260,10)+1)</f>
        <v>0</v>
      </c>
      <c r="F260">
        <f t="shared" ref="F260:F323" si="27">IF(ISNUMBER(E260),E260,0)</f>
        <v>0</v>
      </c>
      <c r="G260" t="str">
        <f>"am"&amp;INDEX('adhoc - Roosters '!$A$3:$A$30000,QUOTIENT(B260,10)+1)</f>
        <v>am20046987</v>
      </c>
      <c r="H260" s="7" t="str">
        <f t="shared" ref="H260:H323" si="28">TEXT(MOD(B260,5)+2,"dddd")</f>
        <v>woensdag</v>
      </c>
    </row>
    <row r="261" spans="1:8">
      <c r="A261" t="str">
        <f t="shared" si="24"/>
        <v>m002510</v>
      </c>
      <c r="B261">
        <f t="shared" ref="B261:B324" si="29">B260+1</f>
        <v>258</v>
      </c>
      <c r="C261">
        <f t="shared" si="26"/>
        <v>25</v>
      </c>
      <c r="D261">
        <f t="shared" si="25"/>
        <v>10</v>
      </c>
      <c r="E261">
        <f>INDEX('adhoc - Roosters '!$C$3:$L$62,QUOTIENT(B261,10)+1,MOD(B261,10)+1)</f>
        <v>0</v>
      </c>
      <c r="F261">
        <f t="shared" si="27"/>
        <v>0</v>
      </c>
      <c r="G261" t="str">
        <f>"am"&amp;INDEX('adhoc - Roosters '!$A$3:$A$30000,QUOTIENT(B261,10)+1)</f>
        <v>am20046987</v>
      </c>
      <c r="H261" s="7" t="str">
        <f t="shared" si="28"/>
        <v>donderdag</v>
      </c>
    </row>
    <row r="262" spans="1:8">
      <c r="A262" t="str">
        <f t="shared" si="24"/>
        <v>m002511</v>
      </c>
      <c r="B262">
        <f t="shared" si="29"/>
        <v>259</v>
      </c>
      <c r="C262">
        <f t="shared" si="26"/>
        <v>25</v>
      </c>
      <c r="D262">
        <f t="shared" si="25"/>
        <v>11</v>
      </c>
      <c r="E262">
        <f>INDEX('adhoc - Roosters '!$C$3:$L$62,QUOTIENT(B262,10)+1,MOD(B262,10)+1)</f>
        <v>0</v>
      </c>
      <c r="F262">
        <f t="shared" si="27"/>
        <v>0</v>
      </c>
      <c r="G262" t="str">
        <f>"am"&amp;INDEX('adhoc - Roosters '!$A$3:$A$30000,QUOTIENT(B262,10)+1)</f>
        <v>am20046987</v>
      </c>
      <c r="H262" s="7" t="str">
        <f t="shared" si="28"/>
        <v>vrijdag</v>
      </c>
    </row>
    <row r="263" spans="1:8">
      <c r="A263" t="str">
        <f t="shared" si="24"/>
        <v>m002600</v>
      </c>
      <c r="B263">
        <f t="shared" si="29"/>
        <v>260</v>
      </c>
      <c r="C263">
        <f t="shared" si="26"/>
        <v>26</v>
      </c>
      <c r="D263">
        <f t="shared" si="25"/>
        <v>0</v>
      </c>
      <c r="E263">
        <f>INDEX('adhoc - Roosters '!$C$3:$L$62,QUOTIENT(B263,10)+1,MOD(B263,10)+1)</f>
        <v>8</v>
      </c>
      <c r="F263">
        <f t="shared" si="27"/>
        <v>8</v>
      </c>
      <c r="G263" t="str">
        <f>"am"&amp;INDEX('adhoc - Roosters '!$A$3:$A$30000,QUOTIENT(B263,10)+1)</f>
        <v>am20047009</v>
      </c>
      <c r="H263" s="7" t="str">
        <f t="shared" si="28"/>
        <v>maandag</v>
      </c>
    </row>
    <row r="264" spans="1:8">
      <c r="A264" t="str">
        <f t="shared" si="24"/>
        <v>m002601</v>
      </c>
      <c r="B264">
        <f t="shared" si="29"/>
        <v>261</v>
      </c>
      <c r="C264">
        <f t="shared" si="26"/>
        <v>26</v>
      </c>
      <c r="D264">
        <f t="shared" si="25"/>
        <v>1</v>
      </c>
      <c r="E264">
        <f>INDEX('adhoc - Roosters '!$C$3:$L$62,QUOTIENT(B264,10)+1,MOD(B264,10)+1)</f>
        <v>8</v>
      </c>
      <c r="F264">
        <f t="shared" si="27"/>
        <v>8</v>
      </c>
      <c r="G264" t="str">
        <f>"am"&amp;INDEX('adhoc - Roosters '!$A$3:$A$30000,QUOTIENT(B264,10)+1)</f>
        <v>am20047009</v>
      </c>
      <c r="H264" s="7" t="str">
        <f t="shared" si="28"/>
        <v>dinsdag</v>
      </c>
    </row>
    <row r="265" spans="1:8">
      <c r="A265" t="str">
        <f t="shared" si="24"/>
        <v>m002602</v>
      </c>
      <c r="B265">
        <f t="shared" si="29"/>
        <v>262</v>
      </c>
      <c r="C265">
        <f t="shared" si="26"/>
        <v>26</v>
      </c>
      <c r="D265">
        <f t="shared" si="25"/>
        <v>2</v>
      </c>
      <c r="E265">
        <f>INDEX('adhoc - Roosters '!$C$3:$L$62,QUOTIENT(B265,10)+1,MOD(B265,10)+1)</f>
        <v>4</v>
      </c>
      <c r="F265">
        <f t="shared" si="27"/>
        <v>4</v>
      </c>
      <c r="G265" t="str">
        <f>"am"&amp;INDEX('adhoc - Roosters '!$A$3:$A$30000,QUOTIENT(B265,10)+1)</f>
        <v>am20047009</v>
      </c>
      <c r="H265" s="7" t="str">
        <f t="shared" si="28"/>
        <v>woensdag</v>
      </c>
    </row>
    <row r="266" spans="1:8">
      <c r="A266" t="str">
        <f t="shared" si="24"/>
        <v>m002603</v>
      </c>
      <c r="B266">
        <f t="shared" si="29"/>
        <v>263</v>
      </c>
      <c r="C266">
        <f t="shared" si="26"/>
        <v>26</v>
      </c>
      <c r="D266">
        <f t="shared" si="25"/>
        <v>3</v>
      </c>
      <c r="E266">
        <f>INDEX('adhoc - Roosters '!$C$3:$L$62,QUOTIENT(B266,10)+1,MOD(B266,10)+1)</f>
        <v>8</v>
      </c>
      <c r="F266">
        <f t="shared" si="27"/>
        <v>8</v>
      </c>
      <c r="G266" t="str">
        <f>"am"&amp;INDEX('adhoc - Roosters '!$A$3:$A$30000,QUOTIENT(B266,10)+1)</f>
        <v>am20047009</v>
      </c>
      <c r="H266" s="7" t="str">
        <f t="shared" si="28"/>
        <v>donderdag</v>
      </c>
    </row>
    <row r="267" spans="1:8">
      <c r="A267" t="str">
        <f t="shared" si="24"/>
        <v>m002604</v>
      </c>
      <c r="B267">
        <f t="shared" si="29"/>
        <v>264</v>
      </c>
      <c r="C267">
        <f t="shared" si="26"/>
        <v>26</v>
      </c>
      <c r="D267">
        <f t="shared" si="25"/>
        <v>4</v>
      </c>
      <c r="E267">
        <f>INDEX('adhoc - Roosters '!$C$3:$L$62,QUOTIENT(B267,10)+1,MOD(B267,10)+1)</f>
        <v>8</v>
      </c>
      <c r="F267">
        <f t="shared" si="27"/>
        <v>8</v>
      </c>
      <c r="G267" t="str">
        <f>"am"&amp;INDEX('adhoc - Roosters '!$A$3:$A$30000,QUOTIENT(B267,10)+1)</f>
        <v>am20047009</v>
      </c>
      <c r="H267" s="7" t="str">
        <f t="shared" si="28"/>
        <v>vrijdag</v>
      </c>
    </row>
    <row r="268" spans="1:8">
      <c r="A268" t="str">
        <f t="shared" si="24"/>
        <v>m002607</v>
      </c>
      <c r="B268">
        <f t="shared" si="29"/>
        <v>265</v>
      </c>
      <c r="C268">
        <f t="shared" si="26"/>
        <v>26</v>
      </c>
      <c r="D268">
        <f t="shared" si="25"/>
        <v>7</v>
      </c>
      <c r="E268">
        <f>INDEX('adhoc - Roosters '!$C$3:$L$62,QUOTIENT(B268,10)+1,MOD(B268,10)+1)</f>
        <v>0</v>
      </c>
      <c r="F268">
        <f t="shared" si="27"/>
        <v>0</v>
      </c>
      <c r="G268" t="str">
        <f>"am"&amp;INDEX('adhoc - Roosters '!$A$3:$A$30000,QUOTIENT(B268,10)+1)</f>
        <v>am20047009</v>
      </c>
      <c r="H268" s="7" t="str">
        <f t="shared" si="28"/>
        <v>maandag</v>
      </c>
    </row>
    <row r="269" spans="1:8">
      <c r="A269" t="str">
        <f t="shared" si="24"/>
        <v>m002608</v>
      </c>
      <c r="B269">
        <f t="shared" si="29"/>
        <v>266</v>
      </c>
      <c r="C269">
        <f t="shared" si="26"/>
        <v>26</v>
      </c>
      <c r="D269">
        <f t="shared" si="25"/>
        <v>8</v>
      </c>
      <c r="E269">
        <f>INDEX('adhoc - Roosters '!$C$3:$L$62,QUOTIENT(B269,10)+1,MOD(B269,10)+1)</f>
        <v>0</v>
      </c>
      <c r="F269">
        <f t="shared" si="27"/>
        <v>0</v>
      </c>
      <c r="G269" t="str">
        <f>"am"&amp;INDEX('adhoc - Roosters '!$A$3:$A$30000,QUOTIENT(B269,10)+1)</f>
        <v>am20047009</v>
      </c>
      <c r="H269" s="7" t="str">
        <f t="shared" si="28"/>
        <v>dinsdag</v>
      </c>
    </row>
    <row r="270" spans="1:8">
      <c r="A270" t="str">
        <f t="shared" si="24"/>
        <v>m002609</v>
      </c>
      <c r="B270">
        <f t="shared" si="29"/>
        <v>267</v>
      </c>
      <c r="C270">
        <f t="shared" si="26"/>
        <v>26</v>
      </c>
      <c r="D270">
        <f t="shared" si="25"/>
        <v>9</v>
      </c>
      <c r="E270">
        <f>INDEX('adhoc - Roosters '!$C$3:$L$62,QUOTIENT(B270,10)+1,MOD(B270,10)+1)</f>
        <v>0</v>
      </c>
      <c r="F270">
        <f t="shared" si="27"/>
        <v>0</v>
      </c>
      <c r="G270" t="str">
        <f>"am"&amp;INDEX('adhoc - Roosters '!$A$3:$A$30000,QUOTIENT(B270,10)+1)</f>
        <v>am20047009</v>
      </c>
      <c r="H270" s="7" t="str">
        <f t="shared" si="28"/>
        <v>woensdag</v>
      </c>
    </row>
    <row r="271" spans="1:8">
      <c r="A271" t="str">
        <f t="shared" si="24"/>
        <v>m002610</v>
      </c>
      <c r="B271">
        <f t="shared" si="29"/>
        <v>268</v>
      </c>
      <c r="C271">
        <f t="shared" si="26"/>
        <v>26</v>
      </c>
      <c r="D271">
        <f t="shared" si="25"/>
        <v>10</v>
      </c>
      <c r="E271">
        <f>INDEX('adhoc - Roosters '!$C$3:$L$62,QUOTIENT(B271,10)+1,MOD(B271,10)+1)</f>
        <v>0</v>
      </c>
      <c r="F271">
        <f t="shared" si="27"/>
        <v>0</v>
      </c>
      <c r="G271" t="str">
        <f>"am"&amp;INDEX('adhoc - Roosters '!$A$3:$A$30000,QUOTIENT(B271,10)+1)</f>
        <v>am20047009</v>
      </c>
      <c r="H271" s="7" t="str">
        <f t="shared" si="28"/>
        <v>donderdag</v>
      </c>
    </row>
    <row r="272" spans="1:8">
      <c r="A272" t="str">
        <f t="shared" si="24"/>
        <v>m002611</v>
      </c>
      <c r="B272">
        <f t="shared" si="29"/>
        <v>269</v>
      </c>
      <c r="C272">
        <f t="shared" si="26"/>
        <v>26</v>
      </c>
      <c r="D272">
        <f t="shared" si="25"/>
        <v>11</v>
      </c>
      <c r="E272">
        <f>INDEX('adhoc - Roosters '!$C$3:$L$62,QUOTIENT(B272,10)+1,MOD(B272,10)+1)</f>
        <v>0</v>
      </c>
      <c r="F272">
        <f t="shared" si="27"/>
        <v>0</v>
      </c>
      <c r="G272" t="str">
        <f>"am"&amp;INDEX('adhoc - Roosters '!$A$3:$A$30000,QUOTIENT(B272,10)+1)</f>
        <v>am20047009</v>
      </c>
      <c r="H272" s="7" t="str">
        <f t="shared" si="28"/>
        <v>vrijdag</v>
      </c>
    </row>
    <row r="273" spans="1:8">
      <c r="A273" t="str">
        <f t="shared" si="24"/>
        <v>m002700</v>
      </c>
      <c r="B273">
        <f t="shared" si="29"/>
        <v>270</v>
      </c>
      <c r="C273">
        <f t="shared" si="26"/>
        <v>27</v>
      </c>
      <c r="D273">
        <f t="shared" si="25"/>
        <v>0</v>
      </c>
      <c r="E273">
        <f>INDEX('adhoc - Roosters '!$C$3:$L$62,QUOTIENT(B273,10)+1,MOD(B273,10)+1)</f>
        <v>8</v>
      </c>
      <c r="F273">
        <f t="shared" si="27"/>
        <v>8</v>
      </c>
      <c r="G273" t="str">
        <f>"am"&amp;INDEX('adhoc - Roosters '!$A$3:$A$30000,QUOTIENT(B273,10)+1)</f>
        <v>am20047081</v>
      </c>
      <c r="H273" s="7" t="str">
        <f t="shared" si="28"/>
        <v>maandag</v>
      </c>
    </row>
    <row r="274" spans="1:8">
      <c r="A274" t="str">
        <f t="shared" si="24"/>
        <v>m002701</v>
      </c>
      <c r="B274">
        <f t="shared" si="29"/>
        <v>271</v>
      </c>
      <c r="C274">
        <f t="shared" si="26"/>
        <v>27</v>
      </c>
      <c r="D274">
        <f t="shared" si="25"/>
        <v>1</v>
      </c>
      <c r="E274">
        <f>INDEX('adhoc - Roosters '!$C$3:$L$62,QUOTIENT(B274,10)+1,MOD(B274,10)+1)</f>
        <v>8</v>
      </c>
      <c r="F274">
        <f t="shared" si="27"/>
        <v>8</v>
      </c>
      <c r="G274" t="str">
        <f>"am"&amp;INDEX('adhoc - Roosters '!$A$3:$A$30000,QUOTIENT(B274,10)+1)</f>
        <v>am20047081</v>
      </c>
      <c r="H274" s="7" t="str">
        <f t="shared" si="28"/>
        <v>dinsdag</v>
      </c>
    </row>
    <row r="275" spans="1:8">
      <c r="A275" t="str">
        <f t="shared" si="24"/>
        <v>m002702</v>
      </c>
      <c r="B275">
        <f t="shared" si="29"/>
        <v>272</v>
      </c>
      <c r="C275">
        <f t="shared" si="26"/>
        <v>27</v>
      </c>
      <c r="D275">
        <f t="shared" si="25"/>
        <v>2</v>
      </c>
      <c r="E275">
        <f>INDEX('adhoc - Roosters '!$C$3:$L$62,QUOTIENT(B275,10)+1,MOD(B275,10)+1)</f>
        <v>8</v>
      </c>
      <c r="F275">
        <f t="shared" si="27"/>
        <v>8</v>
      </c>
      <c r="G275" t="str">
        <f>"am"&amp;INDEX('adhoc - Roosters '!$A$3:$A$30000,QUOTIENT(B275,10)+1)</f>
        <v>am20047081</v>
      </c>
      <c r="H275" s="7" t="str">
        <f t="shared" si="28"/>
        <v>woensdag</v>
      </c>
    </row>
    <row r="276" spans="1:8">
      <c r="A276" t="str">
        <f t="shared" si="24"/>
        <v>m002703</v>
      </c>
      <c r="B276">
        <f t="shared" si="29"/>
        <v>273</v>
      </c>
      <c r="C276">
        <f t="shared" si="26"/>
        <v>27</v>
      </c>
      <c r="D276">
        <f t="shared" si="25"/>
        <v>3</v>
      </c>
      <c r="E276">
        <f>INDEX('adhoc - Roosters '!$C$3:$L$62,QUOTIENT(B276,10)+1,MOD(B276,10)+1)</f>
        <v>8</v>
      </c>
      <c r="F276">
        <f t="shared" si="27"/>
        <v>8</v>
      </c>
      <c r="G276" t="str">
        <f>"am"&amp;INDEX('adhoc - Roosters '!$A$3:$A$30000,QUOTIENT(B276,10)+1)</f>
        <v>am20047081</v>
      </c>
      <c r="H276" s="7" t="str">
        <f t="shared" si="28"/>
        <v>donderdag</v>
      </c>
    </row>
    <row r="277" spans="1:8">
      <c r="A277" t="str">
        <f t="shared" si="24"/>
        <v>m002704</v>
      </c>
      <c r="B277">
        <f t="shared" si="29"/>
        <v>274</v>
      </c>
      <c r="C277">
        <f t="shared" si="26"/>
        <v>27</v>
      </c>
      <c r="D277">
        <f t="shared" si="25"/>
        <v>4</v>
      </c>
      <c r="E277">
        <f>INDEX('adhoc - Roosters '!$C$3:$L$62,QUOTIENT(B277,10)+1,MOD(B277,10)+1)</f>
        <v>8</v>
      </c>
      <c r="F277">
        <f t="shared" si="27"/>
        <v>8</v>
      </c>
      <c r="G277" t="str">
        <f>"am"&amp;INDEX('adhoc - Roosters '!$A$3:$A$30000,QUOTIENT(B277,10)+1)</f>
        <v>am20047081</v>
      </c>
      <c r="H277" s="7" t="str">
        <f t="shared" si="28"/>
        <v>vrijdag</v>
      </c>
    </row>
    <row r="278" spans="1:8">
      <c r="A278" t="str">
        <f t="shared" si="24"/>
        <v>m002707</v>
      </c>
      <c r="B278">
        <f t="shared" si="29"/>
        <v>275</v>
      </c>
      <c r="C278">
        <f t="shared" si="26"/>
        <v>27</v>
      </c>
      <c r="D278">
        <f t="shared" si="25"/>
        <v>7</v>
      </c>
      <c r="E278">
        <f>INDEX('adhoc - Roosters '!$C$3:$L$62,QUOTIENT(B278,10)+1,MOD(B278,10)+1)</f>
        <v>0</v>
      </c>
      <c r="F278">
        <f t="shared" si="27"/>
        <v>0</v>
      </c>
      <c r="G278" t="str">
        <f>"am"&amp;INDEX('adhoc - Roosters '!$A$3:$A$30000,QUOTIENT(B278,10)+1)</f>
        <v>am20047081</v>
      </c>
      <c r="H278" s="7" t="str">
        <f t="shared" si="28"/>
        <v>maandag</v>
      </c>
    </row>
    <row r="279" spans="1:8">
      <c r="A279" t="str">
        <f t="shared" si="24"/>
        <v>m002708</v>
      </c>
      <c r="B279">
        <f t="shared" si="29"/>
        <v>276</v>
      </c>
      <c r="C279">
        <f t="shared" si="26"/>
        <v>27</v>
      </c>
      <c r="D279">
        <f t="shared" si="25"/>
        <v>8</v>
      </c>
      <c r="E279">
        <f>INDEX('adhoc - Roosters '!$C$3:$L$62,QUOTIENT(B279,10)+1,MOD(B279,10)+1)</f>
        <v>0</v>
      </c>
      <c r="F279">
        <f t="shared" si="27"/>
        <v>0</v>
      </c>
      <c r="G279" t="str">
        <f>"am"&amp;INDEX('adhoc - Roosters '!$A$3:$A$30000,QUOTIENT(B279,10)+1)</f>
        <v>am20047081</v>
      </c>
      <c r="H279" s="7" t="str">
        <f t="shared" si="28"/>
        <v>dinsdag</v>
      </c>
    </row>
    <row r="280" spans="1:8">
      <c r="A280" t="str">
        <f t="shared" si="24"/>
        <v>m002709</v>
      </c>
      <c r="B280">
        <f t="shared" si="29"/>
        <v>277</v>
      </c>
      <c r="C280">
        <f t="shared" si="26"/>
        <v>27</v>
      </c>
      <c r="D280">
        <f t="shared" si="25"/>
        <v>9</v>
      </c>
      <c r="E280">
        <f>INDEX('adhoc - Roosters '!$C$3:$L$62,QUOTIENT(B280,10)+1,MOD(B280,10)+1)</f>
        <v>0</v>
      </c>
      <c r="F280">
        <f t="shared" si="27"/>
        <v>0</v>
      </c>
      <c r="G280" t="str">
        <f>"am"&amp;INDEX('adhoc - Roosters '!$A$3:$A$30000,QUOTIENT(B280,10)+1)</f>
        <v>am20047081</v>
      </c>
      <c r="H280" s="7" t="str">
        <f t="shared" si="28"/>
        <v>woensdag</v>
      </c>
    </row>
    <row r="281" spans="1:8">
      <c r="A281" t="str">
        <f t="shared" si="24"/>
        <v>m002710</v>
      </c>
      <c r="B281">
        <f t="shared" si="29"/>
        <v>278</v>
      </c>
      <c r="C281">
        <f t="shared" si="26"/>
        <v>27</v>
      </c>
      <c r="D281">
        <f t="shared" si="25"/>
        <v>10</v>
      </c>
      <c r="E281">
        <f>INDEX('adhoc - Roosters '!$C$3:$L$62,QUOTIENT(B281,10)+1,MOD(B281,10)+1)</f>
        <v>0</v>
      </c>
      <c r="F281">
        <f t="shared" si="27"/>
        <v>0</v>
      </c>
      <c r="G281" t="str">
        <f>"am"&amp;INDEX('adhoc - Roosters '!$A$3:$A$30000,QUOTIENT(B281,10)+1)</f>
        <v>am20047081</v>
      </c>
      <c r="H281" s="7" t="str">
        <f t="shared" si="28"/>
        <v>donderdag</v>
      </c>
    </row>
    <row r="282" spans="1:8">
      <c r="A282" t="str">
        <f t="shared" si="24"/>
        <v>m002711</v>
      </c>
      <c r="B282">
        <f t="shared" si="29"/>
        <v>279</v>
      </c>
      <c r="C282">
        <f t="shared" si="26"/>
        <v>27</v>
      </c>
      <c r="D282">
        <f t="shared" si="25"/>
        <v>11</v>
      </c>
      <c r="E282">
        <f>INDEX('adhoc - Roosters '!$C$3:$L$62,QUOTIENT(B282,10)+1,MOD(B282,10)+1)</f>
        <v>0</v>
      </c>
      <c r="F282">
        <f t="shared" si="27"/>
        <v>0</v>
      </c>
      <c r="G282" t="str">
        <f>"am"&amp;INDEX('adhoc - Roosters '!$A$3:$A$30000,QUOTIENT(B282,10)+1)</f>
        <v>am20047081</v>
      </c>
      <c r="H282" s="7" t="str">
        <f t="shared" si="28"/>
        <v>vrijdag</v>
      </c>
    </row>
    <row r="283" spans="1:8">
      <c r="A283" t="str">
        <f t="shared" si="24"/>
        <v>m002800</v>
      </c>
      <c r="B283">
        <f t="shared" si="29"/>
        <v>280</v>
      </c>
      <c r="C283">
        <f t="shared" si="26"/>
        <v>28</v>
      </c>
      <c r="D283">
        <f t="shared" si="25"/>
        <v>0</v>
      </c>
      <c r="E283">
        <f>INDEX('adhoc - Roosters '!$C$3:$L$62,QUOTIENT(B283,10)+1,MOD(B283,10)+1)</f>
        <v>9</v>
      </c>
      <c r="F283">
        <f t="shared" si="27"/>
        <v>9</v>
      </c>
      <c r="G283" t="str">
        <f>"am"&amp;INDEX('adhoc - Roosters '!$A$3:$A$30000,QUOTIENT(B283,10)+1)</f>
        <v>am20047085</v>
      </c>
      <c r="H283" s="7" t="str">
        <f t="shared" si="28"/>
        <v>maandag</v>
      </c>
    </row>
    <row r="284" spans="1:8">
      <c r="A284" t="str">
        <f t="shared" si="24"/>
        <v>m002801</v>
      </c>
      <c r="B284">
        <f t="shared" si="29"/>
        <v>281</v>
      </c>
      <c r="C284">
        <f t="shared" si="26"/>
        <v>28</v>
      </c>
      <c r="D284">
        <f t="shared" si="25"/>
        <v>1</v>
      </c>
      <c r="E284">
        <f>INDEX('adhoc - Roosters '!$C$3:$L$62,QUOTIENT(B284,10)+1,MOD(B284,10)+1)</f>
        <v>6.5</v>
      </c>
      <c r="F284">
        <f t="shared" si="27"/>
        <v>6.5</v>
      </c>
      <c r="G284" t="str">
        <f>"am"&amp;INDEX('adhoc - Roosters '!$A$3:$A$30000,QUOTIENT(B284,10)+1)</f>
        <v>am20047085</v>
      </c>
      <c r="H284" s="7" t="str">
        <f t="shared" si="28"/>
        <v>dinsdag</v>
      </c>
    </row>
    <row r="285" spans="1:8">
      <c r="A285" t="str">
        <f t="shared" si="24"/>
        <v>m002802</v>
      </c>
      <c r="B285">
        <f t="shared" si="29"/>
        <v>282</v>
      </c>
      <c r="C285">
        <f t="shared" si="26"/>
        <v>28</v>
      </c>
      <c r="D285">
        <f t="shared" si="25"/>
        <v>2</v>
      </c>
      <c r="E285">
        <f>INDEX('adhoc - Roosters '!$C$3:$L$62,QUOTIENT(B285,10)+1,MOD(B285,10)+1)</f>
        <v>9</v>
      </c>
      <c r="F285">
        <f t="shared" si="27"/>
        <v>9</v>
      </c>
      <c r="G285" t="str">
        <f>"am"&amp;INDEX('adhoc - Roosters '!$A$3:$A$30000,QUOTIENT(B285,10)+1)</f>
        <v>am20047085</v>
      </c>
      <c r="H285" s="7" t="str">
        <f t="shared" si="28"/>
        <v>woensdag</v>
      </c>
    </row>
    <row r="286" spans="1:8">
      <c r="A286" t="str">
        <f t="shared" si="24"/>
        <v>m002803</v>
      </c>
      <c r="B286">
        <f t="shared" si="29"/>
        <v>283</v>
      </c>
      <c r="C286">
        <f t="shared" si="26"/>
        <v>28</v>
      </c>
      <c r="D286">
        <f t="shared" si="25"/>
        <v>3</v>
      </c>
      <c r="E286">
        <f>INDEX('adhoc - Roosters '!$C$3:$L$62,QUOTIENT(B286,10)+1,MOD(B286,10)+1)</f>
        <v>6.5</v>
      </c>
      <c r="F286">
        <f t="shared" si="27"/>
        <v>6.5</v>
      </c>
      <c r="G286" t="str">
        <f>"am"&amp;INDEX('adhoc - Roosters '!$A$3:$A$30000,QUOTIENT(B286,10)+1)</f>
        <v>am20047085</v>
      </c>
      <c r="H286" s="7" t="str">
        <f t="shared" si="28"/>
        <v>donderdag</v>
      </c>
    </row>
    <row r="287" spans="1:8">
      <c r="A287" t="str">
        <f t="shared" si="24"/>
        <v>m002804</v>
      </c>
      <c r="B287">
        <f t="shared" si="29"/>
        <v>284</v>
      </c>
      <c r="C287">
        <f t="shared" si="26"/>
        <v>28</v>
      </c>
      <c r="D287">
        <f t="shared" si="25"/>
        <v>4</v>
      </c>
      <c r="E287">
        <f>INDEX('adhoc - Roosters '!$C$3:$L$62,QUOTIENT(B287,10)+1,MOD(B287,10)+1)</f>
        <v>6</v>
      </c>
      <c r="F287">
        <f t="shared" si="27"/>
        <v>6</v>
      </c>
      <c r="G287" t="str">
        <f>"am"&amp;INDEX('adhoc - Roosters '!$A$3:$A$30000,QUOTIENT(B287,10)+1)</f>
        <v>am20047085</v>
      </c>
      <c r="H287" s="7" t="str">
        <f t="shared" si="28"/>
        <v>vrijdag</v>
      </c>
    </row>
    <row r="288" spans="1:8">
      <c r="A288" t="str">
        <f t="shared" si="24"/>
        <v>m002807</v>
      </c>
      <c r="B288">
        <f t="shared" si="29"/>
        <v>285</v>
      </c>
      <c r="C288">
        <f t="shared" si="26"/>
        <v>28</v>
      </c>
      <c r="D288">
        <f t="shared" si="25"/>
        <v>7</v>
      </c>
      <c r="E288">
        <f>INDEX('adhoc - Roosters '!$C$3:$L$62,QUOTIENT(B288,10)+1,MOD(B288,10)+1)</f>
        <v>0</v>
      </c>
      <c r="F288">
        <f t="shared" si="27"/>
        <v>0</v>
      </c>
      <c r="G288" t="str">
        <f>"am"&amp;INDEX('adhoc - Roosters '!$A$3:$A$30000,QUOTIENT(B288,10)+1)</f>
        <v>am20047085</v>
      </c>
      <c r="H288" s="7" t="str">
        <f t="shared" si="28"/>
        <v>maandag</v>
      </c>
    </row>
    <row r="289" spans="1:8">
      <c r="A289" t="str">
        <f t="shared" si="24"/>
        <v>m002808</v>
      </c>
      <c r="B289">
        <f t="shared" si="29"/>
        <v>286</v>
      </c>
      <c r="C289">
        <f t="shared" si="26"/>
        <v>28</v>
      </c>
      <c r="D289">
        <f t="shared" si="25"/>
        <v>8</v>
      </c>
      <c r="E289">
        <f>INDEX('adhoc - Roosters '!$C$3:$L$62,QUOTIENT(B289,10)+1,MOD(B289,10)+1)</f>
        <v>0</v>
      </c>
      <c r="F289">
        <f t="shared" si="27"/>
        <v>0</v>
      </c>
      <c r="G289" t="str">
        <f>"am"&amp;INDEX('adhoc - Roosters '!$A$3:$A$30000,QUOTIENT(B289,10)+1)</f>
        <v>am20047085</v>
      </c>
      <c r="H289" s="7" t="str">
        <f t="shared" si="28"/>
        <v>dinsdag</v>
      </c>
    </row>
    <row r="290" spans="1:8">
      <c r="A290" t="str">
        <f t="shared" si="24"/>
        <v>m002809</v>
      </c>
      <c r="B290">
        <f t="shared" si="29"/>
        <v>287</v>
      </c>
      <c r="C290">
        <f t="shared" si="26"/>
        <v>28</v>
      </c>
      <c r="D290">
        <f t="shared" si="25"/>
        <v>9</v>
      </c>
      <c r="E290">
        <f>INDEX('adhoc - Roosters '!$C$3:$L$62,QUOTIENT(B290,10)+1,MOD(B290,10)+1)</f>
        <v>0</v>
      </c>
      <c r="F290">
        <f t="shared" si="27"/>
        <v>0</v>
      </c>
      <c r="G290" t="str">
        <f>"am"&amp;INDEX('adhoc - Roosters '!$A$3:$A$30000,QUOTIENT(B290,10)+1)</f>
        <v>am20047085</v>
      </c>
      <c r="H290" s="7" t="str">
        <f t="shared" si="28"/>
        <v>woensdag</v>
      </c>
    </row>
    <row r="291" spans="1:8">
      <c r="A291" t="str">
        <f t="shared" si="24"/>
        <v>m002810</v>
      </c>
      <c r="B291">
        <f t="shared" si="29"/>
        <v>288</v>
      </c>
      <c r="C291">
        <f t="shared" si="26"/>
        <v>28</v>
      </c>
      <c r="D291">
        <f t="shared" si="25"/>
        <v>10</v>
      </c>
      <c r="E291">
        <f>INDEX('adhoc - Roosters '!$C$3:$L$62,QUOTIENT(B291,10)+1,MOD(B291,10)+1)</f>
        <v>0</v>
      </c>
      <c r="F291">
        <f t="shared" si="27"/>
        <v>0</v>
      </c>
      <c r="G291" t="str">
        <f>"am"&amp;INDEX('adhoc - Roosters '!$A$3:$A$30000,QUOTIENT(B291,10)+1)</f>
        <v>am20047085</v>
      </c>
      <c r="H291" s="7" t="str">
        <f t="shared" si="28"/>
        <v>donderdag</v>
      </c>
    </row>
    <row r="292" spans="1:8">
      <c r="A292" t="str">
        <f t="shared" si="24"/>
        <v>m002811</v>
      </c>
      <c r="B292">
        <f t="shared" si="29"/>
        <v>289</v>
      </c>
      <c r="C292">
        <f t="shared" si="26"/>
        <v>28</v>
      </c>
      <c r="D292">
        <f t="shared" si="25"/>
        <v>11</v>
      </c>
      <c r="E292">
        <f>INDEX('adhoc - Roosters '!$C$3:$L$62,QUOTIENT(B292,10)+1,MOD(B292,10)+1)</f>
        <v>0</v>
      </c>
      <c r="F292">
        <f t="shared" si="27"/>
        <v>0</v>
      </c>
      <c r="G292" t="str">
        <f>"am"&amp;INDEX('adhoc - Roosters '!$A$3:$A$30000,QUOTIENT(B292,10)+1)</f>
        <v>am20047085</v>
      </c>
      <c r="H292" s="7" t="str">
        <f t="shared" si="28"/>
        <v>vrijdag</v>
      </c>
    </row>
    <row r="293" spans="1:8">
      <c r="A293" t="str">
        <f t="shared" si="24"/>
        <v>m002900</v>
      </c>
      <c r="B293">
        <f t="shared" si="29"/>
        <v>290</v>
      </c>
      <c r="C293">
        <f t="shared" si="26"/>
        <v>29</v>
      </c>
      <c r="D293">
        <f t="shared" si="25"/>
        <v>0</v>
      </c>
      <c r="E293">
        <f>INDEX('adhoc - Roosters '!$C$3:$L$62,QUOTIENT(B293,10)+1,MOD(B293,10)+1)</f>
        <v>9</v>
      </c>
      <c r="F293">
        <f t="shared" si="27"/>
        <v>9</v>
      </c>
      <c r="G293" t="str">
        <f>"am"&amp;INDEX('adhoc - Roosters '!$A$3:$A$30000,QUOTIENT(B293,10)+1)</f>
        <v>am20047108</v>
      </c>
      <c r="H293" s="7" t="str">
        <f t="shared" si="28"/>
        <v>maandag</v>
      </c>
    </row>
    <row r="294" spans="1:8">
      <c r="A294" t="str">
        <f t="shared" si="24"/>
        <v>m002901</v>
      </c>
      <c r="B294">
        <f t="shared" si="29"/>
        <v>291</v>
      </c>
      <c r="C294">
        <f t="shared" si="26"/>
        <v>29</v>
      </c>
      <c r="D294">
        <f t="shared" si="25"/>
        <v>1</v>
      </c>
      <c r="E294">
        <f>INDEX('adhoc - Roosters '!$C$3:$L$62,QUOTIENT(B294,10)+1,MOD(B294,10)+1)</f>
        <v>9</v>
      </c>
      <c r="F294">
        <f t="shared" si="27"/>
        <v>9</v>
      </c>
      <c r="G294" t="str">
        <f>"am"&amp;INDEX('adhoc - Roosters '!$A$3:$A$30000,QUOTIENT(B294,10)+1)</f>
        <v>am20047108</v>
      </c>
      <c r="H294" s="7" t="str">
        <f t="shared" si="28"/>
        <v>dinsdag</v>
      </c>
    </row>
    <row r="295" spans="1:8">
      <c r="A295" t="str">
        <f t="shared" si="24"/>
        <v>m002902</v>
      </c>
      <c r="B295">
        <f t="shared" si="29"/>
        <v>292</v>
      </c>
      <c r="C295">
        <f t="shared" si="26"/>
        <v>29</v>
      </c>
      <c r="D295">
        <f t="shared" si="25"/>
        <v>2</v>
      </c>
      <c r="E295">
        <f>INDEX('adhoc - Roosters '!$C$3:$L$62,QUOTIENT(B295,10)+1,MOD(B295,10)+1)</f>
        <v>9</v>
      </c>
      <c r="F295">
        <f t="shared" si="27"/>
        <v>9</v>
      </c>
      <c r="G295" t="str">
        <f>"am"&amp;INDEX('adhoc - Roosters '!$A$3:$A$30000,QUOTIENT(B295,10)+1)</f>
        <v>am20047108</v>
      </c>
      <c r="H295" s="7" t="str">
        <f t="shared" si="28"/>
        <v>woensdag</v>
      </c>
    </row>
    <row r="296" spans="1:8">
      <c r="A296" t="str">
        <f t="shared" si="24"/>
        <v>m002903</v>
      </c>
      <c r="B296">
        <f t="shared" si="29"/>
        <v>293</v>
      </c>
      <c r="C296">
        <f t="shared" si="26"/>
        <v>29</v>
      </c>
      <c r="D296">
        <f t="shared" si="25"/>
        <v>3</v>
      </c>
      <c r="E296">
        <f>INDEX('adhoc - Roosters '!$C$3:$L$62,QUOTIENT(B296,10)+1,MOD(B296,10)+1)</f>
        <v>9</v>
      </c>
      <c r="F296">
        <f t="shared" si="27"/>
        <v>9</v>
      </c>
      <c r="G296" t="str">
        <f>"am"&amp;INDEX('adhoc - Roosters '!$A$3:$A$30000,QUOTIENT(B296,10)+1)</f>
        <v>am20047108</v>
      </c>
      <c r="H296" s="7" t="str">
        <f t="shared" si="28"/>
        <v>donderdag</v>
      </c>
    </row>
    <row r="297" spans="1:8">
      <c r="A297" t="str">
        <f t="shared" si="24"/>
        <v>m002904</v>
      </c>
      <c r="B297">
        <f t="shared" si="29"/>
        <v>294</v>
      </c>
      <c r="C297">
        <f t="shared" si="26"/>
        <v>29</v>
      </c>
      <c r="D297">
        <f t="shared" si="25"/>
        <v>4</v>
      </c>
      <c r="E297" t="str">
        <f>INDEX('adhoc - Roosters '!$C$3:$L$62,QUOTIENT(B297,10)+1,MOD(B297,10)+1)</f>
        <v>VRIJ</v>
      </c>
      <c r="F297">
        <f t="shared" si="27"/>
        <v>0</v>
      </c>
      <c r="G297" t="str">
        <f>"am"&amp;INDEX('adhoc - Roosters '!$A$3:$A$30000,QUOTIENT(B297,10)+1)</f>
        <v>am20047108</v>
      </c>
      <c r="H297" s="7" t="str">
        <f t="shared" si="28"/>
        <v>vrijdag</v>
      </c>
    </row>
    <row r="298" spans="1:8">
      <c r="A298" t="str">
        <f t="shared" si="24"/>
        <v>m002907</v>
      </c>
      <c r="B298">
        <f t="shared" si="29"/>
        <v>295</v>
      </c>
      <c r="C298">
        <f t="shared" si="26"/>
        <v>29</v>
      </c>
      <c r="D298">
        <f t="shared" si="25"/>
        <v>7</v>
      </c>
      <c r="E298">
        <f>INDEX('adhoc - Roosters '!$C$3:$L$62,QUOTIENT(B298,10)+1,MOD(B298,10)+1)</f>
        <v>0</v>
      </c>
      <c r="F298">
        <f t="shared" si="27"/>
        <v>0</v>
      </c>
      <c r="G298" t="str">
        <f>"am"&amp;INDEX('adhoc - Roosters '!$A$3:$A$30000,QUOTIENT(B298,10)+1)</f>
        <v>am20047108</v>
      </c>
      <c r="H298" s="7" t="str">
        <f t="shared" si="28"/>
        <v>maandag</v>
      </c>
    </row>
    <row r="299" spans="1:8">
      <c r="A299" t="str">
        <f t="shared" si="24"/>
        <v>m002908</v>
      </c>
      <c r="B299">
        <f t="shared" si="29"/>
        <v>296</v>
      </c>
      <c r="C299">
        <f t="shared" si="26"/>
        <v>29</v>
      </c>
      <c r="D299">
        <f t="shared" si="25"/>
        <v>8</v>
      </c>
      <c r="E299">
        <f>INDEX('adhoc - Roosters '!$C$3:$L$62,QUOTIENT(B299,10)+1,MOD(B299,10)+1)</f>
        <v>0</v>
      </c>
      <c r="F299">
        <f t="shared" si="27"/>
        <v>0</v>
      </c>
      <c r="G299" t="str">
        <f>"am"&amp;INDEX('adhoc - Roosters '!$A$3:$A$30000,QUOTIENT(B299,10)+1)</f>
        <v>am20047108</v>
      </c>
      <c r="H299" s="7" t="str">
        <f t="shared" si="28"/>
        <v>dinsdag</v>
      </c>
    </row>
    <row r="300" spans="1:8">
      <c r="A300" t="str">
        <f t="shared" si="24"/>
        <v>m002909</v>
      </c>
      <c r="B300">
        <f t="shared" si="29"/>
        <v>297</v>
      </c>
      <c r="C300">
        <f t="shared" si="26"/>
        <v>29</v>
      </c>
      <c r="D300">
        <f t="shared" si="25"/>
        <v>9</v>
      </c>
      <c r="E300">
        <f>INDEX('adhoc - Roosters '!$C$3:$L$62,QUOTIENT(B300,10)+1,MOD(B300,10)+1)</f>
        <v>0</v>
      </c>
      <c r="F300">
        <f t="shared" si="27"/>
        <v>0</v>
      </c>
      <c r="G300" t="str">
        <f>"am"&amp;INDEX('adhoc - Roosters '!$A$3:$A$30000,QUOTIENT(B300,10)+1)</f>
        <v>am20047108</v>
      </c>
      <c r="H300" s="7" t="str">
        <f t="shared" si="28"/>
        <v>woensdag</v>
      </c>
    </row>
    <row r="301" spans="1:8">
      <c r="A301" t="str">
        <f t="shared" si="24"/>
        <v>m002910</v>
      </c>
      <c r="B301">
        <f t="shared" si="29"/>
        <v>298</v>
      </c>
      <c r="C301">
        <f t="shared" si="26"/>
        <v>29</v>
      </c>
      <c r="D301">
        <f t="shared" si="25"/>
        <v>10</v>
      </c>
      <c r="E301">
        <f>INDEX('adhoc - Roosters '!$C$3:$L$62,QUOTIENT(B301,10)+1,MOD(B301,10)+1)</f>
        <v>0</v>
      </c>
      <c r="F301">
        <f t="shared" si="27"/>
        <v>0</v>
      </c>
      <c r="G301" t="str">
        <f>"am"&amp;INDEX('adhoc - Roosters '!$A$3:$A$30000,QUOTIENT(B301,10)+1)</f>
        <v>am20047108</v>
      </c>
      <c r="H301" s="7" t="str">
        <f t="shared" si="28"/>
        <v>donderdag</v>
      </c>
    </row>
    <row r="302" spans="1:8">
      <c r="A302" t="str">
        <f t="shared" si="24"/>
        <v>m002911</v>
      </c>
      <c r="B302">
        <f t="shared" si="29"/>
        <v>299</v>
      </c>
      <c r="C302">
        <f t="shared" si="26"/>
        <v>29</v>
      </c>
      <c r="D302">
        <f t="shared" si="25"/>
        <v>11</v>
      </c>
      <c r="E302">
        <f>INDEX('adhoc - Roosters '!$C$3:$L$62,QUOTIENT(B302,10)+1,MOD(B302,10)+1)</f>
        <v>0</v>
      </c>
      <c r="F302">
        <f t="shared" si="27"/>
        <v>0</v>
      </c>
      <c r="G302" t="str">
        <f>"am"&amp;INDEX('adhoc - Roosters '!$A$3:$A$30000,QUOTIENT(B302,10)+1)</f>
        <v>am20047108</v>
      </c>
      <c r="H302" s="7" t="str">
        <f t="shared" si="28"/>
        <v>vrijdag</v>
      </c>
    </row>
    <row r="303" spans="1:8">
      <c r="A303" t="str">
        <f t="shared" si="24"/>
        <v>m003000</v>
      </c>
      <c r="B303">
        <f t="shared" si="29"/>
        <v>300</v>
      </c>
      <c r="C303">
        <f t="shared" si="26"/>
        <v>30</v>
      </c>
      <c r="D303">
        <f t="shared" si="25"/>
        <v>0</v>
      </c>
      <c r="E303">
        <f>INDEX('adhoc - Roosters '!$C$3:$L$62,QUOTIENT(B303,10)+1,MOD(B303,10)+1)</f>
        <v>9</v>
      </c>
      <c r="F303">
        <f t="shared" si="27"/>
        <v>9</v>
      </c>
      <c r="G303" t="str">
        <f>"am"&amp;INDEX('adhoc - Roosters '!$A$3:$A$30000,QUOTIENT(B303,10)+1)</f>
        <v>am20047118</v>
      </c>
      <c r="H303" s="7" t="str">
        <f t="shared" si="28"/>
        <v>maandag</v>
      </c>
    </row>
    <row r="304" spans="1:8">
      <c r="A304" t="str">
        <f t="shared" si="24"/>
        <v>m003001</v>
      </c>
      <c r="B304">
        <f t="shared" si="29"/>
        <v>301</v>
      </c>
      <c r="C304">
        <f t="shared" si="26"/>
        <v>30</v>
      </c>
      <c r="D304">
        <f t="shared" si="25"/>
        <v>1</v>
      </c>
      <c r="E304">
        <f>INDEX('adhoc - Roosters '!$C$3:$L$62,QUOTIENT(B304,10)+1,MOD(B304,10)+1)</f>
        <v>9</v>
      </c>
      <c r="F304">
        <f t="shared" si="27"/>
        <v>9</v>
      </c>
      <c r="G304" t="str">
        <f>"am"&amp;INDEX('adhoc - Roosters '!$A$3:$A$30000,QUOTIENT(B304,10)+1)</f>
        <v>am20047118</v>
      </c>
      <c r="H304" s="7" t="str">
        <f t="shared" si="28"/>
        <v>dinsdag</v>
      </c>
    </row>
    <row r="305" spans="1:8">
      <c r="A305" t="str">
        <f t="shared" si="24"/>
        <v>m003002</v>
      </c>
      <c r="B305">
        <f t="shared" si="29"/>
        <v>302</v>
      </c>
      <c r="C305">
        <f t="shared" si="26"/>
        <v>30</v>
      </c>
      <c r="D305">
        <f t="shared" si="25"/>
        <v>2</v>
      </c>
      <c r="E305">
        <f>INDEX('adhoc - Roosters '!$C$3:$L$62,QUOTIENT(B305,10)+1,MOD(B305,10)+1)</f>
        <v>9</v>
      </c>
      <c r="F305">
        <f t="shared" si="27"/>
        <v>9</v>
      </c>
      <c r="G305" t="str">
        <f>"am"&amp;INDEX('adhoc - Roosters '!$A$3:$A$30000,QUOTIENT(B305,10)+1)</f>
        <v>am20047118</v>
      </c>
      <c r="H305" s="7" t="str">
        <f t="shared" si="28"/>
        <v>woensdag</v>
      </c>
    </row>
    <row r="306" spans="1:8">
      <c r="A306" t="str">
        <f t="shared" si="24"/>
        <v>m003003</v>
      </c>
      <c r="B306">
        <f t="shared" si="29"/>
        <v>303</v>
      </c>
      <c r="C306">
        <f t="shared" si="26"/>
        <v>30</v>
      </c>
      <c r="D306">
        <f t="shared" si="25"/>
        <v>3</v>
      </c>
      <c r="E306">
        <f>INDEX('adhoc - Roosters '!$C$3:$L$62,QUOTIENT(B306,10)+1,MOD(B306,10)+1)</f>
        <v>9</v>
      </c>
      <c r="F306">
        <f t="shared" si="27"/>
        <v>9</v>
      </c>
      <c r="G306" t="str">
        <f>"am"&amp;INDEX('adhoc - Roosters '!$A$3:$A$30000,QUOTIENT(B306,10)+1)</f>
        <v>am20047118</v>
      </c>
      <c r="H306" s="7" t="str">
        <f t="shared" si="28"/>
        <v>donderdag</v>
      </c>
    </row>
    <row r="307" spans="1:8">
      <c r="A307" t="str">
        <f t="shared" si="24"/>
        <v>m003004</v>
      </c>
      <c r="B307">
        <f t="shared" si="29"/>
        <v>304</v>
      </c>
      <c r="C307">
        <f t="shared" si="26"/>
        <v>30</v>
      </c>
      <c r="D307">
        <f t="shared" si="25"/>
        <v>4</v>
      </c>
      <c r="E307">
        <f>INDEX('adhoc - Roosters '!$C$3:$L$62,QUOTIENT(B307,10)+1,MOD(B307,10)+1)</f>
        <v>4</v>
      </c>
      <c r="F307">
        <f t="shared" si="27"/>
        <v>4</v>
      </c>
      <c r="G307" t="str">
        <f>"am"&amp;INDEX('adhoc - Roosters '!$A$3:$A$30000,QUOTIENT(B307,10)+1)</f>
        <v>am20047118</v>
      </c>
      <c r="H307" s="7" t="str">
        <f t="shared" si="28"/>
        <v>vrijdag</v>
      </c>
    </row>
    <row r="308" spans="1:8">
      <c r="A308" t="str">
        <f t="shared" si="24"/>
        <v>m003007</v>
      </c>
      <c r="B308">
        <f t="shared" si="29"/>
        <v>305</v>
      </c>
      <c r="C308">
        <f t="shared" si="26"/>
        <v>30</v>
      </c>
      <c r="D308">
        <f t="shared" si="25"/>
        <v>7</v>
      </c>
      <c r="E308">
        <f>INDEX('adhoc - Roosters '!$C$3:$L$62,QUOTIENT(B308,10)+1,MOD(B308,10)+1)</f>
        <v>0</v>
      </c>
      <c r="F308">
        <f t="shared" si="27"/>
        <v>0</v>
      </c>
      <c r="G308" t="str">
        <f>"am"&amp;INDEX('adhoc - Roosters '!$A$3:$A$30000,QUOTIENT(B308,10)+1)</f>
        <v>am20047118</v>
      </c>
      <c r="H308" s="7" t="str">
        <f t="shared" si="28"/>
        <v>maandag</v>
      </c>
    </row>
    <row r="309" spans="1:8">
      <c r="A309" t="str">
        <f t="shared" si="24"/>
        <v>m003008</v>
      </c>
      <c r="B309">
        <f t="shared" si="29"/>
        <v>306</v>
      </c>
      <c r="C309">
        <f t="shared" si="26"/>
        <v>30</v>
      </c>
      <c r="D309">
        <f t="shared" si="25"/>
        <v>8</v>
      </c>
      <c r="E309">
        <f>INDEX('adhoc - Roosters '!$C$3:$L$62,QUOTIENT(B309,10)+1,MOD(B309,10)+1)</f>
        <v>0</v>
      </c>
      <c r="F309">
        <f t="shared" si="27"/>
        <v>0</v>
      </c>
      <c r="G309" t="str">
        <f>"am"&amp;INDEX('adhoc - Roosters '!$A$3:$A$30000,QUOTIENT(B309,10)+1)</f>
        <v>am20047118</v>
      </c>
      <c r="H309" s="7" t="str">
        <f t="shared" si="28"/>
        <v>dinsdag</v>
      </c>
    </row>
    <row r="310" spans="1:8">
      <c r="A310" t="str">
        <f t="shared" si="24"/>
        <v>m003009</v>
      </c>
      <c r="B310">
        <f t="shared" si="29"/>
        <v>307</v>
      </c>
      <c r="C310">
        <f t="shared" si="26"/>
        <v>30</v>
      </c>
      <c r="D310">
        <f t="shared" si="25"/>
        <v>9</v>
      </c>
      <c r="E310">
        <f>INDEX('adhoc - Roosters '!$C$3:$L$62,QUOTIENT(B310,10)+1,MOD(B310,10)+1)</f>
        <v>0</v>
      </c>
      <c r="F310">
        <f t="shared" si="27"/>
        <v>0</v>
      </c>
      <c r="G310" t="str">
        <f>"am"&amp;INDEX('adhoc - Roosters '!$A$3:$A$30000,QUOTIENT(B310,10)+1)</f>
        <v>am20047118</v>
      </c>
      <c r="H310" s="7" t="str">
        <f t="shared" si="28"/>
        <v>woensdag</v>
      </c>
    </row>
    <row r="311" spans="1:8">
      <c r="A311" t="str">
        <f t="shared" si="24"/>
        <v>m003010</v>
      </c>
      <c r="B311">
        <f t="shared" si="29"/>
        <v>308</v>
      </c>
      <c r="C311">
        <f t="shared" si="26"/>
        <v>30</v>
      </c>
      <c r="D311">
        <f t="shared" si="25"/>
        <v>10</v>
      </c>
      <c r="E311">
        <f>INDEX('adhoc - Roosters '!$C$3:$L$62,QUOTIENT(B311,10)+1,MOD(B311,10)+1)</f>
        <v>0</v>
      </c>
      <c r="F311">
        <f t="shared" si="27"/>
        <v>0</v>
      </c>
      <c r="G311" t="str">
        <f>"am"&amp;INDEX('adhoc - Roosters '!$A$3:$A$30000,QUOTIENT(B311,10)+1)</f>
        <v>am20047118</v>
      </c>
      <c r="H311" s="7" t="str">
        <f t="shared" si="28"/>
        <v>donderdag</v>
      </c>
    </row>
    <row r="312" spans="1:8">
      <c r="A312" t="str">
        <f t="shared" si="24"/>
        <v>m003011</v>
      </c>
      <c r="B312">
        <f t="shared" si="29"/>
        <v>309</v>
      </c>
      <c r="C312">
        <f t="shared" si="26"/>
        <v>30</v>
      </c>
      <c r="D312">
        <f t="shared" si="25"/>
        <v>11</v>
      </c>
      <c r="E312">
        <f>INDEX('adhoc - Roosters '!$C$3:$L$62,QUOTIENT(B312,10)+1,MOD(B312,10)+1)</f>
        <v>0</v>
      </c>
      <c r="F312">
        <f t="shared" si="27"/>
        <v>0</v>
      </c>
      <c r="G312" t="str">
        <f>"am"&amp;INDEX('adhoc - Roosters '!$A$3:$A$30000,QUOTIENT(B312,10)+1)</f>
        <v>am20047118</v>
      </c>
      <c r="H312" s="7" t="str">
        <f t="shared" si="28"/>
        <v>vrijdag</v>
      </c>
    </row>
    <row r="313" spans="1:8">
      <c r="A313" t="str">
        <f t="shared" si="24"/>
        <v>m003100</v>
      </c>
      <c r="B313">
        <f t="shared" si="29"/>
        <v>310</v>
      </c>
      <c r="C313">
        <f t="shared" si="26"/>
        <v>31</v>
      </c>
      <c r="D313">
        <f t="shared" si="25"/>
        <v>0</v>
      </c>
      <c r="E313">
        <f>INDEX('adhoc - Roosters '!$C$3:$L$62,QUOTIENT(B313,10)+1,MOD(B313,10)+1)</f>
        <v>9</v>
      </c>
      <c r="F313">
        <f t="shared" si="27"/>
        <v>9</v>
      </c>
      <c r="G313" t="str">
        <f>"am"&amp;INDEX('adhoc - Roosters '!$A$3:$A$30000,QUOTIENT(B313,10)+1)</f>
        <v>am20047171</v>
      </c>
      <c r="H313" s="7" t="str">
        <f t="shared" si="28"/>
        <v>maandag</v>
      </c>
    </row>
    <row r="314" spans="1:8">
      <c r="A314" t="str">
        <f t="shared" si="24"/>
        <v>m003101</v>
      </c>
      <c r="B314">
        <f t="shared" si="29"/>
        <v>311</v>
      </c>
      <c r="C314">
        <f t="shared" si="26"/>
        <v>31</v>
      </c>
      <c r="D314">
        <f t="shared" si="25"/>
        <v>1</v>
      </c>
      <c r="E314">
        <f>INDEX('adhoc - Roosters '!$C$3:$L$62,QUOTIENT(B314,10)+1,MOD(B314,10)+1)</f>
        <v>9</v>
      </c>
      <c r="F314">
        <f t="shared" si="27"/>
        <v>9</v>
      </c>
      <c r="G314" t="str">
        <f>"am"&amp;INDEX('adhoc - Roosters '!$A$3:$A$30000,QUOTIENT(B314,10)+1)</f>
        <v>am20047171</v>
      </c>
      <c r="H314" s="7" t="str">
        <f t="shared" si="28"/>
        <v>dinsdag</v>
      </c>
    </row>
    <row r="315" spans="1:8">
      <c r="A315" t="str">
        <f t="shared" si="24"/>
        <v>m003102</v>
      </c>
      <c r="B315">
        <f t="shared" si="29"/>
        <v>312</v>
      </c>
      <c r="C315">
        <f t="shared" si="26"/>
        <v>31</v>
      </c>
      <c r="D315">
        <f t="shared" si="25"/>
        <v>2</v>
      </c>
      <c r="E315">
        <f>INDEX('adhoc - Roosters '!$C$3:$L$62,QUOTIENT(B315,10)+1,MOD(B315,10)+1)</f>
        <v>9</v>
      </c>
      <c r="F315">
        <f t="shared" si="27"/>
        <v>9</v>
      </c>
      <c r="G315" t="str">
        <f>"am"&amp;INDEX('adhoc - Roosters '!$A$3:$A$30000,QUOTIENT(B315,10)+1)</f>
        <v>am20047171</v>
      </c>
      <c r="H315" s="7" t="str">
        <f t="shared" si="28"/>
        <v>woensdag</v>
      </c>
    </row>
    <row r="316" spans="1:8">
      <c r="A316" t="str">
        <f t="shared" si="24"/>
        <v>m003103</v>
      </c>
      <c r="B316">
        <f t="shared" si="29"/>
        <v>313</v>
      </c>
      <c r="C316">
        <f t="shared" si="26"/>
        <v>31</v>
      </c>
      <c r="D316">
        <f t="shared" si="25"/>
        <v>3</v>
      </c>
      <c r="E316">
        <f>INDEX('adhoc - Roosters '!$C$3:$L$62,QUOTIENT(B316,10)+1,MOD(B316,10)+1)</f>
        <v>9</v>
      </c>
      <c r="F316">
        <f t="shared" si="27"/>
        <v>9</v>
      </c>
      <c r="G316" t="str">
        <f>"am"&amp;INDEX('adhoc - Roosters '!$A$3:$A$30000,QUOTIENT(B316,10)+1)</f>
        <v>am20047171</v>
      </c>
      <c r="H316" s="7" t="str">
        <f t="shared" si="28"/>
        <v>donderdag</v>
      </c>
    </row>
    <row r="317" spans="1:8">
      <c r="A317" t="str">
        <f t="shared" si="24"/>
        <v>m003104</v>
      </c>
      <c r="B317">
        <f t="shared" si="29"/>
        <v>314</v>
      </c>
      <c r="C317">
        <f t="shared" si="26"/>
        <v>31</v>
      </c>
      <c r="D317">
        <f t="shared" si="25"/>
        <v>4</v>
      </c>
      <c r="E317" t="str">
        <f>INDEX('adhoc - Roosters '!$C$3:$L$62,QUOTIENT(B317,10)+1,MOD(B317,10)+1)</f>
        <v>VRIJ</v>
      </c>
      <c r="F317">
        <f t="shared" si="27"/>
        <v>0</v>
      </c>
      <c r="G317" t="str">
        <f>"am"&amp;INDEX('adhoc - Roosters '!$A$3:$A$30000,QUOTIENT(B317,10)+1)</f>
        <v>am20047171</v>
      </c>
      <c r="H317" s="7" t="str">
        <f t="shared" si="28"/>
        <v>vrijdag</v>
      </c>
    </row>
    <row r="318" spans="1:8">
      <c r="A318" t="str">
        <f t="shared" si="24"/>
        <v>m003107</v>
      </c>
      <c r="B318">
        <f t="shared" si="29"/>
        <v>315</v>
      </c>
      <c r="C318">
        <f t="shared" si="26"/>
        <v>31</v>
      </c>
      <c r="D318">
        <f t="shared" si="25"/>
        <v>7</v>
      </c>
      <c r="E318">
        <f>INDEX('adhoc - Roosters '!$C$3:$L$62,QUOTIENT(B318,10)+1,MOD(B318,10)+1)</f>
        <v>9</v>
      </c>
      <c r="F318">
        <f t="shared" si="27"/>
        <v>9</v>
      </c>
      <c r="G318" t="str">
        <f>"am"&amp;INDEX('adhoc - Roosters '!$A$3:$A$30000,QUOTIENT(B318,10)+1)</f>
        <v>am20047171</v>
      </c>
      <c r="H318" s="7" t="str">
        <f t="shared" si="28"/>
        <v>maandag</v>
      </c>
    </row>
    <row r="319" spans="1:8">
      <c r="A319" t="str">
        <f t="shared" si="24"/>
        <v>m003108</v>
      </c>
      <c r="B319">
        <f t="shared" si="29"/>
        <v>316</v>
      </c>
      <c r="C319">
        <f t="shared" si="26"/>
        <v>31</v>
      </c>
      <c r="D319">
        <f t="shared" si="25"/>
        <v>8</v>
      </c>
      <c r="E319">
        <f>INDEX('adhoc - Roosters '!$C$3:$L$62,QUOTIENT(B319,10)+1,MOD(B319,10)+1)</f>
        <v>9</v>
      </c>
      <c r="F319">
        <f t="shared" si="27"/>
        <v>9</v>
      </c>
      <c r="G319" t="str">
        <f>"am"&amp;INDEX('adhoc - Roosters '!$A$3:$A$30000,QUOTIENT(B319,10)+1)</f>
        <v>am20047171</v>
      </c>
      <c r="H319" s="7" t="str">
        <f t="shared" si="28"/>
        <v>dinsdag</v>
      </c>
    </row>
    <row r="320" spans="1:8">
      <c r="A320" t="str">
        <f t="shared" si="24"/>
        <v>m003109</v>
      </c>
      <c r="B320">
        <f t="shared" si="29"/>
        <v>317</v>
      </c>
      <c r="C320">
        <f t="shared" si="26"/>
        <v>31</v>
      </c>
      <c r="D320">
        <f t="shared" si="25"/>
        <v>9</v>
      </c>
      <c r="E320">
        <f>INDEX('adhoc - Roosters '!$C$3:$L$62,QUOTIENT(B320,10)+1,MOD(B320,10)+1)</f>
        <v>9</v>
      </c>
      <c r="F320">
        <f t="shared" si="27"/>
        <v>9</v>
      </c>
      <c r="G320" t="str">
        <f>"am"&amp;INDEX('adhoc - Roosters '!$A$3:$A$30000,QUOTIENT(B320,10)+1)</f>
        <v>am20047171</v>
      </c>
      <c r="H320" s="7" t="str">
        <f t="shared" si="28"/>
        <v>woensdag</v>
      </c>
    </row>
    <row r="321" spans="1:8">
      <c r="A321" t="str">
        <f t="shared" si="24"/>
        <v>m003110</v>
      </c>
      <c r="B321">
        <f t="shared" si="29"/>
        <v>318</v>
      </c>
      <c r="C321">
        <f t="shared" si="26"/>
        <v>31</v>
      </c>
      <c r="D321">
        <f t="shared" si="25"/>
        <v>10</v>
      </c>
      <c r="E321">
        <f>INDEX('adhoc - Roosters '!$C$3:$L$62,QUOTIENT(B321,10)+1,MOD(B321,10)+1)</f>
        <v>9</v>
      </c>
      <c r="F321">
        <f t="shared" si="27"/>
        <v>9</v>
      </c>
      <c r="G321" t="str">
        <f>"am"&amp;INDEX('adhoc - Roosters '!$A$3:$A$30000,QUOTIENT(B321,10)+1)</f>
        <v>am20047171</v>
      </c>
      <c r="H321" s="7" t="str">
        <f t="shared" si="28"/>
        <v>donderdag</v>
      </c>
    </row>
    <row r="322" spans="1:8">
      <c r="A322" t="str">
        <f t="shared" si="24"/>
        <v>m003111</v>
      </c>
      <c r="B322">
        <f t="shared" si="29"/>
        <v>319</v>
      </c>
      <c r="C322">
        <f t="shared" si="26"/>
        <v>31</v>
      </c>
      <c r="D322">
        <f t="shared" si="25"/>
        <v>11</v>
      </c>
      <c r="E322" t="str">
        <f>INDEX('adhoc - Roosters '!$C$3:$L$62,QUOTIENT(B322,10)+1,MOD(B322,10)+1)</f>
        <v>VRIJ</v>
      </c>
      <c r="F322">
        <f t="shared" si="27"/>
        <v>0</v>
      </c>
      <c r="G322" t="str">
        <f>"am"&amp;INDEX('adhoc - Roosters '!$A$3:$A$30000,QUOTIENT(B322,10)+1)</f>
        <v>am20047171</v>
      </c>
      <c r="H322" s="7" t="str">
        <f t="shared" si="28"/>
        <v>vrijdag</v>
      </c>
    </row>
    <row r="323" spans="1:8">
      <c r="A323" t="str">
        <f t="shared" ref="A323:A386" si="30">"m"&amp;TEXT(C323,"0000")&amp;TEXT(D323,"00")</f>
        <v>m003200</v>
      </c>
      <c r="B323">
        <f t="shared" si="29"/>
        <v>320</v>
      </c>
      <c r="C323">
        <f t="shared" si="26"/>
        <v>32</v>
      </c>
      <c r="D323">
        <f t="shared" ref="D323:D386" si="31">MOD(B323,5)+QUOTIENT(MOD(B323,10),5)*7</f>
        <v>0</v>
      </c>
      <c r="E323">
        <f>INDEX('adhoc - Roosters '!$C$3:$L$62,QUOTIENT(B323,10)+1,MOD(B323,10)+1)</f>
        <v>8</v>
      </c>
      <c r="F323">
        <f t="shared" si="27"/>
        <v>8</v>
      </c>
      <c r="G323" t="str">
        <f>"am"&amp;INDEX('adhoc - Roosters '!$A$3:$A$30000,QUOTIENT(B323,10)+1)</f>
        <v>am20047188</v>
      </c>
      <c r="H323" s="7" t="str">
        <f t="shared" si="28"/>
        <v>maandag</v>
      </c>
    </row>
    <row r="324" spans="1:8">
      <c r="A324" t="str">
        <f t="shared" si="30"/>
        <v>m003201</v>
      </c>
      <c r="B324">
        <f t="shared" si="29"/>
        <v>321</v>
      </c>
      <c r="C324">
        <f t="shared" ref="C324:C387" si="32">QUOTIENT(B324,10)</f>
        <v>32</v>
      </c>
      <c r="D324">
        <f t="shared" si="31"/>
        <v>1</v>
      </c>
      <c r="E324">
        <f>INDEX('adhoc - Roosters '!$C$3:$L$62,QUOTIENT(B324,10)+1,MOD(B324,10)+1)</f>
        <v>8</v>
      </c>
      <c r="F324">
        <f t="shared" ref="F324:F387" si="33">IF(ISNUMBER(E324),E324,0)</f>
        <v>8</v>
      </c>
      <c r="G324" t="str">
        <f>"am"&amp;INDEX('adhoc - Roosters '!$A$3:$A$30000,QUOTIENT(B324,10)+1)</f>
        <v>am20047188</v>
      </c>
      <c r="H324" s="7" t="str">
        <f t="shared" ref="H324:H387" si="34">TEXT(MOD(B324,5)+2,"dddd")</f>
        <v>dinsdag</v>
      </c>
    </row>
    <row r="325" spans="1:8">
      <c r="A325" t="str">
        <f t="shared" si="30"/>
        <v>m003202</v>
      </c>
      <c r="B325">
        <f t="shared" ref="B325:B388" si="35">B324+1</f>
        <v>322</v>
      </c>
      <c r="C325">
        <f t="shared" si="32"/>
        <v>32</v>
      </c>
      <c r="D325">
        <f t="shared" si="31"/>
        <v>2</v>
      </c>
      <c r="E325">
        <f>INDEX('adhoc - Roosters '!$C$3:$L$62,QUOTIENT(B325,10)+1,MOD(B325,10)+1)</f>
        <v>8</v>
      </c>
      <c r="F325">
        <f t="shared" si="33"/>
        <v>8</v>
      </c>
      <c r="G325" t="str">
        <f>"am"&amp;INDEX('adhoc - Roosters '!$A$3:$A$30000,QUOTIENT(B325,10)+1)</f>
        <v>am20047188</v>
      </c>
      <c r="H325" s="7" t="str">
        <f t="shared" si="34"/>
        <v>woensdag</v>
      </c>
    </row>
    <row r="326" spans="1:8">
      <c r="A326" t="str">
        <f t="shared" si="30"/>
        <v>m003203</v>
      </c>
      <c r="B326">
        <f t="shared" si="35"/>
        <v>323</v>
      </c>
      <c r="C326">
        <f t="shared" si="32"/>
        <v>32</v>
      </c>
      <c r="D326">
        <f t="shared" si="31"/>
        <v>3</v>
      </c>
      <c r="E326">
        <f>INDEX('adhoc - Roosters '!$C$3:$L$62,QUOTIENT(B326,10)+1,MOD(B326,10)+1)</f>
        <v>8</v>
      </c>
      <c r="F326">
        <f t="shared" si="33"/>
        <v>8</v>
      </c>
      <c r="G326" t="str">
        <f>"am"&amp;INDEX('adhoc - Roosters '!$A$3:$A$30000,QUOTIENT(B326,10)+1)</f>
        <v>am20047188</v>
      </c>
      <c r="H326" s="7" t="str">
        <f t="shared" si="34"/>
        <v>donderdag</v>
      </c>
    </row>
    <row r="327" spans="1:8">
      <c r="A327" t="str">
        <f t="shared" si="30"/>
        <v>m003204</v>
      </c>
      <c r="B327">
        <f t="shared" si="35"/>
        <v>324</v>
      </c>
      <c r="C327">
        <f t="shared" si="32"/>
        <v>32</v>
      </c>
      <c r="D327">
        <f t="shared" si="31"/>
        <v>4</v>
      </c>
      <c r="E327">
        <f>INDEX('adhoc - Roosters '!$C$3:$L$62,QUOTIENT(B327,10)+1,MOD(B327,10)+1)</f>
        <v>8</v>
      </c>
      <c r="F327">
        <f t="shared" si="33"/>
        <v>8</v>
      </c>
      <c r="G327" t="str">
        <f>"am"&amp;INDEX('adhoc - Roosters '!$A$3:$A$30000,QUOTIENT(B327,10)+1)</f>
        <v>am20047188</v>
      </c>
      <c r="H327" s="7" t="str">
        <f t="shared" si="34"/>
        <v>vrijdag</v>
      </c>
    </row>
    <row r="328" spans="1:8">
      <c r="A328" t="str">
        <f t="shared" si="30"/>
        <v>m003207</v>
      </c>
      <c r="B328">
        <f t="shared" si="35"/>
        <v>325</v>
      </c>
      <c r="C328">
        <f t="shared" si="32"/>
        <v>32</v>
      </c>
      <c r="D328">
        <f t="shared" si="31"/>
        <v>7</v>
      </c>
      <c r="E328">
        <f>INDEX('adhoc - Roosters '!$C$3:$L$62,QUOTIENT(B328,10)+1,MOD(B328,10)+1)</f>
        <v>0</v>
      </c>
      <c r="F328">
        <f t="shared" si="33"/>
        <v>0</v>
      </c>
      <c r="G328" t="str">
        <f>"am"&amp;INDEX('adhoc - Roosters '!$A$3:$A$30000,QUOTIENT(B328,10)+1)</f>
        <v>am20047188</v>
      </c>
      <c r="H328" s="7" t="str">
        <f t="shared" si="34"/>
        <v>maandag</v>
      </c>
    </row>
    <row r="329" spans="1:8">
      <c r="A329" t="str">
        <f t="shared" si="30"/>
        <v>m003208</v>
      </c>
      <c r="B329">
        <f t="shared" si="35"/>
        <v>326</v>
      </c>
      <c r="C329">
        <f t="shared" si="32"/>
        <v>32</v>
      </c>
      <c r="D329">
        <f t="shared" si="31"/>
        <v>8</v>
      </c>
      <c r="E329">
        <f>INDEX('adhoc - Roosters '!$C$3:$L$62,QUOTIENT(B329,10)+1,MOD(B329,10)+1)</f>
        <v>0</v>
      </c>
      <c r="F329">
        <f t="shared" si="33"/>
        <v>0</v>
      </c>
      <c r="G329" t="str">
        <f>"am"&amp;INDEX('adhoc - Roosters '!$A$3:$A$30000,QUOTIENT(B329,10)+1)</f>
        <v>am20047188</v>
      </c>
      <c r="H329" s="7" t="str">
        <f t="shared" si="34"/>
        <v>dinsdag</v>
      </c>
    </row>
    <row r="330" spans="1:8">
      <c r="A330" t="str">
        <f t="shared" si="30"/>
        <v>m003209</v>
      </c>
      <c r="B330">
        <f t="shared" si="35"/>
        <v>327</v>
      </c>
      <c r="C330">
        <f t="shared" si="32"/>
        <v>32</v>
      </c>
      <c r="D330">
        <f t="shared" si="31"/>
        <v>9</v>
      </c>
      <c r="E330">
        <f>INDEX('adhoc - Roosters '!$C$3:$L$62,QUOTIENT(B330,10)+1,MOD(B330,10)+1)</f>
        <v>0</v>
      </c>
      <c r="F330">
        <f t="shared" si="33"/>
        <v>0</v>
      </c>
      <c r="G330" t="str">
        <f>"am"&amp;INDEX('adhoc - Roosters '!$A$3:$A$30000,QUOTIENT(B330,10)+1)</f>
        <v>am20047188</v>
      </c>
      <c r="H330" s="7" t="str">
        <f t="shared" si="34"/>
        <v>woensdag</v>
      </c>
    </row>
    <row r="331" spans="1:8">
      <c r="A331" t="str">
        <f t="shared" si="30"/>
        <v>m003210</v>
      </c>
      <c r="B331">
        <f t="shared" si="35"/>
        <v>328</v>
      </c>
      <c r="C331">
        <f t="shared" si="32"/>
        <v>32</v>
      </c>
      <c r="D331">
        <f t="shared" si="31"/>
        <v>10</v>
      </c>
      <c r="E331">
        <f>INDEX('adhoc - Roosters '!$C$3:$L$62,QUOTIENT(B331,10)+1,MOD(B331,10)+1)</f>
        <v>0</v>
      </c>
      <c r="F331">
        <f t="shared" si="33"/>
        <v>0</v>
      </c>
      <c r="G331" t="str">
        <f>"am"&amp;INDEX('adhoc - Roosters '!$A$3:$A$30000,QUOTIENT(B331,10)+1)</f>
        <v>am20047188</v>
      </c>
      <c r="H331" s="7" t="str">
        <f t="shared" si="34"/>
        <v>donderdag</v>
      </c>
    </row>
    <row r="332" spans="1:8">
      <c r="A332" t="str">
        <f t="shared" si="30"/>
        <v>m003211</v>
      </c>
      <c r="B332">
        <f t="shared" si="35"/>
        <v>329</v>
      </c>
      <c r="C332">
        <f t="shared" si="32"/>
        <v>32</v>
      </c>
      <c r="D332">
        <f t="shared" si="31"/>
        <v>11</v>
      </c>
      <c r="E332">
        <f>INDEX('adhoc - Roosters '!$C$3:$L$62,QUOTIENT(B332,10)+1,MOD(B332,10)+1)</f>
        <v>0</v>
      </c>
      <c r="F332">
        <f t="shared" si="33"/>
        <v>0</v>
      </c>
      <c r="G332" t="str">
        <f>"am"&amp;INDEX('adhoc - Roosters '!$A$3:$A$30000,QUOTIENT(B332,10)+1)</f>
        <v>am20047188</v>
      </c>
      <c r="H332" s="7" t="str">
        <f t="shared" si="34"/>
        <v>vrijdag</v>
      </c>
    </row>
    <row r="333" spans="1:8">
      <c r="A333" t="str">
        <f t="shared" si="30"/>
        <v>m003300</v>
      </c>
      <c r="B333">
        <f t="shared" si="35"/>
        <v>330</v>
      </c>
      <c r="C333">
        <f t="shared" si="32"/>
        <v>33</v>
      </c>
      <c r="D333">
        <f t="shared" si="31"/>
        <v>0</v>
      </c>
      <c r="E333">
        <f>INDEX('adhoc - Roosters '!$C$3:$L$62,QUOTIENT(B333,10)+1,MOD(B333,10)+1)</f>
        <v>8</v>
      </c>
      <c r="F333">
        <f t="shared" si="33"/>
        <v>8</v>
      </c>
      <c r="G333" t="str">
        <f>"am"&amp;INDEX('adhoc - Roosters '!$A$3:$A$30000,QUOTIENT(B333,10)+1)</f>
        <v>am20047189</v>
      </c>
      <c r="H333" s="7" t="str">
        <f t="shared" si="34"/>
        <v>maandag</v>
      </c>
    </row>
    <row r="334" spans="1:8">
      <c r="A334" t="str">
        <f t="shared" si="30"/>
        <v>m003301</v>
      </c>
      <c r="B334">
        <f t="shared" si="35"/>
        <v>331</v>
      </c>
      <c r="C334">
        <f t="shared" si="32"/>
        <v>33</v>
      </c>
      <c r="D334">
        <f t="shared" si="31"/>
        <v>1</v>
      </c>
      <c r="E334">
        <f>INDEX('adhoc - Roosters '!$C$3:$L$62,QUOTIENT(B334,10)+1,MOD(B334,10)+1)</f>
        <v>8</v>
      </c>
      <c r="F334">
        <f t="shared" si="33"/>
        <v>8</v>
      </c>
      <c r="G334" t="str">
        <f>"am"&amp;INDEX('adhoc - Roosters '!$A$3:$A$30000,QUOTIENT(B334,10)+1)</f>
        <v>am20047189</v>
      </c>
      <c r="H334" s="7" t="str">
        <f t="shared" si="34"/>
        <v>dinsdag</v>
      </c>
    </row>
    <row r="335" spans="1:8">
      <c r="A335" t="str">
        <f t="shared" si="30"/>
        <v>m003302</v>
      </c>
      <c r="B335">
        <f t="shared" si="35"/>
        <v>332</v>
      </c>
      <c r="C335">
        <f t="shared" si="32"/>
        <v>33</v>
      </c>
      <c r="D335">
        <f t="shared" si="31"/>
        <v>2</v>
      </c>
      <c r="E335">
        <f>INDEX('adhoc - Roosters '!$C$3:$L$62,QUOTIENT(B335,10)+1,MOD(B335,10)+1)</f>
        <v>8</v>
      </c>
      <c r="F335">
        <f t="shared" si="33"/>
        <v>8</v>
      </c>
      <c r="G335" t="str">
        <f>"am"&amp;INDEX('adhoc - Roosters '!$A$3:$A$30000,QUOTIENT(B335,10)+1)</f>
        <v>am20047189</v>
      </c>
      <c r="H335" s="7" t="str">
        <f t="shared" si="34"/>
        <v>woensdag</v>
      </c>
    </row>
    <row r="336" spans="1:8">
      <c r="A336" t="str">
        <f t="shared" si="30"/>
        <v>m003303</v>
      </c>
      <c r="B336">
        <f t="shared" si="35"/>
        <v>333</v>
      </c>
      <c r="C336">
        <f t="shared" si="32"/>
        <v>33</v>
      </c>
      <c r="D336">
        <f t="shared" si="31"/>
        <v>3</v>
      </c>
      <c r="E336">
        <f>INDEX('adhoc - Roosters '!$C$3:$L$62,QUOTIENT(B336,10)+1,MOD(B336,10)+1)</f>
        <v>8</v>
      </c>
      <c r="F336">
        <f t="shared" si="33"/>
        <v>8</v>
      </c>
      <c r="G336" t="str">
        <f>"am"&amp;INDEX('adhoc - Roosters '!$A$3:$A$30000,QUOTIENT(B336,10)+1)</f>
        <v>am20047189</v>
      </c>
      <c r="H336" s="7" t="str">
        <f t="shared" si="34"/>
        <v>donderdag</v>
      </c>
    </row>
    <row r="337" spans="1:8">
      <c r="A337" t="str">
        <f t="shared" si="30"/>
        <v>m003304</v>
      </c>
      <c r="B337">
        <f t="shared" si="35"/>
        <v>334</v>
      </c>
      <c r="C337">
        <f t="shared" si="32"/>
        <v>33</v>
      </c>
      <c r="D337">
        <f t="shared" si="31"/>
        <v>4</v>
      </c>
      <c r="E337">
        <f>INDEX('adhoc - Roosters '!$C$3:$L$62,QUOTIENT(B337,10)+1,MOD(B337,10)+1)</f>
        <v>8</v>
      </c>
      <c r="F337">
        <f t="shared" si="33"/>
        <v>8</v>
      </c>
      <c r="G337" t="str">
        <f>"am"&amp;INDEX('adhoc - Roosters '!$A$3:$A$30000,QUOTIENT(B337,10)+1)</f>
        <v>am20047189</v>
      </c>
      <c r="H337" s="7" t="str">
        <f t="shared" si="34"/>
        <v>vrijdag</v>
      </c>
    </row>
    <row r="338" spans="1:8">
      <c r="A338" t="str">
        <f t="shared" si="30"/>
        <v>m003307</v>
      </c>
      <c r="B338">
        <f t="shared" si="35"/>
        <v>335</v>
      </c>
      <c r="C338">
        <f t="shared" si="32"/>
        <v>33</v>
      </c>
      <c r="D338">
        <f t="shared" si="31"/>
        <v>7</v>
      </c>
      <c r="E338">
        <f>INDEX('adhoc - Roosters '!$C$3:$L$62,QUOTIENT(B338,10)+1,MOD(B338,10)+1)</f>
        <v>0</v>
      </c>
      <c r="F338">
        <f t="shared" si="33"/>
        <v>0</v>
      </c>
      <c r="G338" t="str">
        <f>"am"&amp;INDEX('adhoc - Roosters '!$A$3:$A$30000,QUOTIENT(B338,10)+1)</f>
        <v>am20047189</v>
      </c>
      <c r="H338" s="7" t="str">
        <f t="shared" si="34"/>
        <v>maandag</v>
      </c>
    </row>
    <row r="339" spans="1:8">
      <c r="A339" t="str">
        <f t="shared" si="30"/>
        <v>m003308</v>
      </c>
      <c r="B339">
        <f t="shared" si="35"/>
        <v>336</v>
      </c>
      <c r="C339">
        <f t="shared" si="32"/>
        <v>33</v>
      </c>
      <c r="D339">
        <f t="shared" si="31"/>
        <v>8</v>
      </c>
      <c r="E339">
        <f>INDEX('adhoc - Roosters '!$C$3:$L$62,QUOTIENT(B339,10)+1,MOD(B339,10)+1)</f>
        <v>0</v>
      </c>
      <c r="F339">
        <f t="shared" si="33"/>
        <v>0</v>
      </c>
      <c r="G339" t="str">
        <f>"am"&amp;INDEX('adhoc - Roosters '!$A$3:$A$30000,QUOTIENT(B339,10)+1)</f>
        <v>am20047189</v>
      </c>
      <c r="H339" s="7" t="str">
        <f t="shared" si="34"/>
        <v>dinsdag</v>
      </c>
    </row>
    <row r="340" spans="1:8">
      <c r="A340" t="str">
        <f t="shared" si="30"/>
        <v>m003309</v>
      </c>
      <c r="B340">
        <f t="shared" si="35"/>
        <v>337</v>
      </c>
      <c r="C340">
        <f t="shared" si="32"/>
        <v>33</v>
      </c>
      <c r="D340">
        <f t="shared" si="31"/>
        <v>9</v>
      </c>
      <c r="E340">
        <f>INDEX('adhoc - Roosters '!$C$3:$L$62,QUOTIENT(B340,10)+1,MOD(B340,10)+1)</f>
        <v>0</v>
      </c>
      <c r="F340">
        <f t="shared" si="33"/>
        <v>0</v>
      </c>
      <c r="G340" t="str">
        <f>"am"&amp;INDEX('adhoc - Roosters '!$A$3:$A$30000,QUOTIENT(B340,10)+1)</f>
        <v>am20047189</v>
      </c>
      <c r="H340" s="7" t="str">
        <f t="shared" si="34"/>
        <v>woensdag</v>
      </c>
    </row>
    <row r="341" spans="1:8">
      <c r="A341" t="str">
        <f t="shared" si="30"/>
        <v>m003310</v>
      </c>
      <c r="B341">
        <f t="shared" si="35"/>
        <v>338</v>
      </c>
      <c r="C341">
        <f t="shared" si="32"/>
        <v>33</v>
      </c>
      <c r="D341">
        <f t="shared" si="31"/>
        <v>10</v>
      </c>
      <c r="E341">
        <f>INDEX('adhoc - Roosters '!$C$3:$L$62,QUOTIENT(B341,10)+1,MOD(B341,10)+1)</f>
        <v>0</v>
      </c>
      <c r="F341">
        <f t="shared" si="33"/>
        <v>0</v>
      </c>
      <c r="G341" t="str">
        <f>"am"&amp;INDEX('adhoc - Roosters '!$A$3:$A$30000,QUOTIENT(B341,10)+1)</f>
        <v>am20047189</v>
      </c>
      <c r="H341" s="7" t="str">
        <f t="shared" si="34"/>
        <v>donderdag</v>
      </c>
    </row>
    <row r="342" spans="1:8">
      <c r="A342" t="str">
        <f t="shared" si="30"/>
        <v>m003311</v>
      </c>
      <c r="B342">
        <f t="shared" si="35"/>
        <v>339</v>
      </c>
      <c r="C342">
        <f t="shared" si="32"/>
        <v>33</v>
      </c>
      <c r="D342">
        <f t="shared" si="31"/>
        <v>11</v>
      </c>
      <c r="E342">
        <f>INDEX('adhoc - Roosters '!$C$3:$L$62,QUOTIENT(B342,10)+1,MOD(B342,10)+1)</f>
        <v>0</v>
      </c>
      <c r="F342">
        <f t="shared" si="33"/>
        <v>0</v>
      </c>
      <c r="G342" t="str">
        <f>"am"&amp;INDEX('adhoc - Roosters '!$A$3:$A$30000,QUOTIENT(B342,10)+1)</f>
        <v>am20047189</v>
      </c>
      <c r="H342" s="7" t="str">
        <f t="shared" si="34"/>
        <v>vrijdag</v>
      </c>
    </row>
    <row r="343" spans="1:8">
      <c r="A343" t="str">
        <f t="shared" si="30"/>
        <v>m003400</v>
      </c>
      <c r="B343">
        <f t="shared" si="35"/>
        <v>340</v>
      </c>
      <c r="C343">
        <f t="shared" si="32"/>
        <v>34</v>
      </c>
      <c r="D343">
        <f t="shared" si="31"/>
        <v>0</v>
      </c>
      <c r="E343">
        <f>INDEX('adhoc - Roosters '!$C$3:$L$62,QUOTIENT(B343,10)+1,MOD(B343,10)+1)</f>
        <v>8</v>
      </c>
      <c r="F343">
        <f t="shared" si="33"/>
        <v>8</v>
      </c>
      <c r="G343" t="str">
        <f>"am"&amp;INDEX('adhoc - Roosters '!$A$3:$A$30000,QUOTIENT(B343,10)+1)</f>
        <v>am20047277</v>
      </c>
      <c r="H343" s="7" t="str">
        <f t="shared" si="34"/>
        <v>maandag</v>
      </c>
    </row>
    <row r="344" spans="1:8">
      <c r="A344" t="str">
        <f t="shared" si="30"/>
        <v>m003401</v>
      </c>
      <c r="B344">
        <f t="shared" si="35"/>
        <v>341</v>
      </c>
      <c r="C344">
        <f t="shared" si="32"/>
        <v>34</v>
      </c>
      <c r="D344">
        <f t="shared" si="31"/>
        <v>1</v>
      </c>
      <c r="E344">
        <f>INDEX('adhoc - Roosters '!$C$3:$L$62,QUOTIENT(B344,10)+1,MOD(B344,10)+1)</f>
        <v>8</v>
      </c>
      <c r="F344">
        <f t="shared" si="33"/>
        <v>8</v>
      </c>
      <c r="G344" t="str">
        <f>"am"&amp;INDEX('adhoc - Roosters '!$A$3:$A$30000,QUOTIENT(B344,10)+1)</f>
        <v>am20047277</v>
      </c>
      <c r="H344" s="7" t="str">
        <f t="shared" si="34"/>
        <v>dinsdag</v>
      </c>
    </row>
    <row r="345" spans="1:8">
      <c r="A345" t="str">
        <f t="shared" si="30"/>
        <v>m003402</v>
      </c>
      <c r="B345">
        <f t="shared" si="35"/>
        <v>342</v>
      </c>
      <c r="C345">
        <f t="shared" si="32"/>
        <v>34</v>
      </c>
      <c r="D345">
        <f t="shared" si="31"/>
        <v>2</v>
      </c>
      <c r="E345">
        <f>INDEX('adhoc - Roosters '!$C$3:$L$62,QUOTIENT(B345,10)+1,MOD(B345,10)+1)</f>
        <v>8</v>
      </c>
      <c r="F345">
        <f t="shared" si="33"/>
        <v>8</v>
      </c>
      <c r="G345" t="str">
        <f>"am"&amp;INDEX('adhoc - Roosters '!$A$3:$A$30000,QUOTIENT(B345,10)+1)</f>
        <v>am20047277</v>
      </c>
      <c r="H345" s="7" t="str">
        <f t="shared" si="34"/>
        <v>woensdag</v>
      </c>
    </row>
    <row r="346" spans="1:8">
      <c r="A346" t="str">
        <f t="shared" si="30"/>
        <v>m003403</v>
      </c>
      <c r="B346">
        <f t="shared" si="35"/>
        <v>343</v>
      </c>
      <c r="C346">
        <f t="shared" si="32"/>
        <v>34</v>
      </c>
      <c r="D346">
        <f t="shared" si="31"/>
        <v>3</v>
      </c>
      <c r="E346">
        <f>INDEX('adhoc - Roosters '!$C$3:$L$62,QUOTIENT(B346,10)+1,MOD(B346,10)+1)</f>
        <v>8</v>
      </c>
      <c r="F346">
        <f t="shared" si="33"/>
        <v>8</v>
      </c>
      <c r="G346" t="str">
        <f>"am"&amp;INDEX('adhoc - Roosters '!$A$3:$A$30000,QUOTIENT(B346,10)+1)</f>
        <v>am20047277</v>
      </c>
      <c r="H346" s="7" t="str">
        <f t="shared" si="34"/>
        <v>donderdag</v>
      </c>
    </row>
    <row r="347" spans="1:8">
      <c r="A347" t="str">
        <f t="shared" si="30"/>
        <v>m003404</v>
      </c>
      <c r="B347">
        <f t="shared" si="35"/>
        <v>344</v>
      </c>
      <c r="C347">
        <f t="shared" si="32"/>
        <v>34</v>
      </c>
      <c r="D347">
        <f t="shared" si="31"/>
        <v>4</v>
      </c>
      <c r="E347">
        <f>INDEX('adhoc - Roosters '!$C$3:$L$62,QUOTIENT(B347,10)+1,MOD(B347,10)+1)</f>
        <v>8</v>
      </c>
      <c r="F347">
        <f t="shared" si="33"/>
        <v>8</v>
      </c>
      <c r="G347" t="str">
        <f>"am"&amp;INDEX('adhoc - Roosters '!$A$3:$A$30000,QUOTIENT(B347,10)+1)</f>
        <v>am20047277</v>
      </c>
      <c r="H347" s="7" t="str">
        <f t="shared" si="34"/>
        <v>vrijdag</v>
      </c>
    </row>
    <row r="348" spans="1:8">
      <c r="A348" t="str">
        <f t="shared" si="30"/>
        <v>m003407</v>
      </c>
      <c r="B348">
        <f t="shared" si="35"/>
        <v>345</v>
      </c>
      <c r="C348">
        <f t="shared" si="32"/>
        <v>34</v>
      </c>
      <c r="D348">
        <f t="shared" si="31"/>
        <v>7</v>
      </c>
      <c r="E348">
        <f>INDEX('adhoc - Roosters '!$C$3:$L$62,QUOTIENT(B348,10)+1,MOD(B348,10)+1)</f>
        <v>0</v>
      </c>
      <c r="F348">
        <f t="shared" si="33"/>
        <v>0</v>
      </c>
      <c r="G348" t="str">
        <f>"am"&amp;INDEX('adhoc - Roosters '!$A$3:$A$30000,QUOTIENT(B348,10)+1)</f>
        <v>am20047277</v>
      </c>
      <c r="H348" s="7" t="str">
        <f t="shared" si="34"/>
        <v>maandag</v>
      </c>
    </row>
    <row r="349" spans="1:8">
      <c r="A349" t="str">
        <f t="shared" si="30"/>
        <v>m003408</v>
      </c>
      <c r="B349">
        <f t="shared" si="35"/>
        <v>346</v>
      </c>
      <c r="C349">
        <f t="shared" si="32"/>
        <v>34</v>
      </c>
      <c r="D349">
        <f t="shared" si="31"/>
        <v>8</v>
      </c>
      <c r="E349">
        <f>INDEX('adhoc - Roosters '!$C$3:$L$62,QUOTIENT(B349,10)+1,MOD(B349,10)+1)</f>
        <v>0</v>
      </c>
      <c r="F349">
        <f t="shared" si="33"/>
        <v>0</v>
      </c>
      <c r="G349" t="str">
        <f>"am"&amp;INDEX('adhoc - Roosters '!$A$3:$A$30000,QUOTIENT(B349,10)+1)</f>
        <v>am20047277</v>
      </c>
      <c r="H349" s="7" t="str">
        <f t="shared" si="34"/>
        <v>dinsdag</v>
      </c>
    </row>
    <row r="350" spans="1:8">
      <c r="A350" t="str">
        <f t="shared" si="30"/>
        <v>m003409</v>
      </c>
      <c r="B350">
        <f t="shared" si="35"/>
        <v>347</v>
      </c>
      <c r="C350">
        <f t="shared" si="32"/>
        <v>34</v>
      </c>
      <c r="D350">
        <f t="shared" si="31"/>
        <v>9</v>
      </c>
      <c r="E350">
        <f>INDEX('adhoc - Roosters '!$C$3:$L$62,QUOTIENT(B350,10)+1,MOD(B350,10)+1)</f>
        <v>0</v>
      </c>
      <c r="F350">
        <f t="shared" si="33"/>
        <v>0</v>
      </c>
      <c r="G350" t="str">
        <f>"am"&amp;INDEX('adhoc - Roosters '!$A$3:$A$30000,QUOTIENT(B350,10)+1)</f>
        <v>am20047277</v>
      </c>
      <c r="H350" s="7" t="str">
        <f t="shared" si="34"/>
        <v>woensdag</v>
      </c>
    </row>
    <row r="351" spans="1:8">
      <c r="A351" t="str">
        <f t="shared" si="30"/>
        <v>m003410</v>
      </c>
      <c r="B351">
        <f t="shared" si="35"/>
        <v>348</v>
      </c>
      <c r="C351">
        <f t="shared" si="32"/>
        <v>34</v>
      </c>
      <c r="D351">
        <f t="shared" si="31"/>
        <v>10</v>
      </c>
      <c r="E351">
        <f>INDEX('adhoc - Roosters '!$C$3:$L$62,QUOTIENT(B351,10)+1,MOD(B351,10)+1)</f>
        <v>0</v>
      </c>
      <c r="F351">
        <f t="shared" si="33"/>
        <v>0</v>
      </c>
      <c r="G351" t="str">
        <f>"am"&amp;INDEX('adhoc - Roosters '!$A$3:$A$30000,QUOTIENT(B351,10)+1)</f>
        <v>am20047277</v>
      </c>
      <c r="H351" s="7" t="str">
        <f t="shared" si="34"/>
        <v>donderdag</v>
      </c>
    </row>
    <row r="352" spans="1:8">
      <c r="A352" t="str">
        <f t="shared" si="30"/>
        <v>m003411</v>
      </c>
      <c r="B352">
        <f t="shared" si="35"/>
        <v>349</v>
      </c>
      <c r="C352">
        <f t="shared" si="32"/>
        <v>34</v>
      </c>
      <c r="D352">
        <f t="shared" si="31"/>
        <v>11</v>
      </c>
      <c r="E352">
        <f>INDEX('adhoc - Roosters '!$C$3:$L$62,QUOTIENT(B352,10)+1,MOD(B352,10)+1)</f>
        <v>0</v>
      </c>
      <c r="F352">
        <f t="shared" si="33"/>
        <v>0</v>
      </c>
      <c r="G352" t="str">
        <f>"am"&amp;INDEX('adhoc - Roosters '!$A$3:$A$30000,QUOTIENT(B352,10)+1)</f>
        <v>am20047277</v>
      </c>
      <c r="H352" s="7" t="str">
        <f t="shared" si="34"/>
        <v>vrijdag</v>
      </c>
    </row>
    <row r="353" spans="1:8">
      <c r="A353" t="str">
        <f t="shared" si="30"/>
        <v>m003500</v>
      </c>
      <c r="B353">
        <f t="shared" si="35"/>
        <v>350</v>
      </c>
      <c r="C353">
        <f t="shared" si="32"/>
        <v>35</v>
      </c>
      <c r="D353">
        <f t="shared" si="31"/>
        <v>0</v>
      </c>
      <c r="E353">
        <f>INDEX('adhoc - Roosters '!$C$3:$L$62,QUOTIENT(B353,10)+1,MOD(B353,10)+1)</f>
        <v>8</v>
      </c>
      <c r="F353">
        <f t="shared" si="33"/>
        <v>8</v>
      </c>
      <c r="G353" t="str">
        <f>"am"&amp;INDEX('adhoc - Roosters '!$A$3:$A$30000,QUOTIENT(B353,10)+1)</f>
        <v>am20047291</v>
      </c>
      <c r="H353" s="7" t="str">
        <f t="shared" si="34"/>
        <v>maandag</v>
      </c>
    </row>
    <row r="354" spans="1:8">
      <c r="A354" t="str">
        <f t="shared" si="30"/>
        <v>m003501</v>
      </c>
      <c r="B354">
        <f t="shared" si="35"/>
        <v>351</v>
      </c>
      <c r="C354">
        <f t="shared" si="32"/>
        <v>35</v>
      </c>
      <c r="D354">
        <f t="shared" si="31"/>
        <v>1</v>
      </c>
      <c r="E354">
        <f>INDEX('adhoc - Roosters '!$C$3:$L$62,QUOTIENT(B354,10)+1,MOD(B354,10)+1)</f>
        <v>8</v>
      </c>
      <c r="F354">
        <f t="shared" si="33"/>
        <v>8</v>
      </c>
      <c r="G354" t="str">
        <f>"am"&amp;INDEX('adhoc - Roosters '!$A$3:$A$30000,QUOTIENT(B354,10)+1)</f>
        <v>am20047291</v>
      </c>
      <c r="H354" s="7" t="str">
        <f t="shared" si="34"/>
        <v>dinsdag</v>
      </c>
    </row>
    <row r="355" spans="1:8">
      <c r="A355" t="str">
        <f t="shared" si="30"/>
        <v>m003502</v>
      </c>
      <c r="B355">
        <f t="shared" si="35"/>
        <v>352</v>
      </c>
      <c r="C355">
        <f t="shared" si="32"/>
        <v>35</v>
      </c>
      <c r="D355">
        <f t="shared" si="31"/>
        <v>2</v>
      </c>
      <c r="E355">
        <f>INDEX('adhoc - Roosters '!$C$3:$L$62,QUOTIENT(B355,10)+1,MOD(B355,10)+1)</f>
        <v>8</v>
      </c>
      <c r="F355">
        <f t="shared" si="33"/>
        <v>8</v>
      </c>
      <c r="G355" t="str">
        <f>"am"&amp;INDEX('adhoc - Roosters '!$A$3:$A$30000,QUOTIENT(B355,10)+1)</f>
        <v>am20047291</v>
      </c>
      <c r="H355" s="7" t="str">
        <f t="shared" si="34"/>
        <v>woensdag</v>
      </c>
    </row>
    <row r="356" spans="1:8">
      <c r="A356" t="str">
        <f t="shared" si="30"/>
        <v>m003503</v>
      </c>
      <c r="B356">
        <f t="shared" si="35"/>
        <v>353</v>
      </c>
      <c r="C356">
        <f t="shared" si="32"/>
        <v>35</v>
      </c>
      <c r="D356">
        <f t="shared" si="31"/>
        <v>3</v>
      </c>
      <c r="E356">
        <f>INDEX('adhoc - Roosters '!$C$3:$L$62,QUOTIENT(B356,10)+1,MOD(B356,10)+1)</f>
        <v>8</v>
      </c>
      <c r="F356">
        <f t="shared" si="33"/>
        <v>8</v>
      </c>
      <c r="G356" t="str">
        <f>"am"&amp;INDEX('adhoc - Roosters '!$A$3:$A$30000,QUOTIENT(B356,10)+1)</f>
        <v>am20047291</v>
      </c>
      <c r="H356" s="7" t="str">
        <f t="shared" si="34"/>
        <v>donderdag</v>
      </c>
    </row>
    <row r="357" spans="1:8">
      <c r="A357" t="str">
        <f t="shared" si="30"/>
        <v>m003504</v>
      </c>
      <c r="B357">
        <f t="shared" si="35"/>
        <v>354</v>
      </c>
      <c r="C357">
        <f t="shared" si="32"/>
        <v>35</v>
      </c>
      <c r="D357">
        <f t="shared" si="31"/>
        <v>4</v>
      </c>
      <c r="E357">
        <f>INDEX('adhoc - Roosters '!$C$3:$L$62,QUOTIENT(B357,10)+1,MOD(B357,10)+1)</f>
        <v>8</v>
      </c>
      <c r="F357">
        <f t="shared" si="33"/>
        <v>8</v>
      </c>
      <c r="G357" t="str">
        <f>"am"&amp;INDEX('adhoc - Roosters '!$A$3:$A$30000,QUOTIENT(B357,10)+1)</f>
        <v>am20047291</v>
      </c>
      <c r="H357" s="7" t="str">
        <f t="shared" si="34"/>
        <v>vrijdag</v>
      </c>
    </row>
    <row r="358" spans="1:8">
      <c r="A358" t="str">
        <f t="shared" si="30"/>
        <v>m003507</v>
      </c>
      <c r="B358">
        <f t="shared" si="35"/>
        <v>355</v>
      </c>
      <c r="C358">
        <f t="shared" si="32"/>
        <v>35</v>
      </c>
      <c r="D358">
        <f t="shared" si="31"/>
        <v>7</v>
      </c>
      <c r="E358">
        <f>INDEX('adhoc - Roosters '!$C$3:$L$62,QUOTIENT(B358,10)+1,MOD(B358,10)+1)</f>
        <v>0</v>
      </c>
      <c r="F358">
        <f t="shared" si="33"/>
        <v>0</v>
      </c>
      <c r="G358" t="str">
        <f>"am"&amp;INDEX('adhoc - Roosters '!$A$3:$A$30000,QUOTIENT(B358,10)+1)</f>
        <v>am20047291</v>
      </c>
      <c r="H358" s="7" t="str">
        <f t="shared" si="34"/>
        <v>maandag</v>
      </c>
    </row>
    <row r="359" spans="1:8">
      <c r="A359" t="str">
        <f t="shared" si="30"/>
        <v>m003508</v>
      </c>
      <c r="B359">
        <f t="shared" si="35"/>
        <v>356</v>
      </c>
      <c r="C359">
        <f t="shared" si="32"/>
        <v>35</v>
      </c>
      <c r="D359">
        <f t="shared" si="31"/>
        <v>8</v>
      </c>
      <c r="E359">
        <f>INDEX('adhoc - Roosters '!$C$3:$L$62,QUOTIENT(B359,10)+1,MOD(B359,10)+1)</f>
        <v>0</v>
      </c>
      <c r="F359">
        <f t="shared" si="33"/>
        <v>0</v>
      </c>
      <c r="G359" t="str">
        <f>"am"&amp;INDEX('adhoc - Roosters '!$A$3:$A$30000,QUOTIENT(B359,10)+1)</f>
        <v>am20047291</v>
      </c>
      <c r="H359" s="7" t="str">
        <f t="shared" si="34"/>
        <v>dinsdag</v>
      </c>
    </row>
    <row r="360" spans="1:8">
      <c r="A360" t="str">
        <f t="shared" si="30"/>
        <v>m003509</v>
      </c>
      <c r="B360">
        <f t="shared" si="35"/>
        <v>357</v>
      </c>
      <c r="C360">
        <f t="shared" si="32"/>
        <v>35</v>
      </c>
      <c r="D360">
        <f t="shared" si="31"/>
        <v>9</v>
      </c>
      <c r="E360">
        <f>INDEX('adhoc - Roosters '!$C$3:$L$62,QUOTIENT(B360,10)+1,MOD(B360,10)+1)</f>
        <v>0</v>
      </c>
      <c r="F360">
        <f t="shared" si="33"/>
        <v>0</v>
      </c>
      <c r="G360" t="str">
        <f>"am"&amp;INDEX('adhoc - Roosters '!$A$3:$A$30000,QUOTIENT(B360,10)+1)</f>
        <v>am20047291</v>
      </c>
      <c r="H360" s="7" t="str">
        <f t="shared" si="34"/>
        <v>woensdag</v>
      </c>
    </row>
    <row r="361" spans="1:8">
      <c r="A361" t="str">
        <f t="shared" si="30"/>
        <v>m003510</v>
      </c>
      <c r="B361">
        <f t="shared" si="35"/>
        <v>358</v>
      </c>
      <c r="C361">
        <f t="shared" si="32"/>
        <v>35</v>
      </c>
      <c r="D361">
        <f t="shared" si="31"/>
        <v>10</v>
      </c>
      <c r="E361">
        <f>INDEX('adhoc - Roosters '!$C$3:$L$62,QUOTIENT(B361,10)+1,MOD(B361,10)+1)</f>
        <v>0</v>
      </c>
      <c r="F361">
        <f t="shared" si="33"/>
        <v>0</v>
      </c>
      <c r="G361" t="str">
        <f>"am"&amp;INDEX('adhoc - Roosters '!$A$3:$A$30000,QUOTIENT(B361,10)+1)</f>
        <v>am20047291</v>
      </c>
      <c r="H361" s="7" t="str">
        <f t="shared" si="34"/>
        <v>donderdag</v>
      </c>
    </row>
    <row r="362" spans="1:8">
      <c r="A362" t="str">
        <f t="shared" si="30"/>
        <v>m003511</v>
      </c>
      <c r="B362">
        <f t="shared" si="35"/>
        <v>359</v>
      </c>
      <c r="C362">
        <f t="shared" si="32"/>
        <v>35</v>
      </c>
      <c r="D362">
        <f t="shared" si="31"/>
        <v>11</v>
      </c>
      <c r="E362">
        <f>INDEX('adhoc - Roosters '!$C$3:$L$62,QUOTIENT(B362,10)+1,MOD(B362,10)+1)</f>
        <v>0</v>
      </c>
      <c r="F362">
        <f t="shared" si="33"/>
        <v>0</v>
      </c>
      <c r="G362" t="str">
        <f>"am"&amp;INDEX('adhoc - Roosters '!$A$3:$A$30000,QUOTIENT(B362,10)+1)</f>
        <v>am20047291</v>
      </c>
      <c r="H362" s="7" t="str">
        <f t="shared" si="34"/>
        <v>vrijdag</v>
      </c>
    </row>
    <row r="363" spans="1:8">
      <c r="A363" t="str">
        <f t="shared" si="30"/>
        <v>m003600</v>
      </c>
      <c r="B363">
        <f t="shared" si="35"/>
        <v>360</v>
      </c>
      <c r="C363">
        <f t="shared" si="32"/>
        <v>36</v>
      </c>
      <c r="D363">
        <f t="shared" si="31"/>
        <v>0</v>
      </c>
      <c r="E363">
        <f>INDEX('adhoc - Roosters '!$C$3:$L$62,QUOTIENT(B363,10)+1,MOD(B363,10)+1)</f>
        <v>8</v>
      </c>
      <c r="F363">
        <f t="shared" si="33"/>
        <v>8</v>
      </c>
      <c r="G363" t="str">
        <f>"am"&amp;INDEX('adhoc - Roosters '!$A$3:$A$30000,QUOTIENT(B363,10)+1)</f>
        <v>am20047295</v>
      </c>
      <c r="H363" s="7" t="str">
        <f t="shared" si="34"/>
        <v>maandag</v>
      </c>
    </row>
    <row r="364" spans="1:8">
      <c r="A364" t="str">
        <f t="shared" si="30"/>
        <v>m003601</v>
      </c>
      <c r="B364">
        <f t="shared" si="35"/>
        <v>361</v>
      </c>
      <c r="C364">
        <f t="shared" si="32"/>
        <v>36</v>
      </c>
      <c r="D364">
        <f t="shared" si="31"/>
        <v>1</v>
      </c>
      <c r="E364">
        <f>INDEX('adhoc - Roosters '!$C$3:$L$62,QUOTIENT(B364,10)+1,MOD(B364,10)+1)</f>
        <v>8</v>
      </c>
      <c r="F364">
        <f t="shared" si="33"/>
        <v>8</v>
      </c>
      <c r="G364" t="str">
        <f>"am"&amp;INDEX('adhoc - Roosters '!$A$3:$A$30000,QUOTIENT(B364,10)+1)</f>
        <v>am20047295</v>
      </c>
      <c r="H364" s="7" t="str">
        <f t="shared" si="34"/>
        <v>dinsdag</v>
      </c>
    </row>
    <row r="365" spans="1:8">
      <c r="A365" t="str">
        <f t="shared" si="30"/>
        <v>m003602</v>
      </c>
      <c r="B365">
        <f t="shared" si="35"/>
        <v>362</v>
      </c>
      <c r="C365">
        <f t="shared" si="32"/>
        <v>36</v>
      </c>
      <c r="D365">
        <f t="shared" si="31"/>
        <v>2</v>
      </c>
      <c r="E365">
        <f>INDEX('adhoc - Roosters '!$C$3:$L$62,QUOTIENT(B365,10)+1,MOD(B365,10)+1)</f>
        <v>8</v>
      </c>
      <c r="F365">
        <f t="shared" si="33"/>
        <v>8</v>
      </c>
      <c r="G365" t="str">
        <f>"am"&amp;INDEX('adhoc - Roosters '!$A$3:$A$30000,QUOTIENT(B365,10)+1)</f>
        <v>am20047295</v>
      </c>
      <c r="H365" s="7" t="str">
        <f t="shared" si="34"/>
        <v>woensdag</v>
      </c>
    </row>
    <row r="366" spans="1:8">
      <c r="A366" t="str">
        <f t="shared" si="30"/>
        <v>m003603</v>
      </c>
      <c r="B366">
        <f t="shared" si="35"/>
        <v>363</v>
      </c>
      <c r="C366">
        <f t="shared" si="32"/>
        <v>36</v>
      </c>
      <c r="D366">
        <f t="shared" si="31"/>
        <v>3</v>
      </c>
      <c r="E366">
        <f>INDEX('adhoc - Roosters '!$C$3:$L$62,QUOTIENT(B366,10)+1,MOD(B366,10)+1)</f>
        <v>8</v>
      </c>
      <c r="F366">
        <f t="shared" si="33"/>
        <v>8</v>
      </c>
      <c r="G366" t="str">
        <f>"am"&amp;INDEX('adhoc - Roosters '!$A$3:$A$30000,QUOTIENT(B366,10)+1)</f>
        <v>am20047295</v>
      </c>
      <c r="H366" s="7" t="str">
        <f t="shared" si="34"/>
        <v>donderdag</v>
      </c>
    </row>
    <row r="367" spans="1:8">
      <c r="A367" t="str">
        <f t="shared" si="30"/>
        <v>m003604</v>
      </c>
      <c r="B367">
        <f t="shared" si="35"/>
        <v>364</v>
      </c>
      <c r="C367">
        <f t="shared" si="32"/>
        <v>36</v>
      </c>
      <c r="D367">
        <f t="shared" si="31"/>
        <v>4</v>
      </c>
      <c r="E367">
        <f>INDEX('adhoc - Roosters '!$C$3:$L$62,QUOTIENT(B367,10)+1,MOD(B367,10)+1)</f>
        <v>8</v>
      </c>
      <c r="F367">
        <f t="shared" si="33"/>
        <v>8</v>
      </c>
      <c r="G367" t="str">
        <f>"am"&amp;INDEX('adhoc - Roosters '!$A$3:$A$30000,QUOTIENT(B367,10)+1)</f>
        <v>am20047295</v>
      </c>
      <c r="H367" s="7" t="str">
        <f t="shared" si="34"/>
        <v>vrijdag</v>
      </c>
    </row>
    <row r="368" spans="1:8">
      <c r="A368" t="str">
        <f t="shared" si="30"/>
        <v>m003607</v>
      </c>
      <c r="B368">
        <f t="shared" si="35"/>
        <v>365</v>
      </c>
      <c r="C368">
        <f t="shared" si="32"/>
        <v>36</v>
      </c>
      <c r="D368">
        <f t="shared" si="31"/>
        <v>7</v>
      </c>
      <c r="E368">
        <f>INDEX('adhoc - Roosters '!$C$3:$L$62,QUOTIENT(B368,10)+1,MOD(B368,10)+1)</f>
        <v>0</v>
      </c>
      <c r="F368">
        <f t="shared" si="33"/>
        <v>0</v>
      </c>
      <c r="G368" t="str">
        <f>"am"&amp;INDEX('adhoc - Roosters '!$A$3:$A$30000,QUOTIENT(B368,10)+1)</f>
        <v>am20047295</v>
      </c>
      <c r="H368" s="7" t="str">
        <f t="shared" si="34"/>
        <v>maandag</v>
      </c>
    </row>
    <row r="369" spans="1:8">
      <c r="A369" t="str">
        <f t="shared" si="30"/>
        <v>m003608</v>
      </c>
      <c r="B369">
        <f t="shared" si="35"/>
        <v>366</v>
      </c>
      <c r="C369">
        <f t="shared" si="32"/>
        <v>36</v>
      </c>
      <c r="D369">
        <f t="shared" si="31"/>
        <v>8</v>
      </c>
      <c r="E369">
        <f>INDEX('adhoc - Roosters '!$C$3:$L$62,QUOTIENT(B369,10)+1,MOD(B369,10)+1)</f>
        <v>0</v>
      </c>
      <c r="F369">
        <f t="shared" si="33"/>
        <v>0</v>
      </c>
      <c r="G369" t="str">
        <f>"am"&amp;INDEX('adhoc - Roosters '!$A$3:$A$30000,QUOTIENT(B369,10)+1)</f>
        <v>am20047295</v>
      </c>
      <c r="H369" s="7" t="str">
        <f t="shared" si="34"/>
        <v>dinsdag</v>
      </c>
    </row>
    <row r="370" spans="1:8">
      <c r="A370" t="str">
        <f t="shared" si="30"/>
        <v>m003609</v>
      </c>
      <c r="B370">
        <f t="shared" si="35"/>
        <v>367</v>
      </c>
      <c r="C370">
        <f t="shared" si="32"/>
        <v>36</v>
      </c>
      <c r="D370">
        <f t="shared" si="31"/>
        <v>9</v>
      </c>
      <c r="E370">
        <f>INDEX('adhoc - Roosters '!$C$3:$L$62,QUOTIENT(B370,10)+1,MOD(B370,10)+1)</f>
        <v>0</v>
      </c>
      <c r="F370">
        <f t="shared" si="33"/>
        <v>0</v>
      </c>
      <c r="G370" t="str">
        <f>"am"&amp;INDEX('adhoc - Roosters '!$A$3:$A$30000,QUOTIENT(B370,10)+1)</f>
        <v>am20047295</v>
      </c>
      <c r="H370" s="7" t="str">
        <f t="shared" si="34"/>
        <v>woensdag</v>
      </c>
    </row>
    <row r="371" spans="1:8">
      <c r="A371" t="str">
        <f t="shared" si="30"/>
        <v>m003610</v>
      </c>
      <c r="B371">
        <f t="shared" si="35"/>
        <v>368</v>
      </c>
      <c r="C371">
        <f t="shared" si="32"/>
        <v>36</v>
      </c>
      <c r="D371">
        <f t="shared" si="31"/>
        <v>10</v>
      </c>
      <c r="E371">
        <f>INDEX('adhoc - Roosters '!$C$3:$L$62,QUOTIENT(B371,10)+1,MOD(B371,10)+1)</f>
        <v>0</v>
      </c>
      <c r="F371">
        <f t="shared" si="33"/>
        <v>0</v>
      </c>
      <c r="G371" t="str">
        <f>"am"&amp;INDEX('adhoc - Roosters '!$A$3:$A$30000,QUOTIENT(B371,10)+1)</f>
        <v>am20047295</v>
      </c>
      <c r="H371" s="7" t="str">
        <f t="shared" si="34"/>
        <v>donderdag</v>
      </c>
    </row>
    <row r="372" spans="1:8">
      <c r="A372" t="str">
        <f t="shared" si="30"/>
        <v>m003611</v>
      </c>
      <c r="B372">
        <f t="shared" si="35"/>
        <v>369</v>
      </c>
      <c r="C372">
        <f t="shared" si="32"/>
        <v>36</v>
      </c>
      <c r="D372">
        <f t="shared" si="31"/>
        <v>11</v>
      </c>
      <c r="E372">
        <f>INDEX('adhoc - Roosters '!$C$3:$L$62,QUOTIENT(B372,10)+1,MOD(B372,10)+1)</f>
        <v>0</v>
      </c>
      <c r="F372">
        <f t="shared" si="33"/>
        <v>0</v>
      </c>
      <c r="G372" t="str">
        <f>"am"&amp;INDEX('adhoc - Roosters '!$A$3:$A$30000,QUOTIENT(B372,10)+1)</f>
        <v>am20047295</v>
      </c>
      <c r="H372" s="7" t="str">
        <f t="shared" si="34"/>
        <v>vrijdag</v>
      </c>
    </row>
    <row r="373" spans="1:8">
      <c r="A373" t="str">
        <f t="shared" si="30"/>
        <v>m003700</v>
      </c>
      <c r="B373">
        <f t="shared" si="35"/>
        <v>370</v>
      </c>
      <c r="C373">
        <f t="shared" si="32"/>
        <v>37</v>
      </c>
      <c r="D373">
        <f t="shared" si="31"/>
        <v>0</v>
      </c>
      <c r="E373">
        <f>INDEX('adhoc - Roosters '!$C$3:$L$62,QUOTIENT(B373,10)+1,MOD(B373,10)+1)</f>
        <v>8</v>
      </c>
      <c r="F373">
        <f t="shared" si="33"/>
        <v>8</v>
      </c>
      <c r="G373" t="str">
        <f>"am"&amp;INDEX('adhoc - Roosters '!$A$3:$A$30000,QUOTIENT(B373,10)+1)</f>
        <v>am20047296</v>
      </c>
      <c r="H373" s="7" t="str">
        <f t="shared" si="34"/>
        <v>maandag</v>
      </c>
    </row>
    <row r="374" spans="1:8">
      <c r="A374" t="str">
        <f t="shared" si="30"/>
        <v>m003701</v>
      </c>
      <c r="B374">
        <f t="shared" si="35"/>
        <v>371</v>
      </c>
      <c r="C374">
        <f t="shared" si="32"/>
        <v>37</v>
      </c>
      <c r="D374">
        <f t="shared" si="31"/>
        <v>1</v>
      </c>
      <c r="E374">
        <f>INDEX('adhoc - Roosters '!$C$3:$L$62,QUOTIENT(B374,10)+1,MOD(B374,10)+1)</f>
        <v>8</v>
      </c>
      <c r="F374">
        <f t="shared" si="33"/>
        <v>8</v>
      </c>
      <c r="G374" t="str">
        <f>"am"&amp;INDEX('adhoc - Roosters '!$A$3:$A$30000,QUOTIENT(B374,10)+1)</f>
        <v>am20047296</v>
      </c>
      <c r="H374" s="7" t="str">
        <f t="shared" si="34"/>
        <v>dinsdag</v>
      </c>
    </row>
    <row r="375" spans="1:8">
      <c r="A375" t="str">
        <f t="shared" si="30"/>
        <v>m003702</v>
      </c>
      <c r="B375">
        <f t="shared" si="35"/>
        <v>372</v>
      </c>
      <c r="C375">
        <f t="shared" si="32"/>
        <v>37</v>
      </c>
      <c r="D375">
        <f t="shared" si="31"/>
        <v>2</v>
      </c>
      <c r="E375">
        <f>INDEX('adhoc - Roosters '!$C$3:$L$62,QUOTIENT(B375,10)+1,MOD(B375,10)+1)</f>
        <v>8</v>
      </c>
      <c r="F375">
        <f t="shared" si="33"/>
        <v>8</v>
      </c>
      <c r="G375" t="str">
        <f>"am"&amp;INDEX('adhoc - Roosters '!$A$3:$A$30000,QUOTIENT(B375,10)+1)</f>
        <v>am20047296</v>
      </c>
      <c r="H375" s="7" t="str">
        <f t="shared" si="34"/>
        <v>woensdag</v>
      </c>
    </row>
    <row r="376" spans="1:8">
      <c r="A376" t="str">
        <f t="shared" si="30"/>
        <v>m003703</v>
      </c>
      <c r="B376">
        <f t="shared" si="35"/>
        <v>373</v>
      </c>
      <c r="C376">
        <f t="shared" si="32"/>
        <v>37</v>
      </c>
      <c r="D376">
        <f t="shared" si="31"/>
        <v>3</v>
      </c>
      <c r="E376">
        <f>INDEX('adhoc - Roosters '!$C$3:$L$62,QUOTIENT(B376,10)+1,MOD(B376,10)+1)</f>
        <v>8</v>
      </c>
      <c r="F376">
        <f t="shared" si="33"/>
        <v>8</v>
      </c>
      <c r="G376" t="str">
        <f>"am"&amp;INDEX('adhoc - Roosters '!$A$3:$A$30000,QUOTIENT(B376,10)+1)</f>
        <v>am20047296</v>
      </c>
      <c r="H376" s="7" t="str">
        <f t="shared" si="34"/>
        <v>donderdag</v>
      </c>
    </row>
    <row r="377" spans="1:8">
      <c r="A377" t="str">
        <f t="shared" si="30"/>
        <v>m003704</v>
      </c>
      <c r="B377">
        <f t="shared" si="35"/>
        <v>374</v>
      </c>
      <c r="C377">
        <f t="shared" si="32"/>
        <v>37</v>
      </c>
      <c r="D377">
        <f t="shared" si="31"/>
        <v>4</v>
      </c>
      <c r="E377">
        <f>INDEX('adhoc - Roosters '!$C$3:$L$62,QUOTIENT(B377,10)+1,MOD(B377,10)+1)</f>
        <v>8</v>
      </c>
      <c r="F377">
        <f t="shared" si="33"/>
        <v>8</v>
      </c>
      <c r="G377" t="str">
        <f>"am"&amp;INDEX('adhoc - Roosters '!$A$3:$A$30000,QUOTIENT(B377,10)+1)</f>
        <v>am20047296</v>
      </c>
      <c r="H377" s="7" t="str">
        <f t="shared" si="34"/>
        <v>vrijdag</v>
      </c>
    </row>
    <row r="378" spans="1:8">
      <c r="A378" t="str">
        <f t="shared" si="30"/>
        <v>m003707</v>
      </c>
      <c r="B378">
        <f t="shared" si="35"/>
        <v>375</v>
      </c>
      <c r="C378">
        <f t="shared" si="32"/>
        <v>37</v>
      </c>
      <c r="D378">
        <f t="shared" si="31"/>
        <v>7</v>
      </c>
      <c r="E378">
        <f>INDEX('adhoc - Roosters '!$C$3:$L$62,QUOTIENT(B378,10)+1,MOD(B378,10)+1)</f>
        <v>0</v>
      </c>
      <c r="F378">
        <f t="shared" si="33"/>
        <v>0</v>
      </c>
      <c r="G378" t="str">
        <f>"am"&amp;INDEX('adhoc - Roosters '!$A$3:$A$30000,QUOTIENT(B378,10)+1)</f>
        <v>am20047296</v>
      </c>
      <c r="H378" s="7" t="str">
        <f t="shared" si="34"/>
        <v>maandag</v>
      </c>
    </row>
    <row r="379" spans="1:8">
      <c r="A379" t="str">
        <f t="shared" si="30"/>
        <v>m003708</v>
      </c>
      <c r="B379">
        <f t="shared" si="35"/>
        <v>376</v>
      </c>
      <c r="C379">
        <f t="shared" si="32"/>
        <v>37</v>
      </c>
      <c r="D379">
        <f t="shared" si="31"/>
        <v>8</v>
      </c>
      <c r="E379">
        <f>INDEX('adhoc - Roosters '!$C$3:$L$62,QUOTIENT(B379,10)+1,MOD(B379,10)+1)</f>
        <v>0</v>
      </c>
      <c r="F379">
        <f t="shared" si="33"/>
        <v>0</v>
      </c>
      <c r="G379" t="str">
        <f>"am"&amp;INDEX('adhoc - Roosters '!$A$3:$A$30000,QUOTIENT(B379,10)+1)</f>
        <v>am20047296</v>
      </c>
      <c r="H379" s="7" t="str">
        <f t="shared" si="34"/>
        <v>dinsdag</v>
      </c>
    </row>
    <row r="380" spans="1:8">
      <c r="A380" t="str">
        <f t="shared" si="30"/>
        <v>m003709</v>
      </c>
      <c r="B380">
        <f t="shared" si="35"/>
        <v>377</v>
      </c>
      <c r="C380">
        <f t="shared" si="32"/>
        <v>37</v>
      </c>
      <c r="D380">
        <f t="shared" si="31"/>
        <v>9</v>
      </c>
      <c r="E380">
        <f>INDEX('adhoc - Roosters '!$C$3:$L$62,QUOTIENT(B380,10)+1,MOD(B380,10)+1)</f>
        <v>0</v>
      </c>
      <c r="F380">
        <f t="shared" si="33"/>
        <v>0</v>
      </c>
      <c r="G380" t="str">
        <f>"am"&amp;INDEX('adhoc - Roosters '!$A$3:$A$30000,QUOTIENT(B380,10)+1)</f>
        <v>am20047296</v>
      </c>
      <c r="H380" s="7" t="str">
        <f t="shared" si="34"/>
        <v>woensdag</v>
      </c>
    </row>
    <row r="381" spans="1:8">
      <c r="A381" t="str">
        <f t="shared" si="30"/>
        <v>m003710</v>
      </c>
      <c r="B381">
        <f t="shared" si="35"/>
        <v>378</v>
      </c>
      <c r="C381">
        <f t="shared" si="32"/>
        <v>37</v>
      </c>
      <c r="D381">
        <f t="shared" si="31"/>
        <v>10</v>
      </c>
      <c r="E381">
        <f>INDEX('adhoc - Roosters '!$C$3:$L$62,QUOTIENT(B381,10)+1,MOD(B381,10)+1)</f>
        <v>0</v>
      </c>
      <c r="F381">
        <f t="shared" si="33"/>
        <v>0</v>
      </c>
      <c r="G381" t="str">
        <f>"am"&amp;INDEX('adhoc - Roosters '!$A$3:$A$30000,QUOTIENT(B381,10)+1)</f>
        <v>am20047296</v>
      </c>
      <c r="H381" s="7" t="str">
        <f t="shared" si="34"/>
        <v>donderdag</v>
      </c>
    </row>
    <row r="382" spans="1:8">
      <c r="A382" t="str">
        <f t="shared" si="30"/>
        <v>m003711</v>
      </c>
      <c r="B382">
        <f t="shared" si="35"/>
        <v>379</v>
      </c>
      <c r="C382">
        <f t="shared" si="32"/>
        <v>37</v>
      </c>
      <c r="D382">
        <f t="shared" si="31"/>
        <v>11</v>
      </c>
      <c r="E382">
        <f>INDEX('adhoc - Roosters '!$C$3:$L$62,QUOTIENT(B382,10)+1,MOD(B382,10)+1)</f>
        <v>0</v>
      </c>
      <c r="F382">
        <f t="shared" si="33"/>
        <v>0</v>
      </c>
      <c r="G382" t="str">
        <f>"am"&amp;INDEX('adhoc - Roosters '!$A$3:$A$30000,QUOTIENT(B382,10)+1)</f>
        <v>am20047296</v>
      </c>
      <c r="H382" s="7" t="str">
        <f t="shared" si="34"/>
        <v>vrijdag</v>
      </c>
    </row>
    <row r="383" spans="1:8">
      <c r="A383" t="str">
        <f t="shared" si="30"/>
        <v>m003800</v>
      </c>
      <c r="B383">
        <f t="shared" si="35"/>
        <v>380</v>
      </c>
      <c r="C383">
        <f t="shared" si="32"/>
        <v>38</v>
      </c>
      <c r="D383">
        <f t="shared" si="31"/>
        <v>0</v>
      </c>
      <c r="E383">
        <f>INDEX('adhoc - Roosters '!$C$3:$L$62,QUOTIENT(B383,10)+1,MOD(B383,10)+1)</f>
        <v>8</v>
      </c>
      <c r="F383">
        <f t="shared" si="33"/>
        <v>8</v>
      </c>
      <c r="G383" t="str">
        <f>"am"&amp;INDEX('adhoc - Roosters '!$A$3:$A$30000,QUOTIENT(B383,10)+1)</f>
        <v>am20047310</v>
      </c>
      <c r="H383" s="7" t="str">
        <f t="shared" si="34"/>
        <v>maandag</v>
      </c>
    </row>
    <row r="384" spans="1:8">
      <c r="A384" t="str">
        <f t="shared" si="30"/>
        <v>m003801</v>
      </c>
      <c r="B384">
        <f t="shared" si="35"/>
        <v>381</v>
      </c>
      <c r="C384">
        <f t="shared" si="32"/>
        <v>38</v>
      </c>
      <c r="D384">
        <f t="shared" si="31"/>
        <v>1</v>
      </c>
      <c r="E384">
        <f>INDEX('adhoc - Roosters '!$C$3:$L$62,QUOTIENT(B384,10)+1,MOD(B384,10)+1)</f>
        <v>8</v>
      </c>
      <c r="F384">
        <f t="shared" si="33"/>
        <v>8</v>
      </c>
      <c r="G384" t="str">
        <f>"am"&amp;INDEX('adhoc - Roosters '!$A$3:$A$30000,QUOTIENT(B384,10)+1)</f>
        <v>am20047310</v>
      </c>
      <c r="H384" s="7" t="str">
        <f t="shared" si="34"/>
        <v>dinsdag</v>
      </c>
    </row>
    <row r="385" spans="1:8">
      <c r="A385" t="str">
        <f t="shared" si="30"/>
        <v>m003802</v>
      </c>
      <c r="B385">
        <f t="shared" si="35"/>
        <v>382</v>
      </c>
      <c r="C385">
        <f t="shared" si="32"/>
        <v>38</v>
      </c>
      <c r="D385">
        <f t="shared" si="31"/>
        <v>2</v>
      </c>
      <c r="E385">
        <f>INDEX('adhoc - Roosters '!$C$3:$L$62,QUOTIENT(B385,10)+1,MOD(B385,10)+1)</f>
        <v>8</v>
      </c>
      <c r="F385">
        <f t="shared" si="33"/>
        <v>8</v>
      </c>
      <c r="G385" t="str">
        <f>"am"&amp;INDEX('adhoc - Roosters '!$A$3:$A$30000,QUOTIENT(B385,10)+1)</f>
        <v>am20047310</v>
      </c>
      <c r="H385" s="7" t="str">
        <f t="shared" si="34"/>
        <v>woensdag</v>
      </c>
    </row>
    <row r="386" spans="1:8">
      <c r="A386" t="str">
        <f t="shared" si="30"/>
        <v>m003803</v>
      </c>
      <c r="B386">
        <f t="shared" si="35"/>
        <v>383</v>
      </c>
      <c r="C386">
        <f t="shared" si="32"/>
        <v>38</v>
      </c>
      <c r="D386">
        <f t="shared" si="31"/>
        <v>3</v>
      </c>
      <c r="E386">
        <f>INDEX('adhoc - Roosters '!$C$3:$L$62,QUOTIENT(B386,10)+1,MOD(B386,10)+1)</f>
        <v>8</v>
      </c>
      <c r="F386">
        <f t="shared" si="33"/>
        <v>8</v>
      </c>
      <c r="G386" t="str">
        <f>"am"&amp;INDEX('adhoc - Roosters '!$A$3:$A$30000,QUOTIENT(B386,10)+1)</f>
        <v>am20047310</v>
      </c>
      <c r="H386" s="7" t="str">
        <f t="shared" si="34"/>
        <v>donderdag</v>
      </c>
    </row>
    <row r="387" spans="1:8">
      <c r="A387" t="str">
        <f t="shared" ref="A387:A450" si="36">"m"&amp;TEXT(C387,"0000")&amp;TEXT(D387,"00")</f>
        <v>m003804</v>
      </c>
      <c r="B387">
        <f t="shared" si="35"/>
        <v>384</v>
      </c>
      <c r="C387">
        <f t="shared" si="32"/>
        <v>38</v>
      </c>
      <c r="D387">
        <f t="shared" ref="D387:D450" si="37">MOD(B387,5)+QUOTIENT(MOD(B387,10),5)*7</f>
        <v>4</v>
      </c>
      <c r="E387">
        <f>INDEX('adhoc - Roosters '!$C$3:$L$62,QUOTIENT(B387,10)+1,MOD(B387,10)+1)</f>
        <v>8</v>
      </c>
      <c r="F387">
        <f t="shared" si="33"/>
        <v>8</v>
      </c>
      <c r="G387" t="str">
        <f>"am"&amp;INDEX('adhoc - Roosters '!$A$3:$A$30000,QUOTIENT(B387,10)+1)</f>
        <v>am20047310</v>
      </c>
      <c r="H387" s="7" t="str">
        <f t="shared" si="34"/>
        <v>vrijdag</v>
      </c>
    </row>
    <row r="388" spans="1:8">
      <c r="A388" t="str">
        <f t="shared" si="36"/>
        <v>m003807</v>
      </c>
      <c r="B388">
        <f t="shared" si="35"/>
        <v>385</v>
      </c>
      <c r="C388">
        <f t="shared" ref="C388:C451" si="38">QUOTIENT(B388,10)</f>
        <v>38</v>
      </c>
      <c r="D388">
        <f t="shared" si="37"/>
        <v>7</v>
      </c>
      <c r="E388">
        <f>INDEX('adhoc - Roosters '!$C$3:$L$62,QUOTIENT(B388,10)+1,MOD(B388,10)+1)</f>
        <v>0</v>
      </c>
      <c r="F388">
        <f t="shared" ref="F388:F451" si="39">IF(ISNUMBER(E388),E388,0)</f>
        <v>0</v>
      </c>
      <c r="G388" t="str">
        <f>"am"&amp;INDEX('adhoc - Roosters '!$A$3:$A$30000,QUOTIENT(B388,10)+1)</f>
        <v>am20047310</v>
      </c>
      <c r="H388" s="7" t="str">
        <f t="shared" ref="H388:H451" si="40">TEXT(MOD(B388,5)+2,"dddd")</f>
        <v>maandag</v>
      </c>
    </row>
    <row r="389" spans="1:8">
      <c r="A389" t="str">
        <f t="shared" si="36"/>
        <v>m003808</v>
      </c>
      <c r="B389">
        <f t="shared" ref="B389:B452" si="41">B388+1</f>
        <v>386</v>
      </c>
      <c r="C389">
        <f t="shared" si="38"/>
        <v>38</v>
      </c>
      <c r="D389">
        <f t="shared" si="37"/>
        <v>8</v>
      </c>
      <c r="E389">
        <f>INDEX('adhoc - Roosters '!$C$3:$L$62,QUOTIENT(B389,10)+1,MOD(B389,10)+1)</f>
        <v>0</v>
      </c>
      <c r="F389">
        <f t="shared" si="39"/>
        <v>0</v>
      </c>
      <c r="G389" t="str">
        <f>"am"&amp;INDEX('adhoc - Roosters '!$A$3:$A$30000,QUOTIENT(B389,10)+1)</f>
        <v>am20047310</v>
      </c>
      <c r="H389" s="7" t="str">
        <f t="shared" si="40"/>
        <v>dinsdag</v>
      </c>
    </row>
    <row r="390" spans="1:8">
      <c r="A390" t="str">
        <f t="shared" si="36"/>
        <v>m003809</v>
      </c>
      <c r="B390">
        <f t="shared" si="41"/>
        <v>387</v>
      </c>
      <c r="C390">
        <f t="shared" si="38"/>
        <v>38</v>
      </c>
      <c r="D390">
        <f t="shared" si="37"/>
        <v>9</v>
      </c>
      <c r="E390">
        <f>INDEX('adhoc - Roosters '!$C$3:$L$62,QUOTIENT(B390,10)+1,MOD(B390,10)+1)</f>
        <v>0</v>
      </c>
      <c r="F390">
        <f t="shared" si="39"/>
        <v>0</v>
      </c>
      <c r="G390" t="str">
        <f>"am"&amp;INDEX('adhoc - Roosters '!$A$3:$A$30000,QUOTIENT(B390,10)+1)</f>
        <v>am20047310</v>
      </c>
      <c r="H390" s="7" t="str">
        <f t="shared" si="40"/>
        <v>woensdag</v>
      </c>
    </row>
    <row r="391" spans="1:8">
      <c r="A391" t="str">
        <f t="shared" si="36"/>
        <v>m003810</v>
      </c>
      <c r="B391">
        <f t="shared" si="41"/>
        <v>388</v>
      </c>
      <c r="C391">
        <f t="shared" si="38"/>
        <v>38</v>
      </c>
      <c r="D391">
        <f t="shared" si="37"/>
        <v>10</v>
      </c>
      <c r="E391">
        <f>INDEX('adhoc - Roosters '!$C$3:$L$62,QUOTIENT(B391,10)+1,MOD(B391,10)+1)</f>
        <v>0</v>
      </c>
      <c r="F391">
        <f t="shared" si="39"/>
        <v>0</v>
      </c>
      <c r="G391" t="str">
        <f>"am"&amp;INDEX('adhoc - Roosters '!$A$3:$A$30000,QUOTIENT(B391,10)+1)</f>
        <v>am20047310</v>
      </c>
      <c r="H391" s="7" t="str">
        <f t="shared" si="40"/>
        <v>donderdag</v>
      </c>
    </row>
    <row r="392" spans="1:8">
      <c r="A392" t="str">
        <f t="shared" si="36"/>
        <v>m003811</v>
      </c>
      <c r="B392">
        <f t="shared" si="41"/>
        <v>389</v>
      </c>
      <c r="C392">
        <f t="shared" si="38"/>
        <v>38</v>
      </c>
      <c r="D392">
        <f t="shared" si="37"/>
        <v>11</v>
      </c>
      <c r="E392">
        <f>INDEX('adhoc - Roosters '!$C$3:$L$62,QUOTIENT(B392,10)+1,MOD(B392,10)+1)</f>
        <v>0</v>
      </c>
      <c r="F392">
        <f t="shared" si="39"/>
        <v>0</v>
      </c>
      <c r="G392" t="str">
        <f>"am"&amp;INDEX('adhoc - Roosters '!$A$3:$A$30000,QUOTIENT(B392,10)+1)</f>
        <v>am20047310</v>
      </c>
      <c r="H392" s="7" t="str">
        <f t="shared" si="40"/>
        <v>vrijdag</v>
      </c>
    </row>
    <row r="393" spans="1:8">
      <c r="A393" t="str">
        <f t="shared" si="36"/>
        <v>m003900</v>
      </c>
      <c r="B393">
        <f t="shared" si="41"/>
        <v>390</v>
      </c>
      <c r="C393">
        <f t="shared" si="38"/>
        <v>39</v>
      </c>
      <c r="D393">
        <f t="shared" si="37"/>
        <v>0</v>
      </c>
      <c r="E393">
        <f>INDEX('adhoc - Roosters '!$C$3:$L$62,QUOTIENT(B393,10)+1,MOD(B393,10)+1)</f>
        <v>9</v>
      </c>
      <c r="F393">
        <f t="shared" si="39"/>
        <v>9</v>
      </c>
      <c r="G393" t="str">
        <f>"am"&amp;INDEX('adhoc - Roosters '!$A$3:$A$30000,QUOTIENT(B393,10)+1)</f>
        <v>am20047322</v>
      </c>
      <c r="H393" s="7" t="str">
        <f t="shared" si="40"/>
        <v>maandag</v>
      </c>
    </row>
    <row r="394" spans="1:8">
      <c r="A394" t="str">
        <f t="shared" si="36"/>
        <v>m003901</v>
      </c>
      <c r="B394">
        <f t="shared" si="41"/>
        <v>391</v>
      </c>
      <c r="C394">
        <f t="shared" si="38"/>
        <v>39</v>
      </c>
      <c r="D394">
        <f t="shared" si="37"/>
        <v>1</v>
      </c>
      <c r="E394">
        <f>INDEX('adhoc - Roosters '!$C$3:$L$62,QUOTIENT(B394,10)+1,MOD(B394,10)+1)</f>
        <v>9</v>
      </c>
      <c r="F394">
        <f t="shared" si="39"/>
        <v>9</v>
      </c>
      <c r="G394" t="str">
        <f>"am"&amp;INDEX('adhoc - Roosters '!$A$3:$A$30000,QUOTIENT(B394,10)+1)</f>
        <v>am20047322</v>
      </c>
      <c r="H394" s="7" t="str">
        <f t="shared" si="40"/>
        <v>dinsdag</v>
      </c>
    </row>
    <row r="395" spans="1:8">
      <c r="A395" t="str">
        <f t="shared" si="36"/>
        <v>m003902</v>
      </c>
      <c r="B395">
        <f t="shared" si="41"/>
        <v>392</v>
      </c>
      <c r="C395">
        <f t="shared" si="38"/>
        <v>39</v>
      </c>
      <c r="D395">
        <f t="shared" si="37"/>
        <v>2</v>
      </c>
      <c r="E395">
        <f>INDEX('adhoc - Roosters '!$C$3:$L$62,QUOTIENT(B395,10)+1,MOD(B395,10)+1)</f>
        <v>9</v>
      </c>
      <c r="F395">
        <f t="shared" si="39"/>
        <v>9</v>
      </c>
      <c r="G395" t="str">
        <f>"am"&amp;INDEX('adhoc - Roosters '!$A$3:$A$30000,QUOTIENT(B395,10)+1)</f>
        <v>am20047322</v>
      </c>
      <c r="H395" s="7" t="str">
        <f t="shared" si="40"/>
        <v>woensdag</v>
      </c>
    </row>
    <row r="396" spans="1:8">
      <c r="A396" t="str">
        <f t="shared" si="36"/>
        <v>m003903</v>
      </c>
      <c r="B396">
        <f t="shared" si="41"/>
        <v>393</v>
      </c>
      <c r="C396">
        <f t="shared" si="38"/>
        <v>39</v>
      </c>
      <c r="D396">
        <f t="shared" si="37"/>
        <v>3</v>
      </c>
      <c r="E396">
        <f>INDEX('adhoc - Roosters '!$C$3:$L$62,QUOTIENT(B396,10)+1,MOD(B396,10)+1)</f>
        <v>9</v>
      </c>
      <c r="F396">
        <f t="shared" si="39"/>
        <v>9</v>
      </c>
      <c r="G396" t="str">
        <f>"am"&amp;INDEX('adhoc - Roosters '!$A$3:$A$30000,QUOTIENT(B396,10)+1)</f>
        <v>am20047322</v>
      </c>
      <c r="H396" s="7" t="str">
        <f t="shared" si="40"/>
        <v>donderdag</v>
      </c>
    </row>
    <row r="397" spans="1:8">
      <c r="A397" t="str">
        <f t="shared" si="36"/>
        <v>m003904</v>
      </c>
      <c r="B397">
        <f t="shared" si="41"/>
        <v>394</v>
      </c>
      <c r="C397">
        <f t="shared" si="38"/>
        <v>39</v>
      </c>
      <c r="D397">
        <f t="shared" si="37"/>
        <v>4</v>
      </c>
      <c r="E397">
        <f>INDEX('adhoc - Roosters '!$C$3:$L$62,QUOTIENT(B397,10)+1,MOD(B397,10)+1)</f>
        <v>4</v>
      </c>
      <c r="F397">
        <f t="shared" si="39"/>
        <v>4</v>
      </c>
      <c r="G397" t="str">
        <f>"am"&amp;INDEX('adhoc - Roosters '!$A$3:$A$30000,QUOTIENT(B397,10)+1)</f>
        <v>am20047322</v>
      </c>
      <c r="H397" s="7" t="str">
        <f t="shared" si="40"/>
        <v>vrijdag</v>
      </c>
    </row>
    <row r="398" spans="1:8">
      <c r="A398" t="str">
        <f t="shared" si="36"/>
        <v>m003907</v>
      </c>
      <c r="B398">
        <f t="shared" si="41"/>
        <v>395</v>
      </c>
      <c r="C398">
        <f t="shared" si="38"/>
        <v>39</v>
      </c>
      <c r="D398">
        <f t="shared" si="37"/>
        <v>7</v>
      </c>
      <c r="E398">
        <f>INDEX('adhoc - Roosters '!$C$3:$L$62,QUOTIENT(B398,10)+1,MOD(B398,10)+1)</f>
        <v>0</v>
      </c>
      <c r="F398">
        <f t="shared" si="39"/>
        <v>0</v>
      </c>
      <c r="G398" t="str">
        <f>"am"&amp;INDEX('adhoc - Roosters '!$A$3:$A$30000,QUOTIENT(B398,10)+1)</f>
        <v>am20047322</v>
      </c>
      <c r="H398" s="7" t="str">
        <f t="shared" si="40"/>
        <v>maandag</v>
      </c>
    </row>
    <row r="399" spans="1:8">
      <c r="A399" t="str">
        <f t="shared" si="36"/>
        <v>m003908</v>
      </c>
      <c r="B399">
        <f t="shared" si="41"/>
        <v>396</v>
      </c>
      <c r="C399">
        <f t="shared" si="38"/>
        <v>39</v>
      </c>
      <c r="D399">
        <f t="shared" si="37"/>
        <v>8</v>
      </c>
      <c r="E399">
        <f>INDEX('adhoc - Roosters '!$C$3:$L$62,QUOTIENT(B399,10)+1,MOD(B399,10)+1)</f>
        <v>0</v>
      </c>
      <c r="F399">
        <f t="shared" si="39"/>
        <v>0</v>
      </c>
      <c r="G399" t="str">
        <f>"am"&amp;INDEX('adhoc - Roosters '!$A$3:$A$30000,QUOTIENT(B399,10)+1)</f>
        <v>am20047322</v>
      </c>
      <c r="H399" s="7" t="str">
        <f t="shared" si="40"/>
        <v>dinsdag</v>
      </c>
    </row>
    <row r="400" spans="1:8">
      <c r="A400" t="str">
        <f t="shared" si="36"/>
        <v>m003909</v>
      </c>
      <c r="B400">
        <f t="shared" si="41"/>
        <v>397</v>
      </c>
      <c r="C400">
        <f t="shared" si="38"/>
        <v>39</v>
      </c>
      <c r="D400">
        <f t="shared" si="37"/>
        <v>9</v>
      </c>
      <c r="E400">
        <f>INDEX('adhoc - Roosters '!$C$3:$L$62,QUOTIENT(B400,10)+1,MOD(B400,10)+1)</f>
        <v>0</v>
      </c>
      <c r="F400">
        <f t="shared" si="39"/>
        <v>0</v>
      </c>
      <c r="G400" t="str">
        <f>"am"&amp;INDEX('adhoc - Roosters '!$A$3:$A$30000,QUOTIENT(B400,10)+1)</f>
        <v>am20047322</v>
      </c>
      <c r="H400" s="7" t="str">
        <f t="shared" si="40"/>
        <v>woensdag</v>
      </c>
    </row>
    <row r="401" spans="1:8">
      <c r="A401" t="str">
        <f t="shared" si="36"/>
        <v>m003910</v>
      </c>
      <c r="B401">
        <f t="shared" si="41"/>
        <v>398</v>
      </c>
      <c r="C401">
        <f t="shared" si="38"/>
        <v>39</v>
      </c>
      <c r="D401">
        <f t="shared" si="37"/>
        <v>10</v>
      </c>
      <c r="E401">
        <f>INDEX('adhoc - Roosters '!$C$3:$L$62,QUOTIENT(B401,10)+1,MOD(B401,10)+1)</f>
        <v>0</v>
      </c>
      <c r="F401">
        <f t="shared" si="39"/>
        <v>0</v>
      </c>
      <c r="G401" t="str">
        <f>"am"&amp;INDEX('adhoc - Roosters '!$A$3:$A$30000,QUOTIENT(B401,10)+1)</f>
        <v>am20047322</v>
      </c>
      <c r="H401" s="7" t="str">
        <f t="shared" si="40"/>
        <v>donderdag</v>
      </c>
    </row>
    <row r="402" spans="1:8">
      <c r="A402" t="str">
        <f t="shared" si="36"/>
        <v>m003911</v>
      </c>
      <c r="B402">
        <f t="shared" si="41"/>
        <v>399</v>
      </c>
      <c r="C402">
        <f t="shared" si="38"/>
        <v>39</v>
      </c>
      <c r="D402">
        <f t="shared" si="37"/>
        <v>11</v>
      </c>
      <c r="E402">
        <f>INDEX('adhoc - Roosters '!$C$3:$L$62,QUOTIENT(B402,10)+1,MOD(B402,10)+1)</f>
        <v>0</v>
      </c>
      <c r="F402">
        <f t="shared" si="39"/>
        <v>0</v>
      </c>
      <c r="G402" t="str">
        <f>"am"&amp;INDEX('adhoc - Roosters '!$A$3:$A$30000,QUOTIENT(B402,10)+1)</f>
        <v>am20047322</v>
      </c>
      <c r="H402" s="7" t="str">
        <f t="shared" si="40"/>
        <v>vrijdag</v>
      </c>
    </row>
    <row r="403" spans="1:8">
      <c r="A403" t="str">
        <f t="shared" si="36"/>
        <v>m004000</v>
      </c>
      <c r="B403">
        <f t="shared" si="41"/>
        <v>400</v>
      </c>
      <c r="C403">
        <f t="shared" si="38"/>
        <v>40</v>
      </c>
      <c r="D403">
        <f t="shared" si="37"/>
        <v>0</v>
      </c>
      <c r="E403">
        <f>INDEX('adhoc - Roosters '!$C$3:$L$62,QUOTIENT(B403,10)+1,MOD(B403,10)+1)</f>
        <v>8</v>
      </c>
      <c r="F403">
        <f t="shared" si="39"/>
        <v>8</v>
      </c>
      <c r="G403" t="str">
        <f>"am"&amp;INDEX('adhoc - Roosters '!$A$3:$A$30000,QUOTIENT(B403,10)+1)</f>
        <v>am20047330</v>
      </c>
      <c r="H403" s="7" t="str">
        <f t="shared" si="40"/>
        <v>maandag</v>
      </c>
    </row>
    <row r="404" spans="1:8">
      <c r="A404" t="str">
        <f t="shared" si="36"/>
        <v>m004001</v>
      </c>
      <c r="B404">
        <f t="shared" si="41"/>
        <v>401</v>
      </c>
      <c r="C404">
        <f t="shared" si="38"/>
        <v>40</v>
      </c>
      <c r="D404">
        <f t="shared" si="37"/>
        <v>1</v>
      </c>
      <c r="E404">
        <f>INDEX('adhoc - Roosters '!$C$3:$L$62,QUOTIENT(B404,10)+1,MOD(B404,10)+1)</f>
        <v>8</v>
      </c>
      <c r="F404">
        <f t="shared" si="39"/>
        <v>8</v>
      </c>
      <c r="G404" t="str">
        <f>"am"&amp;INDEX('adhoc - Roosters '!$A$3:$A$30000,QUOTIENT(B404,10)+1)</f>
        <v>am20047330</v>
      </c>
      <c r="H404" s="7" t="str">
        <f t="shared" si="40"/>
        <v>dinsdag</v>
      </c>
    </row>
    <row r="405" spans="1:8">
      <c r="A405" t="str">
        <f t="shared" si="36"/>
        <v>m004002</v>
      </c>
      <c r="B405">
        <f t="shared" si="41"/>
        <v>402</v>
      </c>
      <c r="C405">
        <f t="shared" si="38"/>
        <v>40</v>
      </c>
      <c r="D405">
        <f t="shared" si="37"/>
        <v>2</v>
      </c>
      <c r="E405">
        <f>INDEX('adhoc - Roosters '!$C$3:$L$62,QUOTIENT(B405,10)+1,MOD(B405,10)+1)</f>
        <v>8</v>
      </c>
      <c r="F405">
        <f t="shared" si="39"/>
        <v>8</v>
      </c>
      <c r="G405" t="str">
        <f>"am"&amp;INDEX('adhoc - Roosters '!$A$3:$A$30000,QUOTIENT(B405,10)+1)</f>
        <v>am20047330</v>
      </c>
      <c r="H405" s="7" t="str">
        <f t="shared" si="40"/>
        <v>woensdag</v>
      </c>
    </row>
    <row r="406" spans="1:8">
      <c r="A406" t="str">
        <f t="shared" si="36"/>
        <v>m004003</v>
      </c>
      <c r="B406">
        <f t="shared" si="41"/>
        <v>403</v>
      </c>
      <c r="C406">
        <f t="shared" si="38"/>
        <v>40</v>
      </c>
      <c r="D406">
        <f t="shared" si="37"/>
        <v>3</v>
      </c>
      <c r="E406">
        <f>INDEX('adhoc - Roosters '!$C$3:$L$62,QUOTIENT(B406,10)+1,MOD(B406,10)+1)</f>
        <v>8</v>
      </c>
      <c r="F406">
        <f t="shared" si="39"/>
        <v>8</v>
      </c>
      <c r="G406" t="str">
        <f>"am"&amp;INDEX('adhoc - Roosters '!$A$3:$A$30000,QUOTIENT(B406,10)+1)</f>
        <v>am20047330</v>
      </c>
      <c r="H406" s="7" t="str">
        <f t="shared" si="40"/>
        <v>donderdag</v>
      </c>
    </row>
    <row r="407" spans="1:8">
      <c r="A407" t="str">
        <f t="shared" si="36"/>
        <v>m004004</v>
      </c>
      <c r="B407">
        <f t="shared" si="41"/>
        <v>404</v>
      </c>
      <c r="C407">
        <f t="shared" si="38"/>
        <v>40</v>
      </c>
      <c r="D407">
        <f t="shared" si="37"/>
        <v>4</v>
      </c>
      <c r="E407">
        <f>INDEX('adhoc - Roosters '!$C$3:$L$62,QUOTIENT(B407,10)+1,MOD(B407,10)+1)</f>
        <v>8</v>
      </c>
      <c r="F407">
        <f t="shared" si="39"/>
        <v>8</v>
      </c>
      <c r="G407" t="str">
        <f>"am"&amp;INDEX('adhoc - Roosters '!$A$3:$A$30000,QUOTIENT(B407,10)+1)</f>
        <v>am20047330</v>
      </c>
      <c r="H407" s="7" t="str">
        <f t="shared" si="40"/>
        <v>vrijdag</v>
      </c>
    </row>
    <row r="408" spans="1:8">
      <c r="A408" t="str">
        <f t="shared" si="36"/>
        <v>m004007</v>
      </c>
      <c r="B408">
        <f t="shared" si="41"/>
        <v>405</v>
      </c>
      <c r="C408">
        <f t="shared" si="38"/>
        <v>40</v>
      </c>
      <c r="D408">
        <f t="shared" si="37"/>
        <v>7</v>
      </c>
      <c r="E408">
        <f>INDEX('adhoc - Roosters '!$C$3:$L$62,QUOTIENT(B408,10)+1,MOD(B408,10)+1)</f>
        <v>0</v>
      </c>
      <c r="F408">
        <f t="shared" si="39"/>
        <v>0</v>
      </c>
      <c r="G408" t="str">
        <f>"am"&amp;INDEX('adhoc - Roosters '!$A$3:$A$30000,QUOTIENT(B408,10)+1)</f>
        <v>am20047330</v>
      </c>
      <c r="H408" s="7" t="str">
        <f t="shared" si="40"/>
        <v>maandag</v>
      </c>
    </row>
    <row r="409" spans="1:8">
      <c r="A409" t="str">
        <f t="shared" si="36"/>
        <v>m004008</v>
      </c>
      <c r="B409">
        <f t="shared" si="41"/>
        <v>406</v>
      </c>
      <c r="C409">
        <f t="shared" si="38"/>
        <v>40</v>
      </c>
      <c r="D409">
        <f t="shared" si="37"/>
        <v>8</v>
      </c>
      <c r="E409">
        <f>INDEX('adhoc - Roosters '!$C$3:$L$62,QUOTIENT(B409,10)+1,MOD(B409,10)+1)</f>
        <v>0</v>
      </c>
      <c r="F409">
        <f t="shared" si="39"/>
        <v>0</v>
      </c>
      <c r="G409" t="str">
        <f>"am"&amp;INDEX('adhoc - Roosters '!$A$3:$A$30000,QUOTIENT(B409,10)+1)</f>
        <v>am20047330</v>
      </c>
      <c r="H409" s="7" t="str">
        <f t="shared" si="40"/>
        <v>dinsdag</v>
      </c>
    </row>
    <row r="410" spans="1:8">
      <c r="A410" t="str">
        <f t="shared" si="36"/>
        <v>m004009</v>
      </c>
      <c r="B410">
        <f t="shared" si="41"/>
        <v>407</v>
      </c>
      <c r="C410">
        <f t="shared" si="38"/>
        <v>40</v>
      </c>
      <c r="D410">
        <f t="shared" si="37"/>
        <v>9</v>
      </c>
      <c r="E410">
        <f>INDEX('adhoc - Roosters '!$C$3:$L$62,QUOTIENT(B410,10)+1,MOD(B410,10)+1)</f>
        <v>0</v>
      </c>
      <c r="F410">
        <f t="shared" si="39"/>
        <v>0</v>
      </c>
      <c r="G410" t="str">
        <f>"am"&amp;INDEX('adhoc - Roosters '!$A$3:$A$30000,QUOTIENT(B410,10)+1)</f>
        <v>am20047330</v>
      </c>
      <c r="H410" s="7" t="str">
        <f t="shared" si="40"/>
        <v>woensdag</v>
      </c>
    </row>
    <row r="411" spans="1:8">
      <c r="A411" t="str">
        <f t="shared" si="36"/>
        <v>m004010</v>
      </c>
      <c r="B411">
        <f t="shared" si="41"/>
        <v>408</v>
      </c>
      <c r="C411">
        <f t="shared" si="38"/>
        <v>40</v>
      </c>
      <c r="D411">
        <f t="shared" si="37"/>
        <v>10</v>
      </c>
      <c r="E411">
        <f>INDEX('adhoc - Roosters '!$C$3:$L$62,QUOTIENT(B411,10)+1,MOD(B411,10)+1)</f>
        <v>0</v>
      </c>
      <c r="F411">
        <f t="shared" si="39"/>
        <v>0</v>
      </c>
      <c r="G411" t="str">
        <f>"am"&amp;INDEX('adhoc - Roosters '!$A$3:$A$30000,QUOTIENT(B411,10)+1)</f>
        <v>am20047330</v>
      </c>
      <c r="H411" s="7" t="str">
        <f t="shared" si="40"/>
        <v>donderdag</v>
      </c>
    </row>
    <row r="412" spans="1:8">
      <c r="A412" t="str">
        <f t="shared" si="36"/>
        <v>m004011</v>
      </c>
      <c r="B412">
        <f t="shared" si="41"/>
        <v>409</v>
      </c>
      <c r="C412">
        <f t="shared" si="38"/>
        <v>40</v>
      </c>
      <c r="D412">
        <f t="shared" si="37"/>
        <v>11</v>
      </c>
      <c r="E412">
        <f>INDEX('adhoc - Roosters '!$C$3:$L$62,QUOTIENT(B412,10)+1,MOD(B412,10)+1)</f>
        <v>0</v>
      </c>
      <c r="F412">
        <f t="shared" si="39"/>
        <v>0</v>
      </c>
      <c r="G412" t="str">
        <f>"am"&amp;INDEX('adhoc - Roosters '!$A$3:$A$30000,QUOTIENT(B412,10)+1)</f>
        <v>am20047330</v>
      </c>
      <c r="H412" s="7" t="str">
        <f t="shared" si="40"/>
        <v>vrijdag</v>
      </c>
    </row>
    <row r="413" spans="1:8">
      <c r="A413" t="str">
        <f t="shared" si="36"/>
        <v>m004100</v>
      </c>
      <c r="B413">
        <f t="shared" si="41"/>
        <v>410</v>
      </c>
      <c r="C413">
        <f t="shared" si="38"/>
        <v>41</v>
      </c>
      <c r="D413">
        <f t="shared" si="37"/>
        <v>0</v>
      </c>
      <c r="E413">
        <f>INDEX('adhoc - Roosters '!$C$3:$L$62,QUOTIENT(B413,10)+1,MOD(B413,10)+1)</f>
        <v>9</v>
      </c>
      <c r="F413">
        <f t="shared" si="39"/>
        <v>9</v>
      </c>
      <c r="G413" t="str">
        <f>"am"&amp;INDEX('adhoc - Roosters '!$A$3:$A$30000,QUOTIENT(B413,10)+1)</f>
        <v>am20047672</v>
      </c>
      <c r="H413" s="7" t="str">
        <f t="shared" si="40"/>
        <v>maandag</v>
      </c>
    </row>
    <row r="414" spans="1:8">
      <c r="A414" t="str">
        <f t="shared" si="36"/>
        <v>m004101</v>
      </c>
      <c r="B414">
        <f t="shared" si="41"/>
        <v>411</v>
      </c>
      <c r="C414">
        <f t="shared" si="38"/>
        <v>41</v>
      </c>
      <c r="D414">
        <f t="shared" si="37"/>
        <v>1</v>
      </c>
      <c r="E414">
        <f>INDEX('adhoc - Roosters '!$C$3:$L$62,QUOTIENT(B414,10)+1,MOD(B414,10)+1)</f>
        <v>9</v>
      </c>
      <c r="F414">
        <f t="shared" si="39"/>
        <v>9</v>
      </c>
      <c r="G414" t="str">
        <f>"am"&amp;INDEX('adhoc - Roosters '!$A$3:$A$30000,QUOTIENT(B414,10)+1)</f>
        <v>am20047672</v>
      </c>
      <c r="H414" s="7" t="str">
        <f t="shared" si="40"/>
        <v>dinsdag</v>
      </c>
    </row>
    <row r="415" spans="1:8">
      <c r="A415" t="str">
        <f t="shared" si="36"/>
        <v>m004102</v>
      </c>
      <c r="B415">
        <f t="shared" si="41"/>
        <v>412</v>
      </c>
      <c r="C415">
        <f t="shared" si="38"/>
        <v>41</v>
      </c>
      <c r="D415">
        <f t="shared" si="37"/>
        <v>2</v>
      </c>
      <c r="E415">
        <f>INDEX('adhoc - Roosters '!$C$3:$L$62,QUOTIENT(B415,10)+1,MOD(B415,10)+1)</f>
        <v>9</v>
      </c>
      <c r="F415">
        <f t="shared" si="39"/>
        <v>9</v>
      </c>
      <c r="G415" t="str">
        <f>"am"&amp;INDEX('adhoc - Roosters '!$A$3:$A$30000,QUOTIENT(B415,10)+1)</f>
        <v>am20047672</v>
      </c>
      <c r="H415" s="7" t="str">
        <f t="shared" si="40"/>
        <v>woensdag</v>
      </c>
    </row>
    <row r="416" spans="1:8">
      <c r="A416" t="str">
        <f t="shared" si="36"/>
        <v>m004103</v>
      </c>
      <c r="B416">
        <f t="shared" si="41"/>
        <v>413</v>
      </c>
      <c r="C416">
        <f t="shared" si="38"/>
        <v>41</v>
      </c>
      <c r="D416">
        <f t="shared" si="37"/>
        <v>3</v>
      </c>
      <c r="E416">
        <f>INDEX('adhoc - Roosters '!$C$3:$L$62,QUOTIENT(B416,10)+1,MOD(B416,10)+1)</f>
        <v>9</v>
      </c>
      <c r="F416">
        <f t="shared" si="39"/>
        <v>9</v>
      </c>
      <c r="G416" t="str">
        <f>"am"&amp;INDEX('adhoc - Roosters '!$A$3:$A$30000,QUOTIENT(B416,10)+1)</f>
        <v>am20047672</v>
      </c>
      <c r="H416" s="7" t="str">
        <f t="shared" si="40"/>
        <v>donderdag</v>
      </c>
    </row>
    <row r="417" spans="1:8">
      <c r="A417" t="str">
        <f t="shared" si="36"/>
        <v>m004104</v>
      </c>
      <c r="B417">
        <f t="shared" si="41"/>
        <v>414</v>
      </c>
      <c r="C417">
        <f t="shared" si="38"/>
        <v>41</v>
      </c>
      <c r="D417">
        <f t="shared" si="37"/>
        <v>4</v>
      </c>
      <c r="E417">
        <f>INDEX('adhoc - Roosters '!$C$3:$L$62,QUOTIENT(B417,10)+1,MOD(B417,10)+1)</f>
        <v>4</v>
      </c>
      <c r="F417">
        <f t="shared" si="39"/>
        <v>4</v>
      </c>
      <c r="G417" t="str">
        <f>"am"&amp;INDEX('adhoc - Roosters '!$A$3:$A$30000,QUOTIENT(B417,10)+1)</f>
        <v>am20047672</v>
      </c>
      <c r="H417" s="7" t="str">
        <f t="shared" si="40"/>
        <v>vrijdag</v>
      </c>
    </row>
    <row r="418" spans="1:8">
      <c r="A418" t="str">
        <f t="shared" si="36"/>
        <v>m004107</v>
      </c>
      <c r="B418">
        <f t="shared" si="41"/>
        <v>415</v>
      </c>
      <c r="C418">
        <f t="shared" si="38"/>
        <v>41</v>
      </c>
      <c r="D418">
        <f t="shared" si="37"/>
        <v>7</v>
      </c>
      <c r="E418">
        <f>INDEX('adhoc - Roosters '!$C$3:$L$62,QUOTIENT(B418,10)+1,MOD(B418,10)+1)</f>
        <v>0</v>
      </c>
      <c r="F418">
        <f t="shared" si="39"/>
        <v>0</v>
      </c>
      <c r="G418" t="str">
        <f>"am"&amp;INDEX('adhoc - Roosters '!$A$3:$A$30000,QUOTIENT(B418,10)+1)</f>
        <v>am20047672</v>
      </c>
      <c r="H418" s="7" t="str">
        <f t="shared" si="40"/>
        <v>maandag</v>
      </c>
    </row>
    <row r="419" spans="1:8">
      <c r="A419" t="str">
        <f t="shared" si="36"/>
        <v>m004108</v>
      </c>
      <c r="B419">
        <f t="shared" si="41"/>
        <v>416</v>
      </c>
      <c r="C419">
        <f t="shared" si="38"/>
        <v>41</v>
      </c>
      <c r="D419">
        <f t="shared" si="37"/>
        <v>8</v>
      </c>
      <c r="E419">
        <f>INDEX('adhoc - Roosters '!$C$3:$L$62,QUOTIENT(B419,10)+1,MOD(B419,10)+1)</f>
        <v>0</v>
      </c>
      <c r="F419">
        <f t="shared" si="39"/>
        <v>0</v>
      </c>
      <c r="G419" t="str">
        <f>"am"&amp;INDEX('adhoc - Roosters '!$A$3:$A$30000,QUOTIENT(B419,10)+1)</f>
        <v>am20047672</v>
      </c>
      <c r="H419" s="7" t="str">
        <f t="shared" si="40"/>
        <v>dinsdag</v>
      </c>
    </row>
    <row r="420" spans="1:8">
      <c r="A420" t="str">
        <f t="shared" si="36"/>
        <v>m004109</v>
      </c>
      <c r="B420">
        <f t="shared" si="41"/>
        <v>417</v>
      </c>
      <c r="C420">
        <f t="shared" si="38"/>
        <v>41</v>
      </c>
      <c r="D420">
        <f t="shared" si="37"/>
        <v>9</v>
      </c>
      <c r="E420">
        <f>INDEX('adhoc - Roosters '!$C$3:$L$62,QUOTIENT(B420,10)+1,MOD(B420,10)+1)</f>
        <v>0</v>
      </c>
      <c r="F420">
        <f t="shared" si="39"/>
        <v>0</v>
      </c>
      <c r="G420" t="str">
        <f>"am"&amp;INDEX('adhoc - Roosters '!$A$3:$A$30000,QUOTIENT(B420,10)+1)</f>
        <v>am20047672</v>
      </c>
      <c r="H420" s="7" t="str">
        <f t="shared" si="40"/>
        <v>woensdag</v>
      </c>
    </row>
    <row r="421" spans="1:8">
      <c r="A421" t="str">
        <f t="shared" si="36"/>
        <v>m004110</v>
      </c>
      <c r="B421">
        <f t="shared" si="41"/>
        <v>418</v>
      </c>
      <c r="C421">
        <f t="shared" si="38"/>
        <v>41</v>
      </c>
      <c r="D421">
        <f t="shared" si="37"/>
        <v>10</v>
      </c>
      <c r="E421">
        <f>INDEX('adhoc - Roosters '!$C$3:$L$62,QUOTIENT(B421,10)+1,MOD(B421,10)+1)</f>
        <v>0</v>
      </c>
      <c r="F421">
        <f t="shared" si="39"/>
        <v>0</v>
      </c>
      <c r="G421" t="str">
        <f>"am"&amp;INDEX('adhoc - Roosters '!$A$3:$A$30000,QUOTIENT(B421,10)+1)</f>
        <v>am20047672</v>
      </c>
      <c r="H421" s="7" t="str">
        <f t="shared" si="40"/>
        <v>donderdag</v>
      </c>
    </row>
    <row r="422" spans="1:8">
      <c r="A422" t="str">
        <f t="shared" si="36"/>
        <v>m004111</v>
      </c>
      <c r="B422">
        <f t="shared" si="41"/>
        <v>419</v>
      </c>
      <c r="C422">
        <f t="shared" si="38"/>
        <v>41</v>
      </c>
      <c r="D422">
        <f t="shared" si="37"/>
        <v>11</v>
      </c>
      <c r="E422">
        <f>INDEX('adhoc - Roosters '!$C$3:$L$62,QUOTIENT(B422,10)+1,MOD(B422,10)+1)</f>
        <v>0</v>
      </c>
      <c r="F422">
        <f t="shared" si="39"/>
        <v>0</v>
      </c>
      <c r="G422" t="str">
        <f>"am"&amp;INDEX('adhoc - Roosters '!$A$3:$A$30000,QUOTIENT(B422,10)+1)</f>
        <v>am20047672</v>
      </c>
      <c r="H422" s="7" t="str">
        <f t="shared" si="40"/>
        <v>vrijdag</v>
      </c>
    </row>
    <row r="423" spans="1:8">
      <c r="A423" t="str">
        <f t="shared" si="36"/>
        <v>m004200</v>
      </c>
      <c r="B423">
        <f t="shared" si="41"/>
        <v>420</v>
      </c>
      <c r="C423">
        <f t="shared" si="38"/>
        <v>42</v>
      </c>
      <c r="D423">
        <f t="shared" si="37"/>
        <v>0</v>
      </c>
      <c r="E423">
        <f>INDEX('adhoc - Roosters '!$C$3:$L$62,QUOTIENT(B423,10)+1,MOD(B423,10)+1)</f>
        <v>9</v>
      </c>
      <c r="F423">
        <f t="shared" si="39"/>
        <v>9</v>
      </c>
      <c r="G423" t="str">
        <f>"am"&amp;INDEX('adhoc - Roosters '!$A$3:$A$30000,QUOTIENT(B423,10)+1)</f>
        <v>am20047692</v>
      </c>
      <c r="H423" s="7" t="str">
        <f t="shared" si="40"/>
        <v>maandag</v>
      </c>
    </row>
    <row r="424" spans="1:8">
      <c r="A424" t="str">
        <f t="shared" si="36"/>
        <v>m004201</v>
      </c>
      <c r="B424">
        <f t="shared" si="41"/>
        <v>421</v>
      </c>
      <c r="C424">
        <f t="shared" si="38"/>
        <v>42</v>
      </c>
      <c r="D424">
        <f t="shared" si="37"/>
        <v>1</v>
      </c>
      <c r="E424">
        <f>INDEX('adhoc - Roosters '!$C$3:$L$62,QUOTIENT(B424,10)+1,MOD(B424,10)+1)</f>
        <v>9</v>
      </c>
      <c r="F424">
        <f t="shared" si="39"/>
        <v>9</v>
      </c>
      <c r="G424" t="str">
        <f>"am"&amp;INDEX('adhoc - Roosters '!$A$3:$A$30000,QUOTIENT(B424,10)+1)</f>
        <v>am20047692</v>
      </c>
      <c r="H424" s="7" t="str">
        <f t="shared" si="40"/>
        <v>dinsdag</v>
      </c>
    </row>
    <row r="425" spans="1:8">
      <c r="A425" t="str">
        <f t="shared" si="36"/>
        <v>m004202</v>
      </c>
      <c r="B425">
        <f t="shared" si="41"/>
        <v>422</v>
      </c>
      <c r="C425">
        <f t="shared" si="38"/>
        <v>42</v>
      </c>
      <c r="D425">
        <f t="shared" si="37"/>
        <v>2</v>
      </c>
      <c r="E425">
        <f>INDEX('adhoc - Roosters '!$C$3:$L$62,QUOTIENT(B425,10)+1,MOD(B425,10)+1)</f>
        <v>9</v>
      </c>
      <c r="F425">
        <f t="shared" si="39"/>
        <v>9</v>
      </c>
      <c r="G425" t="str">
        <f>"am"&amp;INDEX('adhoc - Roosters '!$A$3:$A$30000,QUOTIENT(B425,10)+1)</f>
        <v>am20047692</v>
      </c>
      <c r="H425" s="7" t="str">
        <f t="shared" si="40"/>
        <v>woensdag</v>
      </c>
    </row>
    <row r="426" spans="1:8">
      <c r="A426" t="str">
        <f t="shared" si="36"/>
        <v>m004203</v>
      </c>
      <c r="B426">
        <f t="shared" si="41"/>
        <v>423</v>
      </c>
      <c r="C426">
        <f t="shared" si="38"/>
        <v>42</v>
      </c>
      <c r="D426">
        <f t="shared" si="37"/>
        <v>3</v>
      </c>
      <c r="E426">
        <f>INDEX('adhoc - Roosters '!$C$3:$L$62,QUOTIENT(B426,10)+1,MOD(B426,10)+1)</f>
        <v>9</v>
      </c>
      <c r="F426">
        <f t="shared" si="39"/>
        <v>9</v>
      </c>
      <c r="G426" t="str">
        <f>"am"&amp;INDEX('adhoc - Roosters '!$A$3:$A$30000,QUOTIENT(B426,10)+1)</f>
        <v>am20047692</v>
      </c>
      <c r="H426" s="7" t="str">
        <f t="shared" si="40"/>
        <v>donderdag</v>
      </c>
    </row>
    <row r="427" spans="1:8">
      <c r="A427" t="str">
        <f t="shared" si="36"/>
        <v>m004204</v>
      </c>
      <c r="B427">
        <f t="shared" si="41"/>
        <v>424</v>
      </c>
      <c r="C427">
        <f t="shared" si="38"/>
        <v>42</v>
      </c>
      <c r="D427">
        <f t="shared" si="37"/>
        <v>4</v>
      </c>
      <c r="E427">
        <f>INDEX('adhoc - Roosters '!$C$3:$L$62,QUOTIENT(B427,10)+1,MOD(B427,10)+1)</f>
        <v>4</v>
      </c>
      <c r="F427">
        <f t="shared" si="39"/>
        <v>4</v>
      </c>
      <c r="G427" t="str">
        <f>"am"&amp;INDEX('adhoc - Roosters '!$A$3:$A$30000,QUOTIENT(B427,10)+1)</f>
        <v>am20047692</v>
      </c>
      <c r="H427" s="7" t="str">
        <f t="shared" si="40"/>
        <v>vrijdag</v>
      </c>
    </row>
    <row r="428" spans="1:8">
      <c r="A428" t="str">
        <f t="shared" si="36"/>
        <v>m004207</v>
      </c>
      <c r="B428">
        <f t="shared" si="41"/>
        <v>425</v>
      </c>
      <c r="C428">
        <f t="shared" si="38"/>
        <v>42</v>
      </c>
      <c r="D428">
        <f t="shared" si="37"/>
        <v>7</v>
      </c>
      <c r="E428">
        <f>INDEX('adhoc - Roosters '!$C$3:$L$62,QUOTIENT(B428,10)+1,MOD(B428,10)+1)</f>
        <v>0</v>
      </c>
      <c r="F428">
        <f t="shared" si="39"/>
        <v>0</v>
      </c>
      <c r="G428" t="str">
        <f>"am"&amp;INDEX('adhoc - Roosters '!$A$3:$A$30000,QUOTIENT(B428,10)+1)</f>
        <v>am20047692</v>
      </c>
      <c r="H428" s="7" t="str">
        <f t="shared" si="40"/>
        <v>maandag</v>
      </c>
    </row>
    <row r="429" spans="1:8">
      <c r="A429" t="str">
        <f t="shared" si="36"/>
        <v>m004208</v>
      </c>
      <c r="B429">
        <f t="shared" si="41"/>
        <v>426</v>
      </c>
      <c r="C429">
        <f t="shared" si="38"/>
        <v>42</v>
      </c>
      <c r="D429">
        <f t="shared" si="37"/>
        <v>8</v>
      </c>
      <c r="E429">
        <f>INDEX('adhoc - Roosters '!$C$3:$L$62,QUOTIENT(B429,10)+1,MOD(B429,10)+1)</f>
        <v>0</v>
      </c>
      <c r="F429">
        <f t="shared" si="39"/>
        <v>0</v>
      </c>
      <c r="G429" t="str">
        <f>"am"&amp;INDEX('adhoc - Roosters '!$A$3:$A$30000,QUOTIENT(B429,10)+1)</f>
        <v>am20047692</v>
      </c>
      <c r="H429" s="7" t="str">
        <f t="shared" si="40"/>
        <v>dinsdag</v>
      </c>
    </row>
    <row r="430" spans="1:8">
      <c r="A430" t="str">
        <f t="shared" si="36"/>
        <v>m004209</v>
      </c>
      <c r="B430">
        <f t="shared" si="41"/>
        <v>427</v>
      </c>
      <c r="C430">
        <f t="shared" si="38"/>
        <v>42</v>
      </c>
      <c r="D430">
        <f t="shared" si="37"/>
        <v>9</v>
      </c>
      <c r="E430">
        <f>INDEX('adhoc - Roosters '!$C$3:$L$62,QUOTIENT(B430,10)+1,MOD(B430,10)+1)</f>
        <v>0</v>
      </c>
      <c r="F430">
        <f t="shared" si="39"/>
        <v>0</v>
      </c>
      <c r="G430" t="str">
        <f>"am"&amp;INDEX('adhoc - Roosters '!$A$3:$A$30000,QUOTIENT(B430,10)+1)</f>
        <v>am20047692</v>
      </c>
      <c r="H430" s="7" t="str">
        <f t="shared" si="40"/>
        <v>woensdag</v>
      </c>
    </row>
    <row r="431" spans="1:8">
      <c r="A431" t="str">
        <f t="shared" si="36"/>
        <v>m004210</v>
      </c>
      <c r="B431">
        <f t="shared" si="41"/>
        <v>428</v>
      </c>
      <c r="C431">
        <f t="shared" si="38"/>
        <v>42</v>
      </c>
      <c r="D431">
        <f t="shared" si="37"/>
        <v>10</v>
      </c>
      <c r="E431">
        <f>INDEX('adhoc - Roosters '!$C$3:$L$62,QUOTIENT(B431,10)+1,MOD(B431,10)+1)</f>
        <v>0</v>
      </c>
      <c r="F431">
        <f t="shared" si="39"/>
        <v>0</v>
      </c>
      <c r="G431" t="str">
        <f>"am"&amp;INDEX('adhoc - Roosters '!$A$3:$A$30000,QUOTIENT(B431,10)+1)</f>
        <v>am20047692</v>
      </c>
      <c r="H431" s="7" t="str">
        <f t="shared" si="40"/>
        <v>donderdag</v>
      </c>
    </row>
    <row r="432" spans="1:8">
      <c r="A432" t="str">
        <f t="shared" si="36"/>
        <v>m004211</v>
      </c>
      <c r="B432">
        <f t="shared" si="41"/>
        <v>429</v>
      </c>
      <c r="C432">
        <f t="shared" si="38"/>
        <v>42</v>
      </c>
      <c r="D432">
        <f t="shared" si="37"/>
        <v>11</v>
      </c>
      <c r="E432">
        <f>INDEX('adhoc - Roosters '!$C$3:$L$62,QUOTIENT(B432,10)+1,MOD(B432,10)+1)</f>
        <v>0</v>
      </c>
      <c r="F432">
        <f t="shared" si="39"/>
        <v>0</v>
      </c>
      <c r="G432" t="str">
        <f>"am"&amp;INDEX('adhoc - Roosters '!$A$3:$A$30000,QUOTIENT(B432,10)+1)</f>
        <v>am20047692</v>
      </c>
      <c r="H432" s="7" t="str">
        <f t="shared" si="40"/>
        <v>vrijdag</v>
      </c>
    </row>
    <row r="433" spans="1:8">
      <c r="A433" t="str">
        <f t="shared" si="36"/>
        <v>m004300</v>
      </c>
      <c r="B433">
        <f t="shared" si="41"/>
        <v>430</v>
      </c>
      <c r="C433">
        <f t="shared" si="38"/>
        <v>43</v>
      </c>
      <c r="D433">
        <f t="shared" si="37"/>
        <v>0</v>
      </c>
      <c r="E433">
        <f>INDEX('adhoc - Roosters '!$C$3:$L$62,QUOTIENT(B433,10)+1,MOD(B433,10)+1)</f>
        <v>8</v>
      </c>
      <c r="F433">
        <f t="shared" si="39"/>
        <v>8</v>
      </c>
      <c r="G433" t="str">
        <f>"am"&amp;INDEX('adhoc - Roosters '!$A$3:$A$30000,QUOTIENT(B433,10)+1)</f>
        <v>am20047712</v>
      </c>
      <c r="H433" s="7" t="str">
        <f t="shared" si="40"/>
        <v>maandag</v>
      </c>
    </row>
    <row r="434" spans="1:8">
      <c r="A434" t="str">
        <f t="shared" si="36"/>
        <v>m004301</v>
      </c>
      <c r="B434">
        <f t="shared" si="41"/>
        <v>431</v>
      </c>
      <c r="C434">
        <f t="shared" si="38"/>
        <v>43</v>
      </c>
      <c r="D434">
        <f t="shared" si="37"/>
        <v>1</v>
      </c>
      <c r="E434">
        <f>INDEX('adhoc - Roosters '!$C$3:$L$62,QUOTIENT(B434,10)+1,MOD(B434,10)+1)</f>
        <v>8</v>
      </c>
      <c r="F434">
        <f t="shared" si="39"/>
        <v>8</v>
      </c>
      <c r="G434" t="str">
        <f>"am"&amp;INDEX('adhoc - Roosters '!$A$3:$A$30000,QUOTIENT(B434,10)+1)</f>
        <v>am20047712</v>
      </c>
      <c r="H434" s="7" t="str">
        <f t="shared" si="40"/>
        <v>dinsdag</v>
      </c>
    </row>
    <row r="435" spans="1:8">
      <c r="A435" t="str">
        <f t="shared" si="36"/>
        <v>m004302</v>
      </c>
      <c r="B435">
        <f t="shared" si="41"/>
        <v>432</v>
      </c>
      <c r="C435">
        <f t="shared" si="38"/>
        <v>43</v>
      </c>
      <c r="D435">
        <f t="shared" si="37"/>
        <v>2</v>
      </c>
      <c r="E435">
        <f>INDEX('adhoc - Roosters '!$C$3:$L$62,QUOTIENT(B435,10)+1,MOD(B435,10)+1)</f>
        <v>8</v>
      </c>
      <c r="F435">
        <f t="shared" si="39"/>
        <v>8</v>
      </c>
      <c r="G435" t="str">
        <f>"am"&amp;INDEX('adhoc - Roosters '!$A$3:$A$30000,QUOTIENT(B435,10)+1)</f>
        <v>am20047712</v>
      </c>
      <c r="H435" s="7" t="str">
        <f t="shared" si="40"/>
        <v>woensdag</v>
      </c>
    </row>
    <row r="436" spans="1:8">
      <c r="A436" t="str">
        <f t="shared" si="36"/>
        <v>m004303</v>
      </c>
      <c r="B436">
        <f t="shared" si="41"/>
        <v>433</v>
      </c>
      <c r="C436">
        <f t="shared" si="38"/>
        <v>43</v>
      </c>
      <c r="D436">
        <f t="shared" si="37"/>
        <v>3</v>
      </c>
      <c r="E436">
        <f>INDEX('adhoc - Roosters '!$C$3:$L$62,QUOTIENT(B436,10)+1,MOD(B436,10)+1)</f>
        <v>8</v>
      </c>
      <c r="F436">
        <f t="shared" si="39"/>
        <v>8</v>
      </c>
      <c r="G436" t="str">
        <f>"am"&amp;INDEX('adhoc - Roosters '!$A$3:$A$30000,QUOTIENT(B436,10)+1)</f>
        <v>am20047712</v>
      </c>
      <c r="H436" s="7" t="str">
        <f t="shared" si="40"/>
        <v>donderdag</v>
      </c>
    </row>
    <row r="437" spans="1:8">
      <c r="A437" t="str">
        <f t="shared" si="36"/>
        <v>m004304</v>
      </c>
      <c r="B437">
        <f t="shared" si="41"/>
        <v>434</v>
      </c>
      <c r="C437">
        <f t="shared" si="38"/>
        <v>43</v>
      </c>
      <c r="D437">
        <f t="shared" si="37"/>
        <v>4</v>
      </c>
      <c r="E437" t="str">
        <f>INDEX('adhoc - Roosters '!$C$3:$L$62,QUOTIENT(B437,10)+1,MOD(B437,10)+1)</f>
        <v>VRIJ</v>
      </c>
      <c r="F437">
        <f t="shared" si="39"/>
        <v>0</v>
      </c>
      <c r="G437" t="str">
        <f>"am"&amp;INDEX('adhoc - Roosters '!$A$3:$A$30000,QUOTIENT(B437,10)+1)</f>
        <v>am20047712</v>
      </c>
      <c r="H437" s="7" t="str">
        <f t="shared" si="40"/>
        <v>vrijdag</v>
      </c>
    </row>
    <row r="438" spans="1:8">
      <c r="A438" t="str">
        <f t="shared" si="36"/>
        <v>m004307</v>
      </c>
      <c r="B438">
        <f t="shared" si="41"/>
        <v>435</v>
      </c>
      <c r="C438">
        <f t="shared" si="38"/>
        <v>43</v>
      </c>
      <c r="D438">
        <f t="shared" si="37"/>
        <v>7</v>
      </c>
      <c r="E438">
        <f>INDEX('adhoc - Roosters '!$C$3:$L$62,QUOTIENT(B438,10)+1,MOD(B438,10)+1)</f>
        <v>0</v>
      </c>
      <c r="F438">
        <f t="shared" si="39"/>
        <v>0</v>
      </c>
      <c r="G438" t="str">
        <f>"am"&amp;INDEX('adhoc - Roosters '!$A$3:$A$30000,QUOTIENT(B438,10)+1)</f>
        <v>am20047712</v>
      </c>
      <c r="H438" s="7" t="str">
        <f t="shared" si="40"/>
        <v>maandag</v>
      </c>
    </row>
    <row r="439" spans="1:8">
      <c r="A439" t="str">
        <f t="shared" si="36"/>
        <v>m004308</v>
      </c>
      <c r="B439">
        <f t="shared" si="41"/>
        <v>436</v>
      </c>
      <c r="C439">
        <f t="shared" si="38"/>
        <v>43</v>
      </c>
      <c r="D439">
        <f t="shared" si="37"/>
        <v>8</v>
      </c>
      <c r="E439">
        <f>INDEX('adhoc - Roosters '!$C$3:$L$62,QUOTIENT(B439,10)+1,MOD(B439,10)+1)</f>
        <v>0</v>
      </c>
      <c r="F439">
        <f t="shared" si="39"/>
        <v>0</v>
      </c>
      <c r="G439" t="str">
        <f>"am"&amp;INDEX('adhoc - Roosters '!$A$3:$A$30000,QUOTIENT(B439,10)+1)</f>
        <v>am20047712</v>
      </c>
      <c r="H439" s="7" t="str">
        <f t="shared" si="40"/>
        <v>dinsdag</v>
      </c>
    </row>
    <row r="440" spans="1:8">
      <c r="A440" t="str">
        <f t="shared" si="36"/>
        <v>m004309</v>
      </c>
      <c r="B440">
        <f t="shared" si="41"/>
        <v>437</v>
      </c>
      <c r="C440">
        <f t="shared" si="38"/>
        <v>43</v>
      </c>
      <c r="D440">
        <f t="shared" si="37"/>
        <v>9</v>
      </c>
      <c r="E440">
        <f>INDEX('adhoc - Roosters '!$C$3:$L$62,QUOTIENT(B440,10)+1,MOD(B440,10)+1)</f>
        <v>0</v>
      </c>
      <c r="F440">
        <f t="shared" si="39"/>
        <v>0</v>
      </c>
      <c r="G440" t="str">
        <f>"am"&amp;INDEX('adhoc - Roosters '!$A$3:$A$30000,QUOTIENT(B440,10)+1)</f>
        <v>am20047712</v>
      </c>
      <c r="H440" s="7" t="str">
        <f t="shared" si="40"/>
        <v>woensdag</v>
      </c>
    </row>
    <row r="441" spans="1:8">
      <c r="A441" t="str">
        <f t="shared" si="36"/>
        <v>m004310</v>
      </c>
      <c r="B441">
        <f t="shared" si="41"/>
        <v>438</v>
      </c>
      <c r="C441">
        <f t="shared" si="38"/>
        <v>43</v>
      </c>
      <c r="D441">
        <f t="shared" si="37"/>
        <v>10</v>
      </c>
      <c r="E441">
        <f>INDEX('adhoc - Roosters '!$C$3:$L$62,QUOTIENT(B441,10)+1,MOD(B441,10)+1)</f>
        <v>0</v>
      </c>
      <c r="F441">
        <f t="shared" si="39"/>
        <v>0</v>
      </c>
      <c r="G441" t="str">
        <f>"am"&amp;INDEX('adhoc - Roosters '!$A$3:$A$30000,QUOTIENT(B441,10)+1)</f>
        <v>am20047712</v>
      </c>
      <c r="H441" s="7" t="str">
        <f t="shared" si="40"/>
        <v>donderdag</v>
      </c>
    </row>
    <row r="442" spans="1:8">
      <c r="A442" t="str">
        <f t="shared" si="36"/>
        <v>m004311</v>
      </c>
      <c r="B442">
        <f t="shared" si="41"/>
        <v>439</v>
      </c>
      <c r="C442">
        <f t="shared" si="38"/>
        <v>43</v>
      </c>
      <c r="D442">
        <f t="shared" si="37"/>
        <v>11</v>
      </c>
      <c r="E442">
        <f>INDEX('adhoc - Roosters '!$C$3:$L$62,QUOTIENT(B442,10)+1,MOD(B442,10)+1)</f>
        <v>0</v>
      </c>
      <c r="F442">
        <f t="shared" si="39"/>
        <v>0</v>
      </c>
      <c r="G442" t="str">
        <f>"am"&amp;INDEX('adhoc - Roosters '!$A$3:$A$30000,QUOTIENT(B442,10)+1)</f>
        <v>am20047712</v>
      </c>
      <c r="H442" s="7" t="str">
        <f t="shared" si="40"/>
        <v>vrijdag</v>
      </c>
    </row>
    <row r="443" spans="1:8">
      <c r="A443" t="str">
        <f t="shared" si="36"/>
        <v>m004400</v>
      </c>
      <c r="B443">
        <f t="shared" si="41"/>
        <v>440</v>
      </c>
      <c r="C443">
        <f t="shared" si="38"/>
        <v>44</v>
      </c>
      <c r="D443">
        <f t="shared" si="37"/>
        <v>0</v>
      </c>
      <c r="E443">
        <f>INDEX('adhoc - Roosters '!$C$3:$L$62,QUOTIENT(B443,10)+1,MOD(B443,10)+1)</f>
        <v>8</v>
      </c>
      <c r="F443">
        <f t="shared" si="39"/>
        <v>8</v>
      </c>
      <c r="G443" t="str">
        <f>"am"&amp;INDEX('adhoc - Roosters '!$A$3:$A$30000,QUOTIENT(B443,10)+1)</f>
        <v>am20047716</v>
      </c>
      <c r="H443" s="7" t="str">
        <f t="shared" si="40"/>
        <v>maandag</v>
      </c>
    </row>
    <row r="444" spans="1:8">
      <c r="A444" t="str">
        <f t="shared" si="36"/>
        <v>m004401</v>
      </c>
      <c r="B444">
        <f t="shared" si="41"/>
        <v>441</v>
      </c>
      <c r="C444">
        <f t="shared" si="38"/>
        <v>44</v>
      </c>
      <c r="D444">
        <f t="shared" si="37"/>
        <v>1</v>
      </c>
      <c r="E444">
        <f>INDEX('adhoc - Roosters '!$C$3:$L$62,QUOTIENT(B444,10)+1,MOD(B444,10)+1)</f>
        <v>8</v>
      </c>
      <c r="F444">
        <f t="shared" si="39"/>
        <v>8</v>
      </c>
      <c r="G444" t="str">
        <f>"am"&amp;INDEX('adhoc - Roosters '!$A$3:$A$30000,QUOTIENT(B444,10)+1)</f>
        <v>am20047716</v>
      </c>
      <c r="H444" s="7" t="str">
        <f t="shared" si="40"/>
        <v>dinsdag</v>
      </c>
    </row>
    <row r="445" spans="1:8">
      <c r="A445" t="str">
        <f t="shared" si="36"/>
        <v>m004402</v>
      </c>
      <c r="B445">
        <f t="shared" si="41"/>
        <v>442</v>
      </c>
      <c r="C445">
        <f t="shared" si="38"/>
        <v>44</v>
      </c>
      <c r="D445">
        <f t="shared" si="37"/>
        <v>2</v>
      </c>
      <c r="E445">
        <f>INDEX('adhoc - Roosters '!$C$3:$L$62,QUOTIENT(B445,10)+1,MOD(B445,10)+1)</f>
        <v>8</v>
      </c>
      <c r="F445">
        <f t="shared" si="39"/>
        <v>8</v>
      </c>
      <c r="G445" t="str">
        <f>"am"&amp;INDEX('adhoc - Roosters '!$A$3:$A$30000,QUOTIENT(B445,10)+1)</f>
        <v>am20047716</v>
      </c>
      <c r="H445" s="7" t="str">
        <f t="shared" si="40"/>
        <v>woensdag</v>
      </c>
    </row>
    <row r="446" spans="1:8">
      <c r="A446" t="str">
        <f t="shared" si="36"/>
        <v>m004403</v>
      </c>
      <c r="B446">
        <f t="shared" si="41"/>
        <v>443</v>
      </c>
      <c r="C446">
        <f t="shared" si="38"/>
        <v>44</v>
      </c>
      <c r="D446">
        <f t="shared" si="37"/>
        <v>3</v>
      </c>
      <c r="E446">
        <f>INDEX('adhoc - Roosters '!$C$3:$L$62,QUOTIENT(B446,10)+1,MOD(B446,10)+1)</f>
        <v>8</v>
      </c>
      <c r="F446">
        <f t="shared" si="39"/>
        <v>8</v>
      </c>
      <c r="G446" t="str">
        <f>"am"&amp;INDEX('adhoc - Roosters '!$A$3:$A$30000,QUOTIENT(B446,10)+1)</f>
        <v>am20047716</v>
      </c>
      <c r="H446" s="7" t="str">
        <f t="shared" si="40"/>
        <v>donderdag</v>
      </c>
    </row>
    <row r="447" spans="1:8">
      <c r="A447" t="str">
        <f t="shared" si="36"/>
        <v>m004404</v>
      </c>
      <c r="B447">
        <f t="shared" si="41"/>
        <v>444</v>
      </c>
      <c r="C447">
        <f t="shared" si="38"/>
        <v>44</v>
      </c>
      <c r="D447">
        <f t="shared" si="37"/>
        <v>4</v>
      </c>
      <c r="E447">
        <f>INDEX('adhoc - Roosters '!$C$3:$L$62,QUOTIENT(B447,10)+1,MOD(B447,10)+1)</f>
        <v>8</v>
      </c>
      <c r="F447">
        <f t="shared" si="39"/>
        <v>8</v>
      </c>
      <c r="G447" t="str">
        <f>"am"&amp;INDEX('adhoc - Roosters '!$A$3:$A$30000,QUOTIENT(B447,10)+1)</f>
        <v>am20047716</v>
      </c>
      <c r="H447" s="7" t="str">
        <f t="shared" si="40"/>
        <v>vrijdag</v>
      </c>
    </row>
    <row r="448" spans="1:8">
      <c r="A448" t="str">
        <f t="shared" si="36"/>
        <v>m004407</v>
      </c>
      <c r="B448">
        <f t="shared" si="41"/>
        <v>445</v>
      </c>
      <c r="C448">
        <f t="shared" si="38"/>
        <v>44</v>
      </c>
      <c r="D448">
        <f t="shared" si="37"/>
        <v>7</v>
      </c>
      <c r="E448">
        <f>INDEX('adhoc - Roosters '!$C$3:$L$62,QUOTIENT(B448,10)+1,MOD(B448,10)+1)</f>
        <v>0</v>
      </c>
      <c r="F448">
        <f t="shared" si="39"/>
        <v>0</v>
      </c>
      <c r="G448" t="str">
        <f>"am"&amp;INDEX('adhoc - Roosters '!$A$3:$A$30000,QUOTIENT(B448,10)+1)</f>
        <v>am20047716</v>
      </c>
      <c r="H448" s="7" t="str">
        <f t="shared" si="40"/>
        <v>maandag</v>
      </c>
    </row>
    <row r="449" spans="1:8">
      <c r="A449" t="str">
        <f t="shared" si="36"/>
        <v>m004408</v>
      </c>
      <c r="B449">
        <f t="shared" si="41"/>
        <v>446</v>
      </c>
      <c r="C449">
        <f t="shared" si="38"/>
        <v>44</v>
      </c>
      <c r="D449">
        <f t="shared" si="37"/>
        <v>8</v>
      </c>
      <c r="E449">
        <f>INDEX('adhoc - Roosters '!$C$3:$L$62,QUOTIENT(B449,10)+1,MOD(B449,10)+1)</f>
        <v>0</v>
      </c>
      <c r="F449">
        <f t="shared" si="39"/>
        <v>0</v>
      </c>
      <c r="G449" t="str">
        <f>"am"&amp;INDEX('adhoc - Roosters '!$A$3:$A$30000,QUOTIENT(B449,10)+1)</f>
        <v>am20047716</v>
      </c>
      <c r="H449" s="7" t="str">
        <f t="shared" si="40"/>
        <v>dinsdag</v>
      </c>
    </row>
    <row r="450" spans="1:8">
      <c r="A450" t="str">
        <f t="shared" si="36"/>
        <v>m004409</v>
      </c>
      <c r="B450">
        <f t="shared" si="41"/>
        <v>447</v>
      </c>
      <c r="C450">
        <f t="shared" si="38"/>
        <v>44</v>
      </c>
      <c r="D450">
        <f t="shared" si="37"/>
        <v>9</v>
      </c>
      <c r="E450">
        <f>INDEX('adhoc - Roosters '!$C$3:$L$62,QUOTIENT(B450,10)+1,MOD(B450,10)+1)</f>
        <v>0</v>
      </c>
      <c r="F450">
        <f t="shared" si="39"/>
        <v>0</v>
      </c>
      <c r="G450" t="str">
        <f>"am"&amp;INDEX('adhoc - Roosters '!$A$3:$A$30000,QUOTIENT(B450,10)+1)</f>
        <v>am20047716</v>
      </c>
      <c r="H450" s="7" t="str">
        <f t="shared" si="40"/>
        <v>woensdag</v>
      </c>
    </row>
    <row r="451" spans="1:8">
      <c r="A451" t="str">
        <f t="shared" ref="A451:A514" si="42">"m"&amp;TEXT(C451,"0000")&amp;TEXT(D451,"00")</f>
        <v>m004410</v>
      </c>
      <c r="B451">
        <f t="shared" si="41"/>
        <v>448</v>
      </c>
      <c r="C451">
        <f t="shared" si="38"/>
        <v>44</v>
      </c>
      <c r="D451">
        <f t="shared" ref="D451:D514" si="43">MOD(B451,5)+QUOTIENT(MOD(B451,10),5)*7</f>
        <v>10</v>
      </c>
      <c r="E451">
        <f>INDEX('adhoc - Roosters '!$C$3:$L$62,QUOTIENT(B451,10)+1,MOD(B451,10)+1)</f>
        <v>0</v>
      </c>
      <c r="F451">
        <f t="shared" si="39"/>
        <v>0</v>
      </c>
      <c r="G451" t="str">
        <f>"am"&amp;INDEX('adhoc - Roosters '!$A$3:$A$30000,QUOTIENT(B451,10)+1)</f>
        <v>am20047716</v>
      </c>
      <c r="H451" s="7" t="str">
        <f t="shared" si="40"/>
        <v>donderdag</v>
      </c>
    </row>
    <row r="452" spans="1:8">
      <c r="A452" t="str">
        <f t="shared" si="42"/>
        <v>m004411</v>
      </c>
      <c r="B452">
        <f t="shared" si="41"/>
        <v>449</v>
      </c>
      <c r="C452">
        <f t="shared" ref="C452:C515" si="44">QUOTIENT(B452,10)</f>
        <v>44</v>
      </c>
      <c r="D452">
        <f t="shared" si="43"/>
        <v>11</v>
      </c>
      <c r="E452">
        <f>INDEX('adhoc - Roosters '!$C$3:$L$62,QUOTIENT(B452,10)+1,MOD(B452,10)+1)</f>
        <v>0</v>
      </c>
      <c r="F452">
        <f t="shared" ref="F452:F515" si="45">IF(ISNUMBER(E452),E452,0)</f>
        <v>0</v>
      </c>
      <c r="G452" t="str">
        <f>"am"&amp;INDEX('adhoc - Roosters '!$A$3:$A$30000,QUOTIENT(B452,10)+1)</f>
        <v>am20047716</v>
      </c>
      <c r="H452" s="7" t="str">
        <f t="shared" ref="H452:H515" si="46">TEXT(MOD(B452,5)+2,"dddd")</f>
        <v>vrijdag</v>
      </c>
    </row>
    <row r="453" spans="1:8">
      <c r="A453" t="str">
        <f t="shared" si="42"/>
        <v>m004500</v>
      </c>
      <c r="B453">
        <f t="shared" ref="B453:B516" si="47">B452+1</f>
        <v>450</v>
      </c>
      <c r="C453">
        <f t="shared" si="44"/>
        <v>45</v>
      </c>
      <c r="D453">
        <f t="shared" si="43"/>
        <v>0</v>
      </c>
      <c r="E453">
        <f>INDEX('adhoc - Roosters '!$C$3:$L$62,QUOTIENT(B453,10)+1,MOD(B453,10)+1)</f>
        <v>9</v>
      </c>
      <c r="F453">
        <f t="shared" si="45"/>
        <v>9</v>
      </c>
      <c r="G453" t="str">
        <f>"am"&amp;INDEX('adhoc - Roosters '!$A$3:$A$30000,QUOTIENT(B453,10)+1)</f>
        <v>am20047730</v>
      </c>
      <c r="H453" s="7" t="str">
        <f t="shared" si="46"/>
        <v>maandag</v>
      </c>
    </row>
    <row r="454" spans="1:8">
      <c r="A454" t="str">
        <f t="shared" si="42"/>
        <v>m004501</v>
      </c>
      <c r="B454">
        <f t="shared" si="47"/>
        <v>451</v>
      </c>
      <c r="C454">
        <f t="shared" si="44"/>
        <v>45</v>
      </c>
      <c r="D454">
        <f t="shared" si="43"/>
        <v>1</v>
      </c>
      <c r="E454">
        <f>INDEX('adhoc - Roosters '!$C$3:$L$62,QUOTIENT(B454,10)+1,MOD(B454,10)+1)</f>
        <v>9</v>
      </c>
      <c r="F454">
        <f t="shared" si="45"/>
        <v>9</v>
      </c>
      <c r="G454" t="str">
        <f>"am"&amp;INDEX('adhoc - Roosters '!$A$3:$A$30000,QUOTIENT(B454,10)+1)</f>
        <v>am20047730</v>
      </c>
      <c r="H454" s="7" t="str">
        <f t="shared" si="46"/>
        <v>dinsdag</v>
      </c>
    </row>
    <row r="455" spans="1:8">
      <c r="A455" t="str">
        <f t="shared" si="42"/>
        <v>m004502</v>
      </c>
      <c r="B455">
        <f t="shared" si="47"/>
        <v>452</v>
      </c>
      <c r="C455">
        <f t="shared" si="44"/>
        <v>45</v>
      </c>
      <c r="D455">
        <f t="shared" si="43"/>
        <v>2</v>
      </c>
      <c r="E455">
        <f>INDEX('adhoc - Roosters '!$C$3:$L$62,QUOTIENT(B455,10)+1,MOD(B455,10)+1)</f>
        <v>9</v>
      </c>
      <c r="F455">
        <f t="shared" si="45"/>
        <v>9</v>
      </c>
      <c r="G455" t="str">
        <f>"am"&amp;INDEX('adhoc - Roosters '!$A$3:$A$30000,QUOTIENT(B455,10)+1)</f>
        <v>am20047730</v>
      </c>
      <c r="H455" s="7" t="str">
        <f t="shared" si="46"/>
        <v>woensdag</v>
      </c>
    </row>
    <row r="456" spans="1:8">
      <c r="A456" t="str">
        <f t="shared" si="42"/>
        <v>m004503</v>
      </c>
      <c r="B456">
        <f t="shared" si="47"/>
        <v>453</v>
      </c>
      <c r="C456">
        <f t="shared" si="44"/>
        <v>45</v>
      </c>
      <c r="D456">
        <f t="shared" si="43"/>
        <v>3</v>
      </c>
      <c r="E456">
        <f>INDEX('adhoc - Roosters '!$C$3:$L$62,QUOTIENT(B456,10)+1,MOD(B456,10)+1)</f>
        <v>9</v>
      </c>
      <c r="F456">
        <f t="shared" si="45"/>
        <v>9</v>
      </c>
      <c r="G456" t="str">
        <f>"am"&amp;INDEX('adhoc - Roosters '!$A$3:$A$30000,QUOTIENT(B456,10)+1)</f>
        <v>am20047730</v>
      </c>
      <c r="H456" s="7" t="str">
        <f t="shared" si="46"/>
        <v>donderdag</v>
      </c>
    </row>
    <row r="457" spans="1:8">
      <c r="A457" t="str">
        <f t="shared" si="42"/>
        <v>m004504</v>
      </c>
      <c r="B457">
        <f t="shared" si="47"/>
        <v>454</v>
      </c>
      <c r="C457">
        <f t="shared" si="44"/>
        <v>45</v>
      </c>
      <c r="D457">
        <f t="shared" si="43"/>
        <v>4</v>
      </c>
      <c r="E457">
        <f>INDEX('adhoc - Roosters '!$C$3:$L$62,QUOTIENT(B457,10)+1,MOD(B457,10)+1)</f>
        <v>4</v>
      </c>
      <c r="F457">
        <f t="shared" si="45"/>
        <v>4</v>
      </c>
      <c r="G457" t="str">
        <f>"am"&amp;INDEX('adhoc - Roosters '!$A$3:$A$30000,QUOTIENT(B457,10)+1)</f>
        <v>am20047730</v>
      </c>
      <c r="H457" s="7" t="str">
        <f t="shared" si="46"/>
        <v>vrijdag</v>
      </c>
    </row>
    <row r="458" spans="1:8">
      <c r="A458" t="str">
        <f t="shared" si="42"/>
        <v>m004507</v>
      </c>
      <c r="B458">
        <f t="shared" si="47"/>
        <v>455</v>
      </c>
      <c r="C458">
        <f t="shared" si="44"/>
        <v>45</v>
      </c>
      <c r="D458">
        <f t="shared" si="43"/>
        <v>7</v>
      </c>
      <c r="E458">
        <f>INDEX('adhoc - Roosters '!$C$3:$L$62,QUOTIENT(B458,10)+1,MOD(B458,10)+1)</f>
        <v>0</v>
      </c>
      <c r="F458">
        <f t="shared" si="45"/>
        <v>0</v>
      </c>
      <c r="G458" t="str">
        <f>"am"&amp;INDEX('adhoc - Roosters '!$A$3:$A$30000,QUOTIENT(B458,10)+1)</f>
        <v>am20047730</v>
      </c>
      <c r="H458" s="7" t="str">
        <f t="shared" si="46"/>
        <v>maandag</v>
      </c>
    </row>
    <row r="459" spans="1:8">
      <c r="A459" t="str">
        <f t="shared" si="42"/>
        <v>m004508</v>
      </c>
      <c r="B459">
        <f t="shared" si="47"/>
        <v>456</v>
      </c>
      <c r="C459">
        <f t="shared" si="44"/>
        <v>45</v>
      </c>
      <c r="D459">
        <f t="shared" si="43"/>
        <v>8</v>
      </c>
      <c r="E459">
        <f>INDEX('adhoc - Roosters '!$C$3:$L$62,QUOTIENT(B459,10)+1,MOD(B459,10)+1)</f>
        <v>0</v>
      </c>
      <c r="F459">
        <f t="shared" si="45"/>
        <v>0</v>
      </c>
      <c r="G459" t="str">
        <f>"am"&amp;INDEX('adhoc - Roosters '!$A$3:$A$30000,QUOTIENT(B459,10)+1)</f>
        <v>am20047730</v>
      </c>
      <c r="H459" s="7" t="str">
        <f t="shared" si="46"/>
        <v>dinsdag</v>
      </c>
    </row>
    <row r="460" spans="1:8">
      <c r="A460" t="str">
        <f t="shared" si="42"/>
        <v>m004509</v>
      </c>
      <c r="B460">
        <f t="shared" si="47"/>
        <v>457</v>
      </c>
      <c r="C460">
        <f t="shared" si="44"/>
        <v>45</v>
      </c>
      <c r="D460">
        <f t="shared" si="43"/>
        <v>9</v>
      </c>
      <c r="E460">
        <f>INDEX('adhoc - Roosters '!$C$3:$L$62,QUOTIENT(B460,10)+1,MOD(B460,10)+1)</f>
        <v>0</v>
      </c>
      <c r="F460">
        <f t="shared" si="45"/>
        <v>0</v>
      </c>
      <c r="G460" t="str">
        <f>"am"&amp;INDEX('adhoc - Roosters '!$A$3:$A$30000,QUOTIENT(B460,10)+1)</f>
        <v>am20047730</v>
      </c>
      <c r="H460" s="7" t="str">
        <f t="shared" si="46"/>
        <v>woensdag</v>
      </c>
    </row>
    <row r="461" spans="1:8">
      <c r="A461" t="str">
        <f t="shared" si="42"/>
        <v>m004510</v>
      </c>
      <c r="B461">
        <f t="shared" si="47"/>
        <v>458</v>
      </c>
      <c r="C461">
        <f t="shared" si="44"/>
        <v>45</v>
      </c>
      <c r="D461">
        <f t="shared" si="43"/>
        <v>10</v>
      </c>
      <c r="E461">
        <f>INDEX('adhoc - Roosters '!$C$3:$L$62,QUOTIENT(B461,10)+1,MOD(B461,10)+1)</f>
        <v>0</v>
      </c>
      <c r="F461">
        <f t="shared" si="45"/>
        <v>0</v>
      </c>
      <c r="G461" t="str">
        <f>"am"&amp;INDEX('adhoc - Roosters '!$A$3:$A$30000,QUOTIENT(B461,10)+1)</f>
        <v>am20047730</v>
      </c>
      <c r="H461" s="7" t="str">
        <f t="shared" si="46"/>
        <v>donderdag</v>
      </c>
    </row>
    <row r="462" spans="1:8">
      <c r="A462" t="str">
        <f t="shared" si="42"/>
        <v>m004511</v>
      </c>
      <c r="B462">
        <f t="shared" si="47"/>
        <v>459</v>
      </c>
      <c r="C462">
        <f t="shared" si="44"/>
        <v>45</v>
      </c>
      <c r="D462">
        <f t="shared" si="43"/>
        <v>11</v>
      </c>
      <c r="E462">
        <f>INDEX('adhoc - Roosters '!$C$3:$L$62,QUOTIENT(B462,10)+1,MOD(B462,10)+1)</f>
        <v>0</v>
      </c>
      <c r="F462">
        <f t="shared" si="45"/>
        <v>0</v>
      </c>
      <c r="G462" t="str">
        <f>"am"&amp;INDEX('adhoc - Roosters '!$A$3:$A$30000,QUOTIENT(B462,10)+1)</f>
        <v>am20047730</v>
      </c>
      <c r="H462" s="7" t="str">
        <f t="shared" si="46"/>
        <v>vrijdag</v>
      </c>
    </row>
    <row r="463" spans="1:8">
      <c r="A463" t="str">
        <f t="shared" si="42"/>
        <v>m004600</v>
      </c>
      <c r="B463">
        <f t="shared" si="47"/>
        <v>460</v>
      </c>
      <c r="C463">
        <f t="shared" si="44"/>
        <v>46</v>
      </c>
      <c r="D463">
        <f t="shared" si="43"/>
        <v>0</v>
      </c>
      <c r="E463">
        <f>INDEX('adhoc - Roosters '!$C$3:$L$62,QUOTIENT(B463,10)+1,MOD(B463,10)+1)</f>
        <v>8</v>
      </c>
      <c r="F463">
        <f t="shared" si="45"/>
        <v>8</v>
      </c>
      <c r="G463" t="str">
        <f>"am"&amp;INDEX('adhoc - Roosters '!$A$3:$A$30000,QUOTIENT(B463,10)+1)</f>
        <v>am20047748</v>
      </c>
      <c r="H463" s="7" t="str">
        <f t="shared" si="46"/>
        <v>maandag</v>
      </c>
    </row>
    <row r="464" spans="1:8">
      <c r="A464" t="str">
        <f t="shared" si="42"/>
        <v>m004601</v>
      </c>
      <c r="B464">
        <f t="shared" si="47"/>
        <v>461</v>
      </c>
      <c r="C464">
        <f t="shared" si="44"/>
        <v>46</v>
      </c>
      <c r="D464">
        <f t="shared" si="43"/>
        <v>1</v>
      </c>
      <c r="E464">
        <f>INDEX('adhoc - Roosters '!$C$3:$L$62,QUOTIENT(B464,10)+1,MOD(B464,10)+1)</f>
        <v>8</v>
      </c>
      <c r="F464">
        <f t="shared" si="45"/>
        <v>8</v>
      </c>
      <c r="G464" t="str">
        <f>"am"&amp;INDEX('adhoc - Roosters '!$A$3:$A$30000,QUOTIENT(B464,10)+1)</f>
        <v>am20047748</v>
      </c>
      <c r="H464" s="7" t="str">
        <f t="shared" si="46"/>
        <v>dinsdag</v>
      </c>
    </row>
    <row r="465" spans="1:8">
      <c r="A465" t="str">
        <f t="shared" si="42"/>
        <v>m004602</v>
      </c>
      <c r="B465">
        <f t="shared" si="47"/>
        <v>462</v>
      </c>
      <c r="C465">
        <f t="shared" si="44"/>
        <v>46</v>
      </c>
      <c r="D465">
        <f t="shared" si="43"/>
        <v>2</v>
      </c>
      <c r="E465">
        <f>INDEX('adhoc - Roosters '!$C$3:$L$62,QUOTIENT(B465,10)+1,MOD(B465,10)+1)</f>
        <v>8</v>
      </c>
      <c r="F465">
        <f t="shared" si="45"/>
        <v>8</v>
      </c>
      <c r="G465" t="str">
        <f>"am"&amp;INDEX('adhoc - Roosters '!$A$3:$A$30000,QUOTIENT(B465,10)+1)</f>
        <v>am20047748</v>
      </c>
      <c r="H465" s="7" t="str">
        <f t="shared" si="46"/>
        <v>woensdag</v>
      </c>
    </row>
    <row r="466" spans="1:8">
      <c r="A466" t="str">
        <f t="shared" si="42"/>
        <v>m004603</v>
      </c>
      <c r="B466">
        <f t="shared" si="47"/>
        <v>463</v>
      </c>
      <c r="C466">
        <f t="shared" si="44"/>
        <v>46</v>
      </c>
      <c r="D466">
        <f t="shared" si="43"/>
        <v>3</v>
      </c>
      <c r="E466">
        <f>INDEX('adhoc - Roosters '!$C$3:$L$62,QUOTIENT(B466,10)+1,MOD(B466,10)+1)</f>
        <v>8</v>
      </c>
      <c r="F466">
        <f t="shared" si="45"/>
        <v>8</v>
      </c>
      <c r="G466" t="str">
        <f>"am"&amp;INDEX('adhoc - Roosters '!$A$3:$A$30000,QUOTIENT(B466,10)+1)</f>
        <v>am20047748</v>
      </c>
      <c r="H466" s="7" t="str">
        <f t="shared" si="46"/>
        <v>donderdag</v>
      </c>
    </row>
    <row r="467" spans="1:8">
      <c r="A467" t="str">
        <f t="shared" si="42"/>
        <v>m004604</v>
      </c>
      <c r="B467">
        <f t="shared" si="47"/>
        <v>464</v>
      </c>
      <c r="C467">
        <f t="shared" si="44"/>
        <v>46</v>
      </c>
      <c r="D467">
        <f t="shared" si="43"/>
        <v>4</v>
      </c>
      <c r="E467">
        <f>INDEX('adhoc - Roosters '!$C$3:$L$62,QUOTIENT(B467,10)+1,MOD(B467,10)+1)</f>
        <v>8</v>
      </c>
      <c r="F467">
        <f t="shared" si="45"/>
        <v>8</v>
      </c>
      <c r="G467" t="str">
        <f>"am"&amp;INDEX('adhoc - Roosters '!$A$3:$A$30000,QUOTIENT(B467,10)+1)</f>
        <v>am20047748</v>
      </c>
      <c r="H467" s="7" t="str">
        <f t="shared" si="46"/>
        <v>vrijdag</v>
      </c>
    </row>
    <row r="468" spans="1:8">
      <c r="A468" t="str">
        <f t="shared" si="42"/>
        <v>m004607</v>
      </c>
      <c r="B468">
        <f t="shared" si="47"/>
        <v>465</v>
      </c>
      <c r="C468">
        <f t="shared" si="44"/>
        <v>46</v>
      </c>
      <c r="D468">
        <f t="shared" si="43"/>
        <v>7</v>
      </c>
      <c r="E468">
        <f>INDEX('adhoc - Roosters '!$C$3:$L$62,QUOTIENT(B468,10)+1,MOD(B468,10)+1)</f>
        <v>0</v>
      </c>
      <c r="F468">
        <f t="shared" si="45"/>
        <v>0</v>
      </c>
      <c r="G468" t="str">
        <f>"am"&amp;INDEX('adhoc - Roosters '!$A$3:$A$30000,QUOTIENT(B468,10)+1)</f>
        <v>am20047748</v>
      </c>
      <c r="H468" s="7" t="str">
        <f t="shared" si="46"/>
        <v>maandag</v>
      </c>
    </row>
    <row r="469" spans="1:8">
      <c r="A469" t="str">
        <f t="shared" si="42"/>
        <v>m004608</v>
      </c>
      <c r="B469">
        <f t="shared" si="47"/>
        <v>466</v>
      </c>
      <c r="C469">
        <f t="shared" si="44"/>
        <v>46</v>
      </c>
      <c r="D469">
        <f t="shared" si="43"/>
        <v>8</v>
      </c>
      <c r="E469">
        <f>INDEX('adhoc - Roosters '!$C$3:$L$62,QUOTIENT(B469,10)+1,MOD(B469,10)+1)</f>
        <v>0</v>
      </c>
      <c r="F469">
        <f t="shared" si="45"/>
        <v>0</v>
      </c>
      <c r="G469" t="str">
        <f>"am"&amp;INDEX('adhoc - Roosters '!$A$3:$A$30000,QUOTIENT(B469,10)+1)</f>
        <v>am20047748</v>
      </c>
      <c r="H469" s="7" t="str">
        <f t="shared" si="46"/>
        <v>dinsdag</v>
      </c>
    </row>
    <row r="470" spans="1:8">
      <c r="A470" t="str">
        <f t="shared" si="42"/>
        <v>m004609</v>
      </c>
      <c r="B470">
        <f t="shared" si="47"/>
        <v>467</v>
      </c>
      <c r="C470">
        <f t="shared" si="44"/>
        <v>46</v>
      </c>
      <c r="D470">
        <f t="shared" si="43"/>
        <v>9</v>
      </c>
      <c r="E470">
        <f>INDEX('adhoc - Roosters '!$C$3:$L$62,QUOTIENT(B470,10)+1,MOD(B470,10)+1)</f>
        <v>0</v>
      </c>
      <c r="F470">
        <f t="shared" si="45"/>
        <v>0</v>
      </c>
      <c r="G470" t="str">
        <f>"am"&amp;INDEX('adhoc - Roosters '!$A$3:$A$30000,QUOTIENT(B470,10)+1)</f>
        <v>am20047748</v>
      </c>
      <c r="H470" s="7" t="str">
        <f t="shared" si="46"/>
        <v>woensdag</v>
      </c>
    </row>
    <row r="471" spans="1:8">
      <c r="A471" t="str">
        <f t="shared" si="42"/>
        <v>m004610</v>
      </c>
      <c r="B471">
        <f t="shared" si="47"/>
        <v>468</v>
      </c>
      <c r="C471">
        <f t="shared" si="44"/>
        <v>46</v>
      </c>
      <c r="D471">
        <f t="shared" si="43"/>
        <v>10</v>
      </c>
      <c r="E471">
        <f>INDEX('adhoc - Roosters '!$C$3:$L$62,QUOTIENT(B471,10)+1,MOD(B471,10)+1)</f>
        <v>0</v>
      </c>
      <c r="F471">
        <f t="shared" si="45"/>
        <v>0</v>
      </c>
      <c r="G471" t="str">
        <f>"am"&amp;INDEX('adhoc - Roosters '!$A$3:$A$30000,QUOTIENT(B471,10)+1)</f>
        <v>am20047748</v>
      </c>
      <c r="H471" s="7" t="str">
        <f t="shared" si="46"/>
        <v>donderdag</v>
      </c>
    </row>
    <row r="472" spans="1:8">
      <c r="A472" t="str">
        <f t="shared" si="42"/>
        <v>m004611</v>
      </c>
      <c r="B472">
        <f t="shared" si="47"/>
        <v>469</v>
      </c>
      <c r="C472">
        <f t="shared" si="44"/>
        <v>46</v>
      </c>
      <c r="D472">
        <f t="shared" si="43"/>
        <v>11</v>
      </c>
      <c r="E472">
        <f>INDEX('adhoc - Roosters '!$C$3:$L$62,QUOTIENT(B472,10)+1,MOD(B472,10)+1)</f>
        <v>0</v>
      </c>
      <c r="F472">
        <f t="shared" si="45"/>
        <v>0</v>
      </c>
      <c r="G472" t="str">
        <f>"am"&amp;INDEX('adhoc - Roosters '!$A$3:$A$30000,QUOTIENT(B472,10)+1)</f>
        <v>am20047748</v>
      </c>
      <c r="H472" s="7" t="str">
        <f t="shared" si="46"/>
        <v>vrijdag</v>
      </c>
    </row>
    <row r="473" spans="1:8">
      <c r="A473" t="str">
        <f t="shared" si="42"/>
        <v>m004700</v>
      </c>
      <c r="B473">
        <f t="shared" si="47"/>
        <v>470</v>
      </c>
      <c r="C473">
        <f t="shared" si="44"/>
        <v>47</v>
      </c>
      <c r="D473">
        <f t="shared" si="43"/>
        <v>0</v>
      </c>
      <c r="E473">
        <f>INDEX('adhoc - Roosters '!$C$3:$L$62,QUOTIENT(B473,10)+1,MOD(B473,10)+1)</f>
        <v>8</v>
      </c>
      <c r="F473">
        <f t="shared" si="45"/>
        <v>8</v>
      </c>
      <c r="G473" t="str">
        <f>"am"&amp;INDEX('adhoc - Roosters '!$A$3:$A$30000,QUOTIENT(B473,10)+1)</f>
        <v>am20047775</v>
      </c>
      <c r="H473" s="7" t="str">
        <f t="shared" si="46"/>
        <v>maandag</v>
      </c>
    </row>
    <row r="474" spans="1:8">
      <c r="A474" t="str">
        <f t="shared" si="42"/>
        <v>m004701</v>
      </c>
      <c r="B474">
        <f t="shared" si="47"/>
        <v>471</v>
      </c>
      <c r="C474">
        <f t="shared" si="44"/>
        <v>47</v>
      </c>
      <c r="D474">
        <f t="shared" si="43"/>
        <v>1</v>
      </c>
      <c r="E474">
        <f>INDEX('adhoc - Roosters '!$C$3:$L$62,QUOTIENT(B474,10)+1,MOD(B474,10)+1)</f>
        <v>8</v>
      </c>
      <c r="F474">
        <f t="shared" si="45"/>
        <v>8</v>
      </c>
      <c r="G474" t="str">
        <f>"am"&amp;INDEX('adhoc - Roosters '!$A$3:$A$30000,QUOTIENT(B474,10)+1)</f>
        <v>am20047775</v>
      </c>
      <c r="H474" s="7" t="str">
        <f t="shared" si="46"/>
        <v>dinsdag</v>
      </c>
    </row>
    <row r="475" spans="1:8">
      <c r="A475" t="str">
        <f t="shared" si="42"/>
        <v>m004702</v>
      </c>
      <c r="B475">
        <f t="shared" si="47"/>
        <v>472</v>
      </c>
      <c r="C475">
        <f t="shared" si="44"/>
        <v>47</v>
      </c>
      <c r="D475">
        <f t="shared" si="43"/>
        <v>2</v>
      </c>
      <c r="E475">
        <f>INDEX('adhoc - Roosters '!$C$3:$L$62,QUOTIENT(B475,10)+1,MOD(B475,10)+1)</f>
        <v>8</v>
      </c>
      <c r="F475">
        <f t="shared" si="45"/>
        <v>8</v>
      </c>
      <c r="G475" t="str">
        <f>"am"&amp;INDEX('adhoc - Roosters '!$A$3:$A$30000,QUOTIENT(B475,10)+1)</f>
        <v>am20047775</v>
      </c>
      <c r="H475" s="7" t="str">
        <f t="shared" si="46"/>
        <v>woensdag</v>
      </c>
    </row>
    <row r="476" spans="1:8">
      <c r="A476" t="str">
        <f t="shared" si="42"/>
        <v>m004703</v>
      </c>
      <c r="B476">
        <f t="shared" si="47"/>
        <v>473</v>
      </c>
      <c r="C476">
        <f t="shared" si="44"/>
        <v>47</v>
      </c>
      <c r="D476">
        <f t="shared" si="43"/>
        <v>3</v>
      </c>
      <c r="E476">
        <f>INDEX('adhoc - Roosters '!$C$3:$L$62,QUOTIENT(B476,10)+1,MOD(B476,10)+1)</f>
        <v>8</v>
      </c>
      <c r="F476">
        <f t="shared" si="45"/>
        <v>8</v>
      </c>
      <c r="G476" t="str">
        <f>"am"&amp;INDEX('adhoc - Roosters '!$A$3:$A$30000,QUOTIENT(B476,10)+1)</f>
        <v>am20047775</v>
      </c>
      <c r="H476" s="7" t="str">
        <f t="shared" si="46"/>
        <v>donderdag</v>
      </c>
    </row>
    <row r="477" spans="1:8">
      <c r="A477" t="str">
        <f t="shared" si="42"/>
        <v>m004704</v>
      </c>
      <c r="B477">
        <f t="shared" si="47"/>
        <v>474</v>
      </c>
      <c r="C477">
        <f t="shared" si="44"/>
        <v>47</v>
      </c>
      <c r="D477">
        <f t="shared" si="43"/>
        <v>4</v>
      </c>
      <c r="E477">
        <f>INDEX('adhoc - Roosters '!$C$3:$L$62,QUOTIENT(B477,10)+1,MOD(B477,10)+1)</f>
        <v>8</v>
      </c>
      <c r="F477">
        <f t="shared" si="45"/>
        <v>8</v>
      </c>
      <c r="G477" t="str">
        <f>"am"&amp;INDEX('adhoc - Roosters '!$A$3:$A$30000,QUOTIENT(B477,10)+1)</f>
        <v>am20047775</v>
      </c>
      <c r="H477" s="7" t="str">
        <f t="shared" si="46"/>
        <v>vrijdag</v>
      </c>
    </row>
    <row r="478" spans="1:8">
      <c r="A478" t="str">
        <f t="shared" si="42"/>
        <v>m004707</v>
      </c>
      <c r="B478">
        <f t="shared" si="47"/>
        <v>475</v>
      </c>
      <c r="C478">
        <f t="shared" si="44"/>
        <v>47</v>
      </c>
      <c r="D478">
        <f t="shared" si="43"/>
        <v>7</v>
      </c>
      <c r="E478">
        <f>INDEX('adhoc - Roosters '!$C$3:$L$62,QUOTIENT(B478,10)+1,MOD(B478,10)+1)</f>
        <v>0</v>
      </c>
      <c r="F478">
        <f t="shared" si="45"/>
        <v>0</v>
      </c>
      <c r="G478" t="str">
        <f>"am"&amp;INDEX('adhoc - Roosters '!$A$3:$A$30000,QUOTIENT(B478,10)+1)</f>
        <v>am20047775</v>
      </c>
      <c r="H478" s="7" t="str">
        <f t="shared" si="46"/>
        <v>maandag</v>
      </c>
    </row>
    <row r="479" spans="1:8">
      <c r="A479" t="str">
        <f t="shared" si="42"/>
        <v>m004708</v>
      </c>
      <c r="B479">
        <f t="shared" si="47"/>
        <v>476</v>
      </c>
      <c r="C479">
        <f t="shared" si="44"/>
        <v>47</v>
      </c>
      <c r="D479">
        <f t="shared" si="43"/>
        <v>8</v>
      </c>
      <c r="E479">
        <f>INDEX('adhoc - Roosters '!$C$3:$L$62,QUOTIENT(B479,10)+1,MOD(B479,10)+1)</f>
        <v>0</v>
      </c>
      <c r="F479">
        <f t="shared" si="45"/>
        <v>0</v>
      </c>
      <c r="G479" t="str">
        <f>"am"&amp;INDEX('adhoc - Roosters '!$A$3:$A$30000,QUOTIENT(B479,10)+1)</f>
        <v>am20047775</v>
      </c>
      <c r="H479" s="7" t="str">
        <f t="shared" si="46"/>
        <v>dinsdag</v>
      </c>
    </row>
    <row r="480" spans="1:8">
      <c r="A480" t="str">
        <f t="shared" si="42"/>
        <v>m004709</v>
      </c>
      <c r="B480">
        <f t="shared" si="47"/>
        <v>477</v>
      </c>
      <c r="C480">
        <f t="shared" si="44"/>
        <v>47</v>
      </c>
      <c r="D480">
        <f t="shared" si="43"/>
        <v>9</v>
      </c>
      <c r="E480">
        <f>INDEX('adhoc - Roosters '!$C$3:$L$62,QUOTIENT(B480,10)+1,MOD(B480,10)+1)</f>
        <v>0</v>
      </c>
      <c r="F480">
        <f t="shared" si="45"/>
        <v>0</v>
      </c>
      <c r="G480" t="str">
        <f>"am"&amp;INDEX('adhoc - Roosters '!$A$3:$A$30000,QUOTIENT(B480,10)+1)</f>
        <v>am20047775</v>
      </c>
      <c r="H480" s="7" t="str">
        <f t="shared" si="46"/>
        <v>woensdag</v>
      </c>
    </row>
    <row r="481" spans="1:8">
      <c r="A481" t="str">
        <f t="shared" si="42"/>
        <v>m004710</v>
      </c>
      <c r="B481">
        <f t="shared" si="47"/>
        <v>478</v>
      </c>
      <c r="C481">
        <f t="shared" si="44"/>
        <v>47</v>
      </c>
      <c r="D481">
        <f t="shared" si="43"/>
        <v>10</v>
      </c>
      <c r="E481">
        <f>INDEX('adhoc - Roosters '!$C$3:$L$62,QUOTIENT(B481,10)+1,MOD(B481,10)+1)</f>
        <v>0</v>
      </c>
      <c r="F481">
        <f t="shared" si="45"/>
        <v>0</v>
      </c>
      <c r="G481" t="str">
        <f>"am"&amp;INDEX('adhoc - Roosters '!$A$3:$A$30000,QUOTIENT(B481,10)+1)</f>
        <v>am20047775</v>
      </c>
      <c r="H481" s="7" t="str">
        <f t="shared" si="46"/>
        <v>donderdag</v>
      </c>
    </row>
    <row r="482" spans="1:8">
      <c r="A482" t="str">
        <f t="shared" si="42"/>
        <v>m004711</v>
      </c>
      <c r="B482">
        <f t="shared" si="47"/>
        <v>479</v>
      </c>
      <c r="C482">
        <f t="shared" si="44"/>
        <v>47</v>
      </c>
      <c r="D482">
        <f t="shared" si="43"/>
        <v>11</v>
      </c>
      <c r="E482">
        <f>INDEX('adhoc - Roosters '!$C$3:$L$62,QUOTIENT(B482,10)+1,MOD(B482,10)+1)</f>
        <v>0</v>
      </c>
      <c r="F482">
        <f t="shared" si="45"/>
        <v>0</v>
      </c>
      <c r="G482" t="str">
        <f>"am"&amp;INDEX('adhoc - Roosters '!$A$3:$A$30000,QUOTIENT(B482,10)+1)</f>
        <v>am20047775</v>
      </c>
      <c r="H482" s="7" t="str">
        <f t="shared" si="46"/>
        <v>vrijdag</v>
      </c>
    </row>
    <row r="483" spans="1:8">
      <c r="A483" t="str">
        <f t="shared" si="42"/>
        <v>m004800</v>
      </c>
      <c r="B483">
        <f t="shared" si="47"/>
        <v>480</v>
      </c>
      <c r="C483">
        <f t="shared" si="44"/>
        <v>48</v>
      </c>
      <c r="D483">
        <f t="shared" si="43"/>
        <v>0</v>
      </c>
      <c r="E483">
        <f>INDEX('adhoc - Roosters '!$C$3:$L$62,QUOTIENT(B483,10)+1,MOD(B483,10)+1)</f>
        <v>8</v>
      </c>
      <c r="F483">
        <f t="shared" si="45"/>
        <v>8</v>
      </c>
      <c r="G483" t="str">
        <f>"am"&amp;INDEX('adhoc - Roosters '!$A$3:$A$30000,QUOTIENT(B483,10)+1)</f>
        <v>am20047776</v>
      </c>
      <c r="H483" s="7" t="str">
        <f t="shared" si="46"/>
        <v>maandag</v>
      </c>
    </row>
    <row r="484" spans="1:8">
      <c r="A484" t="str">
        <f t="shared" si="42"/>
        <v>m004801</v>
      </c>
      <c r="B484">
        <f t="shared" si="47"/>
        <v>481</v>
      </c>
      <c r="C484">
        <f t="shared" si="44"/>
        <v>48</v>
      </c>
      <c r="D484">
        <f t="shared" si="43"/>
        <v>1</v>
      </c>
      <c r="E484">
        <f>INDEX('adhoc - Roosters '!$C$3:$L$62,QUOTIENT(B484,10)+1,MOD(B484,10)+1)</f>
        <v>8</v>
      </c>
      <c r="F484">
        <f t="shared" si="45"/>
        <v>8</v>
      </c>
      <c r="G484" t="str">
        <f>"am"&amp;INDEX('adhoc - Roosters '!$A$3:$A$30000,QUOTIENT(B484,10)+1)</f>
        <v>am20047776</v>
      </c>
      <c r="H484" s="7" t="str">
        <f t="shared" si="46"/>
        <v>dinsdag</v>
      </c>
    </row>
    <row r="485" spans="1:8">
      <c r="A485" t="str">
        <f t="shared" si="42"/>
        <v>m004802</v>
      </c>
      <c r="B485">
        <f t="shared" si="47"/>
        <v>482</v>
      </c>
      <c r="C485">
        <f t="shared" si="44"/>
        <v>48</v>
      </c>
      <c r="D485">
        <f t="shared" si="43"/>
        <v>2</v>
      </c>
      <c r="E485">
        <f>INDEX('adhoc - Roosters '!$C$3:$L$62,QUOTIENT(B485,10)+1,MOD(B485,10)+1)</f>
        <v>8</v>
      </c>
      <c r="F485">
        <f t="shared" si="45"/>
        <v>8</v>
      </c>
      <c r="G485" t="str">
        <f>"am"&amp;INDEX('adhoc - Roosters '!$A$3:$A$30000,QUOTIENT(B485,10)+1)</f>
        <v>am20047776</v>
      </c>
      <c r="H485" s="7" t="str">
        <f t="shared" si="46"/>
        <v>woensdag</v>
      </c>
    </row>
    <row r="486" spans="1:8">
      <c r="A486" t="str">
        <f t="shared" si="42"/>
        <v>m004803</v>
      </c>
      <c r="B486">
        <f t="shared" si="47"/>
        <v>483</v>
      </c>
      <c r="C486">
        <f t="shared" si="44"/>
        <v>48</v>
      </c>
      <c r="D486">
        <f t="shared" si="43"/>
        <v>3</v>
      </c>
      <c r="E486">
        <f>INDEX('adhoc - Roosters '!$C$3:$L$62,QUOTIENT(B486,10)+1,MOD(B486,10)+1)</f>
        <v>8</v>
      </c>
      <c r="F486">
        <f t="shared" si="45"/>
        <v>8</v>
      </c>
      <c r="G486" t="str">
        <f>"am"&amp;INDEX('adhoc - Roosters '!$A$3:$A$30000,QUOTIENT(B486,10)+1)</f>
        <v>am20047776</v>
      </c>
      <c r="H486" s="7" t="str">
        <f t="shared" si="46"/>
        <v>donderdag</v>
      </c>
    </row>
    <row r="487" spans="1:8">
      <c r="A487" t="str">
        <f t="shared" si="42"/>
        <v>m004804</v>
      </c>
      <c r="B487">
        <f t="shared" si="47"/>
        <v>484</v>
      </c>
      <c r="C487">
        <f t="shared" si="44"/>
        <v>48</v>
      </c>
      <c r="D487">
        <f t="shared" si="43"/>
        <v>4</v>
      </c>
      <c r="E487">
        <f>INDEX('adhoc - Roosters '!$C$3:$L$62,QUOTIENT(B487,10)+1,MOD(B487,10)+1)</f>
        <v>4</v>
      </c>
      <c r="F487">
        <f t="shared" si="45"/>
        <v>4</v>
      </c>
      <c r="G487" t="str">
        <f>"am"&amp;INDEX('adhoc - Roosters '!$A$3:$A$30000,QUOTIENT(B487,10)+1)</f>
        <v>am20047776</v>
      </c>
      <c r="H487" s="7" t="str">
        <f t="shared" si="46"/>
        <v>vrijdag</v>
      </c>
    </row>
    <row r="488" spans="1:8">
      <c r="A488" t="str">
        <f t="shared" si="42"/>
        <v>m004807</v>
      </c>
      <c r="B488">
        <f t="shared" si="47"/>
        <v>485</v>
      </c>
      <c r="C488">
        <f t="shared" si="44"/>
        <v>48</v>
      </c>
      <c r="D488">
        <f t="shared" si="43"/>
        <v>7</v>
      </c>
      <c r="E488">
        <f>INDEX('adhoc - Roosters '!$C$3:$L$62,QUOTIENT(B488,10)+1,MOD(B488,10)+1)</f>
        <v>0</v>
      </c>
      <c r="F488">
        <f t="shared" si="45"/>
        <v>0</v>
      </c>
      <c r="G488" t="str">
        <f>"am"&amp;INDEX('adhoc - Roosters '!$A$3:$A$30000,QUOTIENT(B488,10)+1)</f>
        <v>am20047776</v>
      </c>
      <c r="H488" s="7" t="str">
        <f t="shared" si="46"/>
        <v>maandag</v>
      </c>
    </row>
    <row r="489" spans="1:8">
      <c r="A489" t="str">
        <f t="shared" si="42"/>
        <v>m004808</v>
      </c>
      <c r="B489">
        <f t="shared" si="47"/>
        <v>486</v>
      </c>
      <c r="C489">
        <f t="shared" si="44"/>
        <v>48</v>
      </c>
      <c r="D489">
        <f t="shared" si="43"/>
        <v>8</v>
      </c>
      <c r="E489">
        <f>INDEX('adhoc - Roosters '!$C$3:$L$62,QUOTIENT(B489,10)+1,MOD(B489,10)+1)</f>
        <v>0</v>
      </c>
      <c r="F489">
        <f t="shared" si="45"/>
        <v>0</v>
      </c>
      <c r="G489" t="str">
        <f>"am"&amp;INDEX('adhoc - Roosters '!$A$3:$A$30000,QUOTIENT(B489,10)+1)</f>
        <v>am20047776</v>
      </c>
      <c r="H489" s="7" t="str">
        <f t="shared" si="46"/>
        <v>dinsdag</v>
      </c>
    </row>
    <row r="490" spans="1:8">
      <c r="A490" t="str">
        <f t="shared" si="42"/>
        <v>m004809</v>
      </c>
      <c r="B490">
        <f t="shared" si="47"/>
        <v>487</v>
      </c>
      <c r="C490">
        <f t="shared" si="44"/>
        <v>48</v>
      </c>
      <c r="D490">
        <f t="shared" si="43"/>
        <v>9</v>
      </c>
      <c r="E490">
        <f>INDEX('adhoc - Roosters '!$C$3:$L$62,QUOTIENT(B490,10)+1,MOD(B490,10)+1)</f>
        <v>0</v>
      </c>
      <c r="F490">
        <f t="shared" si="45"/>
        <v>0</v>
      </c>
      <c r="G490" t="str">
        <f>"am"&amp;INDEX('adhoc - Roosters '!$A$3:$A$30000,QUOTIENT(B490,10)+1)</f>
        <v>am20047776</v>
      </c>
      <c r="H490" s="7" t="str">
        <f t="shared" si="46"/>
        <v>woensdag</v>
      </c>
    </row>
    <row r="491" spans="1:8">
      <c r="A491" t="str">
        <f t="shared" si="42"/>
        <v>m004810</v>
      </c>
      <c r="B491">
        <f t="shared" si="47"/>
        <v>488</v>
      </c>
      <c r="C491">
        <f t="shared" si="44"/>
        <v>48</v>
      </c>
      <c r="D491">
        <f t="shared" si="43"/>
        <v>10</v>
      </c>
      <c r="E491">
        <f>INDEX('adhoc - Roosters '!$C$3:$L$62,QUOTIENT(B491,10)+1,MOD(B491,10)+1)</f>
        <v>0</v>
      </c>
      <c r="F491">
        <f t="shared" si="45"/>
        <v>0</v>
      </c>
      <c r="G491" t="str">
        <f>"am"&amp;INDEX('adhoc - Roosters '!$A$3:$A$30000,QUOTIENT(B491,10)+1)</f>
        <v>am20047776</v>
      </c>
      <c r="H491" s="7" t="str">
        <f t="shared" si="46"/>
        <v>donderdag</v>
      </c>
    </row>
    <row r="492" spans="1:8">
      <c r="A492" t="str">
        <f t="shared" si="42"/>
        <v>m004811</v>
      </c>
      <c r="B492">
        <f t="shared" si="47"/>
        <v>489</v>
      </c>
      <c r="C492">
        <f t="shared" si="44"/>
        <v>48</v>
      </c>
      <c r="D492">
        <f t="shared" si="43"/>
        <v>11</v>
      </c>
      <c r="E492">
        <f>INDEX('adhoc - Roosters '!$C$3:$L$62,QUOTIENT(B492,10)+1,MOD(B492,10)+1)</f>
        <v>0</v>
      </c>
      <c r="F492">
        <f t="shared" si="45"/>
        <v>0</v>
      </c>
      <c r="G492" t="str">
        <f>"am"&amp;INDEX('adhoc - Roosters '!$A$3:$A$30000,QUOTIENT(B492,10)+1)</f>
        <v>am20047776</v>
      </c>
      <c r="H492" s="7" t="str">
        <f t="shared" si="46"/>
        <v>vrijdag</v>
      </c>
    </row>
    <row r="493" spans="1:8">
      <c r="A493" t="str">
        <f t="shared" si="42"/>
        <v>m004900</v>
      </c>
      <c r="B493">
        <f t="shared" si="47"/>
        <v>490</v>
      </c>
      <c r="C493">
        <f t="shared" si="44"/>
        <v>49</v>
      </c>
      <c r="D493">
        <f t="shared" si="43"/>
        <v>0</v>
      </c>
      <c r="E493">
        <f>INDEX('adhoc - Roosters '!$C$3:$L$62,QUOTIENT(B493,10)+1,MOD(B493,10)+1)</f>
        <v>8</v>
      </c>
      <c r="F493">
        <f t="shared" si="45"/>
        <v>8</v>
      </c>
      <c r="G493" t="str">
        <f>"am"&amp;INDEX('adhoc - Roosters '!$A$3:$A$30000,QUOTIENT(B493,10)+1)</f>
        <v>am20047805</v>
      </c>
      <c r="H493" s="7" t="str">
        <f t="shared" si="46"/>
        <v>maandag</v>
      </c>
    </row>
    <row r="494" spans="1:8">
      <c r="A494" t="str">
        <f t="shared" si="42"/>
        <v>m004901</v>
      </c>
      <c r="B494">
        <f t="shared" si="47"/>
        <v>491</v>
      </c>
      <c r="C494">
        <f t="shared" si="44"/>
        <v>49</v>
      </c>
      <c r="D494">
        <f t="shared" si="43"/>
        <v>1</v>
      </c>
      <c r="E494">
        <f>INDEX('adhoc - Roosters '!$C$3:$L$62,QUOTIENT(B494,10)+1,MOD(B494,10)+1)</f>
        <v>8</v>
      </c>
      <c r="F494">
        <f t="shared" si="45"/>
        <v>8</v>
      </c>
      <c r="G494" t="str">
        <f>"am"&amp;INDEX('adhoc - Roosters '!$A$3:$A$30000,QUOTIENT(B494,10)+1)</f>
        <v>am20047805</v>
      </c>
      <c r="H494" s="7" t="str">
        <f t="shared" si="46"/>
        <v>dinsdag</v>
      </c>
    </row>
    <row r="495" spans="1:8">
      <c r="A495" t="str">
        <f t="shared" si="42"/>
        <v>m004902</v>
      </c>
      <c r="B495">
        <f t="shared" si="47"/>
        <v>492</v>
      </c>
      <c r="C495">
        <f t="shared" si="44"/>
        <v>49</v>
      </c>
      <c r="D495">
        <f t="shared" si="43"/>
        <v>2</v>
      </c>
      <c r="E495" t="str">
        <f>INDEX('adhoc - Roosters '!$C$3:$L$62,QUOTIENT(B495,10)+1,MOD(B495,10)+1)</f>
        <v>VRIJ</v>
      </c>
      <c r="F495">
        <f t="shared" si="45"/>
        <v>0</v>
      </c>
      <c r="G495" t="str">
        <f>"am"&amp;INDEX('adhoc - Roosters '!$A$3:$A$30000,QUOTIENT(B495,10)+1)</f>
        <v>am20047805</v>
      </c>
      <c r="H495" s="7" t="str">
        <f t="shared" si="46"/>
        <v>woensdag</v>
      </c>
    </row>
    <row r="496" spans="1:8">
      <c r="A496" t="str">
        <f t="shared" si="42"/>
        <v>m004903</v>
      </c>
      <c r="B496">
        <f t="shared" si="47"/>
        <v>493</v>
      </c>
      <c r="C496">
        <f t="shared" si="44"/>
        <v>49</v>
      </c>
      <c r="D496">
        <f t="shared" si="43"/>
        <v>3</v>
      </c>
      <c r="E496">
        <f>INDEX('adhoc - Roosters '!$C$3:$L$62,QUOTIENT(B496,10)+1,MOD(B496,10)+1)</f>
        <v>8</v>
      </c>
      <c r="F496">
        <f t="shared" si="45"/>
        <v>8</v>
      </c>
      <c r="G496" t="str">
        <f>"am"&amp;INDEX('adhoc - Roosters '!$A$3:$A$30000,QUOTIENT(B496,10)+1)</f>
        <v>am20047805</v>
      </c>
      <c r="H496" s="7" t="str">
        <f t="shared" si="46"/>
        <v>donderdag</v>
      </c>
    </row>
    <row r="497" spans="1:8">
      <c r="A497" t="str">
        <f t="shared" si="42"/>
        <v>m004904</v>
      </c>
      <c r="B497">
        <f t="shared" si="47"/>
        <v>494</v>
      </c>
      <c r="C497">
        <f t="shared" si="44"/>
        <v>49</v>
      </c>
      <c r="D497">
        <f t="shared" si="43"/>
        <v>4</v>
      </c>
      <c r="E497">
        <f>INDEX('adhoc - Roosters '!$C$3:$L$62,QUOTIENT(B497,10)+1,MOD(B497,10)+1)</f>
        <v>8</v>
      </c>
      <c r="F497">
        <f t="shared" si="45"/>
        <v>8</v>
      </c>
      <c r="G497" t="str">
        <f>"am"&amp;INDEX('adhoc - Roosters '!$A$3:$A$30000,QUOTIENT(B497,10)+1)</f>
        <v>am20047805</v>
      </c>
      <c r="H497" s="7" t="str">
        <f t="shared" si="46"/>
        <v>vrijdag</v>
      </c>
    </row>
    <row r="498" spans="1:8">
      <c r="A498" t="str">
        <f t="shared" si="42"/>
        <v>m004907</v>
      </c>
      <c r="B498">
        <f t="shared" si="47"/>
        <v>495</v>
      </c>
      <c r="C498">
        <f t="shared" si="44"/>
        <v>49</v>
      </c>
      <c r="D498">
        <f t="shared" si="43"/>
        <v>7</v>
      </c>
      <c r="E498">
        <f>INDEX('adhoc - Roosters '!$C$3:$L$62,QUOTIENT(B498,10)+1,MOD(B498,10)+1)</f>
        <v>0</v>
      </c>
      <c r="F498">
        <f t="shared" si="45"/>
        <v>0</v>
      </c>
      <c r="G498" t="str">
        <f>"am"&amp;INDEX('adhoc - Roosters '!$A$3:$A$30000,QUOTIENT(B498,10)+1)</f>
        <v>am20047805</v>
      </c>
      <c r="H498" s="7" t="str">
        <f t="shared" si="46"/>
        <v>maandag</v>
      </c>
    </row>
    <row r="499" spans="1:8">
      <c r="A499" t="str">
        <f t="shared" si="42"/>
        <v>m004908</v>
      </c>
      <c r="B499">
        <f t="shared" si="47"/>
        <v>496</v>
      </c>
      <c r="C499">
        <f t="shared" si="44"/>
        <v>49</v>
      </c>
      <c r="D499">
        <f t="shared" si="43"/>
        <v>8</v>
      </c>
      <c r="E499">
        <f>INDEX('adhoc - Roosters '!$C$3:$L$62,QUOTIENT(B499,10)+1,MOD(B499,10)+1)</f>
        <v>0</v>
      </c>
      <c r="F499">
        <f t="shared" si="45"/>
        <v>0</v>
      </c>
      <c r="G499" t="str">
        <f>"am"&amp;INDEX('adhoc - Roosters '!$A$3:$A$30000,QUOTIENT(B499,10)+1)</f>
        <v>am20047805</v>
      </c>
      <c r="H499" s="7" t="str">
        <f t="shared" si="46"/>
        <v>dinsdag</v>
      </c>
    </row>
    <row r="500" spans="1:8">
      <c r="A500" t="str">
        <f t="shared" si="42"/>
        <v>m004909</v>
      </c>
      <c r="B500">
        <f t="shared" si="47"/>
        <v>497</v>
      </c>
      <c r="C500">
        <f t="shared" si="44"/>
        <v>49</v>
      </c>
      <c r="D500">
        <f t="shared" si="43"/>
        <v>9</v>
      </c>
      <c r="E500">
        <f>INDEX('adhoc - Roosters '!$C$3:$L$62,QUOTIENT(B500,10)+1,MOD(B500,10)+1)</f>
        <v>0</v>
      </c>
      <c r="F500">
        <f t="shared" si="45"/>
        <v>0</v>
      </c>
      <c r="G500" t="str">
        <f>"am"&amp;INDEX('adhoc - Roosters '!$A$3:$A$30000,QUOTIENT(B500,10)+1)</f>
        <v>am20047805</v>
      </c>
      <c r="H500" s="7" t="str">
        <f t="shared" si="46"/>
        <v>woensdag</v>
      </c>
    </row>
    <row r="501" spans="1:8">
      <c r="A501" t="str">
        <f t="shared" si="42"/>
        <v>m004910</v>
      </c>
      <c r="B501">
        <f t="shared" si="47"/>
        <v>498</v>
      </c>
      <c r="C501">
        <f t="shared" si="44"/>
        <v>49</v>
      </c>
      <c r="D501">
        <f t="shared" si="43"/>
        <v>10</v>
      </c>
      <c r="E501">
        <f>INDEX('adhoc - Roosters '!$C$3:$L$62,QUOTIENT(B501,10)+1,MOD(B501,10)+1)</f>
        <v>0</v>
      </c>
      <c r="F501">
        <f t="shared" si="45"/>
        <v>0</v>
      </c>
      <c r="G501" t="str">
        <f>"am"&amp;INDEX('adhoc - Roosters '!$A$3:$A$30000,QUOTIENT(B501,10)+1)</f>
        <v>am20047805</v>
      </c>
      <c r="H501" s="7" t="str">
        <f t="shared" si="46"/>
        <v>donderdag</v>
      </c>
    </row>
    <row r="502" spans="1:8">
      <c r="A502" t="str">
        <f t="shared" si="42"/>
        <v>m004911</v>
      </c>
      <c r="B502">
        <f t="shared" si="47"/>
        <v>499</v>
      </c>
      <c r="C502">
        <f t="shared" si="44"/>
        <v>49</v>
      </c>
      <c r="D502">
        <f t="shared" si="43"/>
        <v>11</v>
      </c>
      <c r="E502">
        <f>INDEX('adhoc - Roosters '!$C$3:$L$62,QUOTIENT(B502,10)+1,MOD(B502,10)+1)</f>
        <v>0</v>
      </c>
      <c r="F502">
        <f t="shared" si="45"/>
        <v>0</v>
      </c>
      <c r="G502" t="str">
        <f>"am"&amp;INDEX('adhoc - Roosters '!$A$3:$A$30000,QUOTIENT(B502,10)+1)</f>
        <v>am20047805</v>
      </c>
      <c r="H502" s="7" t="str">
        <f t="shared" si="46"/>
        <v>vrijdag</v>
      </c>
    </row>
    <row r="503" spans="1:8">
      <c r="A503" t="str">
        <f t="shared" si="42"/>
        <v>m005000</v>
      </c>
      <c r="B503">
        <f t="shared" si="47"/>
        <v>500</v>
      </c>
      <c r="C503">
        <f t="shared" si="44"/>
        <v>50</v>
      </c>
      <c r="D503">
        <f t="shared" si="43"/>
        <v>0</v>
      </c>
      <c r="E503">
        <f>INDEX('adhoc - Roosters '!$C$3:$L$62,QUOTIENT(B503,10)+1,MOD(B503,10)+1)</f>
        <v>8</v>
      </c>
      <c r="F503">
        <f t="shared" si="45"/>
        <v>8</v>
      </c>
      <c r="G503" t="str">
        <f>"am"&amp;INDEX('adhoc - Roosters '!$A$3:$A$30000,QUOTIENT(B503,10)+1)</f>
        <v>am20047807</v>
      </c>
      <c r="H503" s="7" t="str">
        <f t="shared" si="46"/>
        <v>maandag</v>
      </c>
    </row>
    <row r="504" spans="1:8">
      <c r="A504" t="str">
        <f t="shared" si="42"/>
        <v>m005001</v>
      </c>
      <c r="B504">
        <f t="shared" si="47"/>
        <v>501</v>
      </c>
      <c r="C504">
        <f t="shared" si="44"/>
        <v>50</v>
      </c>
      <c r="D504">
        <f t="shared" si="43"/>
        <v>1</v>
      </c>
      <c r="E504">
        <f>INDEX('adhoc - Roosters '!$C$3:$L$62,QUOTIENT(B504,10)+1,MOD(B504,10)+1)</f>
        <v>8</v>
      </c>
      <c r="F504">
        <f t="shared" si="45"/>
        <v>8</v>
      </c>
      <c r="G504" t="str">
        <f>"am"&amp;INDEX('adhoc - Roosters '!$A$3:$A$30000,QUOTIENT(B504,10)+1)</f>
        <v>am20047807</v>
      </c>
      <c r="H504" s="7" t="str">
        <f t="shared" si="46"/>
        <v>dinsdag</v>
      </c>
    </row>
    <row r="505" spans="1:8">
      <c r="A505" t="str">
        <f t="shared" si="42"/>
        <v>m005002</v>
      </c>
      <c r="B505">
        <f t="shared" si="47"/>
        <v>502</v>
      </c>
      <c r="C505">
        <f t="shared" si="44"/>
        <v>50</v>
      </c>
      <c r="D505">
        <f t="shared" si="43"/>
        <v>2</v>
      </c>
      <c r="E505">
        <f>INDEX('adhoc - Roosters '!$C$3:$L$62,QUOTIENT(B505,10)+1,MOD(B505,10)+1)</f>
        <v>8</v>
      </c>
      <c r="F505">
        <f t="shared" si="45"/>
        <v>8</v>
      </c>
      <c r="G505" t="str">
        <f>"am"&amp;INDEX('adhoc - Roosters '!$A$3:$A$30000,QUOTIENT(B505,10)+1)</f>
        <v>am20047807</v>
      </c>
      <c r="H505" s="7" t="str">
        <f t="shared" si="46"/>
        <v>woensdag</v>
      </c>
    </row>
    <row r="506" spans="1:8">
      <c r="A506" t="str">
        <f t="shared" si="42"/>
        <v>m005003</v>
      </c>
      <c r="B506">
        <f t="shared" si="47"/>
        <v>503</v>
      </c>
      <c r="C506">
        <f t="shared" si="44"/>
        <v>50</v>
      </c>
      <c r="D506">
        <f t="shared" si="43"/>
        <v>3</v>
      </c>
      <c r="E506">
        <f>INDEX('adhoc - Roosters '!$C$3:$L$62,QUOTIENT(B506,10)+1,MOD(B506,10)+1)</f>
        <v>8</v>
      </c>
      <c r="F506">
        <f t="shared" si="45"/>
        <v>8</v>
      </c>
      <c r="G506" t="str">
        <f>"am"&amp;INDEX('adhoc - Roosters '!$A$3:$A$30000,QUOTIENT(B506,10)+1)</f>
        <v>am20047807</v>
      </c>
      <c r="H506" s="7" t="str">
        <f t="shared" si="46"/>
        <v>donderdag</v>
      </c>
    </row>
    <row r="507" spans="1:8">
      <c r="A507" t="str">
        <f t="shared" si="42"/>
        <v>m005004</v>
      </c>
      <c r="B507">
        <f t="shared" si="47"/>
        <v>504</v>
      </c>
      <c r="C507">
        <f t="shared" si="44"/>
        <v>50</v>
      </c>
      <c r="D507">
        <f t="shared" si="43"/>
        <v>4</v>
      </c>
      <c r="E507">
        <f>INDEX('adhoc - Roosters '!$C$3:$L$62,QUOTIENT(B507,10)+1,MOD(B507,10)+1)</f>
        <v>8</v>
      </c>
      <c r="F507">
        <f t="shared" si="45"/>
        <v>8</v>
      </c>
      <c r="G507" t="str">
        <f>"am"&amp;INDEX('adhoc - Roosters '!$A$3:$A$30000,QUOTIENT(B507,10)+1)</f>
        <v>am20047807</v>
      </c>
      <c r="H507" s="7" t="str">
        <f t="shared" si="46"/>
        <v>vrijdag</v>
      </c>
    </row>
    <row r="508" spans="1:8">
      <c r="A508" t="str">
        <f t="shared" si="42"/>
        <v>m005007</v>
      </c>
      <c r="B508">
        <f t="shared" si="47"/>
        <v>505</v>
      </c>
      <c r="C508">
        <f t="shared" si="44"/>
        <v>50</v>
      </c>
      <c r="D508">
        <f t="shared" si="43"/>
        <v>7</v>
      </c>
      <c r="E508">
        <f>INDEX('adhoc - Roosters '!$C$3:$L$62,QUOTIENT(B508,10)+1,MOD(B508,10)+1)</f>
        <v>0</v>
      </c>
      <c r="F508">
        <f t="shared" si="45"/>
        <v>0</v>
      </c>
      <c r="G508" t="str">
        <f>"am"&amp;INDEX('adhoc - Roosters '!$A$3:$A$30000,QUOTIENT(B508,10)+1)</f>
        <v>am20047807</v>
      </c>
      <c r="H508" s="7" t="str">
        <f t="shared" si="46"/>
        <v>maandag</v>
      </c>
    </row>
    <row r="509" spans="1:8">
      <c r="A509" t="str">
        <f t="shared" si="42"/>
        <v>m005008</v>
      </c>
      <c r="B509">
        <f t="shared" si="47"/>
        <v>506</v>
      </c>
      <c r="C509">
        <f t="shared" si="44"/>
        <v>50</v>
      </c>
      <c r="D509">
        <f t="shared" si="43"/>
        <v>8</v>
      </c>
      <c r="E509">
        <f>INDEX('adhoc - Roosters '!$C$3:$L$62,QUOTIENT(B509,10)+1,MOD(B509,10)+1)</f>
        <v>0</v>
      </c>
      <c r="F509">
        <f t="shared" si="45"/>
        <v>0</v>
      </c>
      <c r="G509" t="str">
        <f>"am"&amp;INDEX('adhoc - Roosters '!$A$3:$A$30000,QUOTIENT(B509,10)+1)</f>
        <v>am20047807</v>
      </c>
      <c r="H509" s="7" t="str">
        <f t="shared" si="46"/>
        <v>dinsdag</v>
      </c>
    </row>
    <row r="510" spans="1:8">
      <c r="A510" t="str">
        <f t="shared" si="42"/>
        <v>m005009</v>
      </c>
      <c r="B510">
        <f t="shared" si="47"/>
        <v>507</v>
      </c>
      <c r="C510">
        <f t="shared" si="44"/>
        <v>50</v>
      </c>
      <c r="D510">
        <f t="shared" si="43"/>
        <v>9</v>
      </c>
      <c r="E510">
        <f>INDEX('adhoc - Roosters '!$C$3:$L$62,QUOTIENT(B510,10)+1,MOD(B510,10)+1)</f>
        <v>0</v>
      </c>
      <c r="F510">
        <f t="shared" si="45"/>
        <v>0</v>
      </c>
      <c r="G510" t="str">
        <f>"am"&amp;INDEX('adhoc - Roosters '!$A$3:$A$30000,QUOTIENT(B510,10)+1)</f>
        <v>am20047807</v>
      </c>
      <c r="H510" s="7" t="str">
        <f t="shared" si="46"/>
        <v>woensdag</v>
      </c>
    </row>
    <row r="511" spans="1:8">
      <c r="A511" t="str">
        <f t="shared" si="42"/>
        <v>m005010</v>
      </c>
      <c r="B511">
        <f t="shared" si="47"/>
        <v>508</v>
      </c>
      <c r="C511">
        <f t="shared" si="44"/>
        <v>50</v>
      </c>
      <c r="D511">
        <f t="shared" si="43"/>
        <v>10</v>
      </c>
      <c r="E511">
        <f>INDEX('adhoc - Roosters '!$C$3:$L$62,QUOTIENT(B511,10)+1,MOD(B511,10)+1)</f>
        <v>0</v>
      </c>
      <c r="F511">
        <f t="shared" si="45"/>
        <v>0</v>
      </c>
      <c r="G511" t="str">
        <f>"am"&amp;INDEX('adhoc - Roosters '!$A$3:$A$30000,QUOTIENT(B511,10)+1)</f>
        <v>am20047807</v>
      </c>
      <c r="H511" s="7" t="str">
        <f t="shared" si="46"/>
        <v>donderdag</v>
      </c>
    </row>
    <row r="512" spans="1:8">
      <c r="A512" t="str">
        <f t="shared" si="42"/>
        <v>m005011</v>
      </c>
      <c r="B512">
        <f t="shared" si="47"/>
        <v>509</v>
      </c>
      <c r="C512">
        <f t="shared" si="44"/>
        <v>50</v>
      </c>
      <c r="D512">
        <f t="shared" si="43"/>
        <v>11</v>
      </c>
      <c r="E512">
        <f>INDEX('adhoc - Roosters '!$C$3:$L$62,QUOTIENT(B512,10)+1,MOD(B512,10)+1)</f>
        <v>0</v>
      </c>
      <c r="F512">
        <f t="shared" si="45"/>
        <v>0</v>
      </c>
      <c r="G512" t="str">
        <f>"am"&amp;INDEX('adhoc - Roosters '!$A$3:$A$30000,QUOTIENT(B512,10)+1)</f>
        <v>am20047807</v>
      </c>
      <c r="H512" s="7" t="str">
        <f t="shared" si="46"/>
        <v>vrijdag</v>
      </c>
    </row>
    <row r="513" spans="1:8">
      <c r="A513" t="str">
        <f t="shared" si="42"/>
        <v>m005100</v>
      </c>
      <c r="B513">
        <f t="shared" si="47"/>
        <v>510</v>
      </c>
      <c r="C513">
        <f t="shared" si="44"/>
        <v>51</v>
      </c>
      <c r="D513">
        <f t="shared" si="43"/>
        <v>0</v>
      </c>
      <c r="E513">
        <f>INDEX('adhoc - Roosters '!$C$3:$L$62,QUOTIENT(B513,10)+1,MOD(B513,10)+1)</f>
        <v>9</v>
      </c>
      <c r="F513">
        <f t="shared" si="45"/>
        <v>9</v>
      </c>
      <c r="G513" t="str">
        <f>"am"&amp;INDEX('adhoc - Roosters '!$A$3:$A$30000,QUOTIENT(B513,10)+1)</f>
        <v>am20047818</v>
      </c>
      <c r="H513" s="7" t="str">
        <f t="shared" si="46"/>
        <v>maandag</v>
      </c>
    </row>
    <row r="514" spans="1:8">
      <c r="A514" t="str">
        <f t="shared" si="42"/>
        <v>m005101</v>
      </c>
      <c r="B514">
        <f t="shared" si="47"/>
        <v>511</v>
      </c>
      <c r="C514">
        <f t="shared" si="44"/>
        <v>51</v>
      </c>
      <c r="D514">
        <f t="shared" si="43"/>
        <v>1</v>
      </c>
      <c r="E514">
        <f>INDEX('adhoc - Roosters '!$C$3:$L$62,QUOTIENT(B514,10)+1,MOD(B514,10)+1)</f>
        <v>9</v>
      </c>
      <c r="F514">
        <f t="shared" si="45"/>
        <v>9</v>
      </c>
      <c r="G514" t="str">
        <f>"am"&amp;INDEX('adhoc - Roosters '!$A$3:$A$30000,QUOTIENT(B514,10)+1)</f>
        <v>am20047818</v>
      </c>
      <c r="H514" s="7" t="str">
        <f t="shared" si="46"/>
        <v>dinsdag</v>
      </c>
    </row>
    <row r="515" spans="1:8">
      <c r="A515" t="str">
        <f t="shared" ref="A515:A542" si="48">"m"&amp;TEXT(C515,"0000")&amp;TEXT(D515,"00")</f>
        <v>m005102</v>
      </c>
      <c r="B515">
        <f t="shared" si="47"/>
        <v>512</v>
      </c>
      <c r="C515">
        <f t="shared" si="44"/>
        <v>51</v>
      </c>
      <c r="D515">
        <f t="shared" ref="D515:D542" si="49">MOD(B515,5)+QUOTIENT(MOD(B515,10),5)*7</f>
        <v>2</v>
      </c>
      <c r="E515">
        <f>INDEX('adhoc - Roosters '!$C$3:$L$62,QUOTIENT(B515,10)+1,MOD(B515,10)+1)</f>
        <v>9</v>
      </c>
      <c r="F515">
        <f t="shared" si="45"/>
        <v>9</v>
      </c>
      <c r="G515" t="str">
        <f>"am"&amp;INDEX('adhoc - Roosters '!$A$3:$A$30000,QUOTIENT(B515,10)+1)</f>
        <v>am20047818</v>
      </c>
      <c r="H515" s="7" t="str">
        <f t="shared" si="46"/>
        <v>woensdag</v>
      </c>
    </row>
    <row r="516" spans="1:8">
      <c r="A516" t="str">
        <f t="shared" si="48"/>
        <v>m005103</v>
      </c>
      <c r="B516">
        <f t="shared" si="47"/>
        <v>513</v>
      </c>
      <c r="C516">
        <f t="shared" ref="C516:C542" si="50">QUOTIENT(B516,10)</f>
        <v>51</v>
      </c>
      <c r="D516">
        <f t="shared" si="49"/>
        <v>3</v>
      </c>
      <c r="E516">
        <f>INDEX('adhoc - Roosters '!$C$3:$L$62,QUOTIENT(B516,10)+1,MOD(B516,10)+1)</f>
        <v>9</v>
      </c>
      <c r="F516">
        <f t="shared" ref="F516:F542" si="51">IF(ISNUMBER(E516),E516,0)</f>
        <v>9</v>
      </c>
      <c r="G516" t="str">
        <f>"am"&amp;INDEX('adhoc - Roosters '!$A$3:$A$30000,QUOTIENT(B516,10)+1)</f>
        <v>am20047818</v>
      </c>
      <c r="H516" s="7" t="str">
        <f t="shared" ref="H516:H542" si="52">TEXT(MOD(B516,5)+2,"dddd")</f>
        <v>donderdag</v>
      </c>
    </row>
    <row r="517" spans="1:8">
      <c r="A517" t="str">
        <f t="shared" si="48"/>
        <v>m005104</v>
      </c>
      <c r="B517">
        <f t="shared" ref="B517:B542" si="53">B516+1</f>
        <v>514</v>
      </c>
      <c r="C517">
        <f t="shared" si="50"/>
        <v>51</v>
      </c>
      <c r="D517">
        <f t="shared" si="49"/>
        <v>4</v>
      </c>
      <c r="E517" t="str">
        <f>INDEX('adhoc - Roosters '!$C$3:$L$62,QUOTIENT(B517,10)+1,MOD(B517,10)+1)</f>
        <v>VRIJ</v>
      </c>
      <c r="F517">
        <f t="shared" si="51"/>
        <v>0</v>
      </c>
      <c r="G517" t="str">
        <f>"am"&amp;INDEX('adhoc - Roosters '!$A$3:$A$30000,QUOTIENT(B517,10)+1)</f>
        <v>am20047818</v>
      </c>
      <c r="H517" s="7" t="str">
        <f t="shared" si="52"/>
        <v>vrijdag</v>
      </c>
    </row>
    <row r="518" spans="1:8">
      <c r="A518" t="str">
        <f t="shared" si="48"/>
        <v>m005107</v>
      </c>
      <c r="B518">
        <f t="shared" si="53"/>
        <v>515</v>
      </c>
      <c r="C518">
        <f t="shared" si="50"/>
        <v>51</v>
      </c>
      <c r="D518">
        <f t="shared" si="49"/>
        <v>7</v>
      </c>
      <c r="E518">
        <f>INDEX('adhoc - Roosters '!$C$3:$L$62,QUOTIENT(B518,10)+1,MOD(B518,10)+1)</f>
        <v>9</v>
      </c>
      <c r="F518">
        <f t="shared" si="51"/>
        <v>9</v>
      </c>
      <c r="G518" t="str">
        <f>"am"&amp;INDEX('adhoc - Roosters '!$A$3:$A$30000,QUOTIENT(B518,10)+1)</f>
        <v>am20047818</v>
      </c>
      <c r="H518" s="7" t="str">
        <f t="shared" si="52"/>
        <v>maandag</v>
      </c>
    </row>
    <row r="519" spans="1:8">
      <c r="A519" t="str">
        <f t="shared" si="48"/>
        <v>m005108</v>
      </c>
      <c r="B519">
        <f t="shared" si="53"/>
        <v>516</v>
      </c>
      <c r="C519">
        <f t="shared" si="50"/>
        <v>51</v>
      </c>
      <c r="D519">
        <f t="shared" si="49"/>
        <v>8</v>
      </c>
      <c r="E519">
        <f>INDEX('adhoc - Roosters '!$C$3:$L$62,QUOTIENT(B519,10)+1,MOD(B519,10)+1)</f>
        <v>9</v>
      </c>
      <c r="F519">
        <f t="shared" si="51"/>
        <v>9</v>
      </c>
      <c r="G519" t="str">
        <f>"am"&amp;INDEX('adhoc - Roosters '!$A$3:$A$30000,QUOTIENT(B519,10)+1)</f>
        <v>am20047818</v>
      </c>
      <c r="H519" s="7" t="str">
        <f t="shared" si="52"/>
        <v>dinsdag</v>
      </c>
    </row>
    <row r="520" spans="1:8">
      <c r="A520" t="str">
        <f t="shared" si="48"/>
        <v>m005109</v>
      </c>
      <c r="B520">
        <f t="shared" si="53"/>
        <v>517</v>
      </c>
      <c r="C520">
        <f t="shared" si="50"/>
        <v>51</v>
      </c>
      <c r="D520">
        <f t="shared" si="49"/>
        <v>9</v>
      </c>
      <c r="E520">
        <f>INDEX('adhoc - Roosters '!$C$3:$L$62,QUOTIENT(B520,10)+1,MOD(B520,10)+1)</f>
        <v>9</v>
      </c>
      <c r="F520">
        <f t="shared" si="51"/>
        <v>9</v>
      </c>
      <c r="G520" t="str">
        <f>"am"&amp;INDEX('adhoc - Roosters '!$A$3:$A$30000,QUOTIENT(B520,10)+1)</f>
        <v>am20047818</v>
      </c>
      <c r="H520" s="7" t="str">
        <f t="shared" si="52"/>
        <v>woensdag</v>
      </c>
    </row>
    <row r="521" spans="1:8">
      <c r="A521" t="str">
        <f t="shared" si="48"/>
        <v>m005110</v>
      </c>
      <c r="B521">
        <f t="shared" si="53"/>
        <v>518</v>
      </c>
      <c r="C521">
        <f t="shared" si="50"/>
        <v>51</v>
      </c>
      <c r="D521">
        <f t="shared" si="49"/>
        <v>10</v>
      </c>
      <c r="E521">
        <f>INDEX('adhoc - Roosters '!$C$3:$L$62,QUOTIENT(B521,10)+1,MOD(B521,10)+1)</f>
        <v>9</v>
      </c>
      <c r="F521">
        <f t="shared" si="51"/>
        <v>9</v>
      </c>
      <c r="G521" t="str">
        <f>"am"&amp;INDEX('adhoc - Roosters '!$A$3:$A$30000,QUOTIENT(B521,10)+1)</f>
        <v>am20047818</v>
      </c>
      <c r="H521" s="7" t="str">
        <f t="shared" si="52"/>
        <v>donderdag</v>
      </c>
    </row>
    <row r="522" spans="1:8">
      <c r="A522" t="str">
        <f t="shared" si="48"/>
        <v>m005111</v>
      </c>
      <c r="B522">
        <f t="shared" si="53"/>
        <v>519</v>
      </c>
      <c r="C522">
        <f t="shared" si="50"/>
        <v>51</v>
      </c>
      <c r="D522">
        <f t="shared" si="49"/>
        <v>11</v>
      </c>
      <c r="E522">
        <f>INDEX('adhoc - Roosters '!$C$3:$L$62,QUOTIENT(B522,10)+1,MOD(B522,10)+1)</f>
        <v>8</v>
      </c>
      <c r="F522">
        <f t="shared" si="51"/>
        <v>8</v>
      </c>
      <c r="G522" t="str">
        <f>"am"&amp;INDEX('adhoc - Roosters '!$A$3:$A$30000,QUOTIENT(B522,10)+1)</f>
        <v>am20047818</v>
      </c>
      <c r="H522" s="7" t="str">
        <f t="shared" si="52"/>
        <v>vrijdag</v>
      </c>
    </row>
    <row r="523" spans="1:8">
      <c r="A523" t="str">
        <f t="shared" si="48"/>
        <v>m005200</v>
      </c>
      <c r="B523">
        <f t="shared" si="53"/>
        <v>520</v>
      </c>
      <c r="C523">
        <f t="shared" si="50"/>
        <v>52</v>
      </c>
      <c r="D523">
        <f t="shared" si="49"/>
        <v>0</v>
      </c>
      <c r="E523">
        <f>INDEX('adhoc - Roosters '!$C$3:$L$62,QUOTIENT(B523,10)+1,MOD(B523,10)+1)</f>
        <v>8</v>
      </c>
      <c r="F523">
        <f t="shared" si="51"/>
        <v>8</v>
      </c>
      <c r="G523" t="str">
        <f>"am"&amp;INDEX('adhoc - Roosters '!$A$3:$A$30000,QUOTIENT(B523,10)+1)</f>
        <v>am20047832</v>
      </c>
      <c r="H523" s="7" t="str">
        <f t="shared" si="52"/>
        <v>maandag</v>
      </c>
    </row>
    <row r="524" spans="1:8">
      <c r="A524" t="str">
        <f t="shared" si="48"/>
        <v>m005201</v>
      </c>
      <c r="B524">
        <f t="shared" si="53"/>
        <v>521</v>
      </c>
      <c r="C524">
        <f t="shared" si="50"/>
        <v>52</v>
      </c>
      <c r="D524">
        <f t="shared" si="49"/>
        <v>1</v>
      </c>
      <c r="E524">
        <f>INDEX('adhoc - Roosters '!$C$3:$L$62,QUOTIENT(B524,10)+1,MOD(B524,10)+1)</f>
        <v>8</v>
      </c>
      <c r="F524">
        <f t="shared" si="51"/>
        <v>8</v>
      </c>
      <c r="G524" t="str">
        <f>"am"&amp;INDEX('adhoc - Roosters '!$A$3:$A$30000,QUOTIENT(B524,10)+1)</f>
        <v>am20047832</v>
      </c>
      <c r="H524" s="7" t="str">
        <f t="shared" si="52"/>
        <v>dinsdag</v>
      </c>
    </row>
    <row r="525" spans="1:8">
      <c r="A525" t="str">
        <f t="shared" si="48"/>
        <v>m005202</v>
      </c>
      <c r="B525">
        <f t="shared" si="53"/>
        <v>522</v>
      </c>
      <c r="C525">
        <f t="shared" si="50"/>
        <v>52</v>
      </c>
      <c r="D525">
        <f t="shared" si="49"/>
        <v>2</v>
      </c>
      <c r="E525">
        <f>INDEX('adhoc - Roosters '!$C$3:$L$62,QUOTIENT(B525,10)+1,MOD(B525,10)+1)</f>
        <v>8</v>
      </c>
      <c r="F525">
        <f t="shared" si="51"/>
        <v>8</v>
      </c>
      <c r="G525" t="str">
        <f>"am"&amp;INDEX('adhoc - Roosters '!$A$3:$A$30000,QUOTIENT(B525,10)+1)</f>
        <v>am20047832</v>
      </c>
      <c r="H525" s="7" t="str">
        <f t="shared" si="52"/>
        <v>woensdag</v>
      </c>
    </row>
    <row r="526" spans="1:8">
      <c r="A526" t="str">
        <f t="shared" si="48"/>
        <v>m005203</v>
      </c>
      <c r="B526">
        <f t="shared" si="53"/>
        <v>523</v>
      </c>
      <c r="C526">
        <f t="shared" si="50"/>
        <v>52</v>
      </c>
      <c r="D526">
        <f t="shared" si="49"/>
        <v>3</v>
      </c>
      <c r="E526">
        <f>INDEX('adhoc - Roosters '!$C$3:$L$62,QUOTIENT(B526,10)+1,MOD(B526,10)+1)</f>
        <v>8</v>
      </c>
      <c r="F526">
        <f t="shared" si="51"/>
        <v>8</v>
      </c>
      <c r="G526" t="str">
        <f>"am"&amp;INDEX('adhoc - Roosters '!$A$3:$A$30000,QUOTIENT(B526,10)+1)</f>
        <v>am20047832</v>
      </c>
      <c r="H526" s="7" t="str">
        <f t="shared" si="52"/>
        <v>donderdag</v>
      </c>
    </row>
    <row r="527" spans="1:8">
      <c r="A527" t="str">
        <f t="shared" si="48"/>
        <v>m005204</v>
      </c>
      <c r="B527">
        <f t="shared" si="53"/>
        <v>524</v>
      </c>
      <c r="C527">
        <f t="shared" si="50"/>
        <v>52</v>
      </c>
      <c r="D527">
        <f t="shared" si="49"/>
        <v>4</v>
      </c>
      <c r="E527">
        <f>INDEX('adhoc - Roosters '!$C$3:$L$62,QUOTIENT(B527,10)+1,MOD(B527,10)+1)</f>
        <v>4</v>
      </c>
      <c r="F527">
        <f t="shared" si="51"/>
        <v>4</v>
      </c>
      <c r="G527" t="str">
        <f>"am"&amp;INDEX('adhoc - Roosters '!$A$3:$A$30000,QUOTIENT(B527,10)+1)</f>
        <v>am20047832</v>
      </c>
      <c r="H527" s="7" t="str">
        <f t="shared" si="52"/>
        <v>vrijdag</v>
      </c>
    </row>
    <row r="528" spans="1:8">
      <c r="A528" t="str">
        <f t="shared" si="48"/>
        <v>m005207</v>
      </c>
      <c r="B528">
        <f t="shared" si="53"/>
        <v>525</v>
      </c>
      <c r="C528">
        <f t="shared" si="50"/>
        <v>52</v>
      </c>
      <c r="D528">
        <f t="shared" si="49"/>
        <v>7</v>
      </c>
      <c r="E528">
        <f>INDEX('adhoc - Roosters '!$C$3:$L$62,QUOTIENT(B528,10)+1,MOD(B528,10)+1)</f>
        <v>0</v>
      </c>
      <c r="F528">
        <f t="shared" si="51"/>
        <v>0</v>
      </c>
      <c r="G528" t="str">
        <f>"am"&amp;INDEX('adhoc - Roosters '!$A$3:$A$30000,QUOTIENT(B528,10)+1)</f>
        <v>am20047832</v>
      </c>
      <c r="H528" s="7" t="str">
        <f t="shared" si="52"/>
        <v>maandag</v>
      </c>
    </row>
    <row r="529" spans="1:8">
      <c r="A529" t="str">
        <f t="shared" si="48"/>
        <v>m005208</v>
      </c>
      <c r="B529">
        <f t="shared" si="53"/>
        <v>526</v>
      </c>
      <c r="C529">
        <f t="shared" si="50"/>
        <v>52</v>
      </c>
      <c r="D529">
        <f t="shared" si="49"/>
        <v>8</v>
      </c>
      <c r="E529">
        <f>INDEX('adhoc - Roosters '!$C$3:$L$62,QUOTIENT(B529,10)+1,MOD(B529,10)+1)</f>
        <v>0</v>
      </c>
      <c r="F529">
        <f t="shared" si="51"/>
        <v>0</v>
      </c>
      <c r="G529" t="str">
        <f>"am"&amp;INDEX('adhoc - Roosters '!$A$3:$A$30000,QUOTIENT(B529,10)+1)</f>
        <v>am20047832</v>
      </c>
      <c r="H529" s="7" t="str">
        <f t="shared" si="52"/>
        <v>dinsdag</v>
      </c>
    </row>
    <row r="530" spans="1:8">
      <c r="A530" t="str">
        <f t="shared" si="48"/>
        <v>m005209</v>
      </c>
      <c r="B530">
        <f t="shared" si="53"/>
        <v>527</v>
      </c>
      <c r="C530">
        <f t="shared" si="50"/>
        <v>52</v>
      </c>
      <c r="D530">
        <f t="shared" si="49"/>
        <v>9</v>
      </c>
      <c r="E530">
        <f>INDEX('adhoc - Roosters '!$C$3:$L$62,QUOTIENT(B530,10)+1,MOD(B530,10)+1)</f>
        <v>0</v>
      </c>
      <c r="F530">
        <f t="shared" si="51"/>
        <v>0</v>
      </c>
      <c r="G530" t="str">
        <f>"am"&amp;INDEX('adhoc - Roosters '!$A$3:$A$30000,QUOTIENT(B530,10)+1)</f>
        <v>am20047832</v>
      </c>
      <c r="H530" s="7" t="str">
        <f t="shared" si="52"/>
        <v>woensdag</v>
      </c>
    </row>
    <row r="531" spans="1:8">
      <c r="A531" t="str">
        <f t="shared" si="48"/>
        <v>m005210</v>
      </c>
      <c r="B531">
        <f t="shared" si="53"/>
        <v>528</v>
      </c>
      <c r="C531">
        <f t="shared" si="50"/>
        <v>52</v>
      </c>
      <c r="D531">
        <f t="shared" si="49"/>
        <v>10</v>
      </c>
      <c r="E531">
        <f>INDEX('adhoc - Roosters '!$C$3:$L$62,QUOTIENT(B531,10)+1,MOD(B531,10)+1)</f>
        <v>0</v>
      </c>
      <c r="F531">
        <f t="shared" si="51"/>
        <v>0</v>
      </c>
      <c r="G531" t="str">
        <f>"am"&amp;INDEX('adhoc - Roosters '!$A$3:$A$30000,QUOTIENT(B531,10)+1)</f>
        <v>am20047832</v>
      </c>
      <c r="H531" s="7" t="str">
        <f t="shared" si="52"/>
        <v>donderdag</v>
      </c>
    </row>
    <row r="532" spans="1:8">
      <c r="A532" t="str">
        <f t="shared" si="48"/>
        <v>m005211</v>
      </c>
      <c r="B532">
        <f t="shared" si="53"/>
        <v>529</v>
      </c>
      <c r="C532">
        <f t="shared" si="50"/>
        <v>52</v>
      </c>
      <c r="D532">
        <f t="shared" si="49"/>
        <v>11</v>
      </c>
      <c r="E532">
        <f>INDEX('adhoc - Roosters '!$C$3:$L$62,QUOTIENT(B532,10)+1,MOD(B532,10)+1)</f>
        <v>0</v>
      </c>
      <c r="F532">
        <f t="shared" si="51"/>
        <v>0</v>
      </c>
      <c r="G532" t="str">
        <f>"am"&amp;INDEX('adhoc - Roosters '!$A$3:$A$30000,QUOTIENT(B532,10)+1)</f>
        <v>am20047832</v>
      </c>
      <c r="H532" s="7" t="str">
        <f t="shared" si="52"/>
        <v>vrijdag</v>
      </c>
    </row>
    <row r="533" spans="1:8">
      <c r="A533" t="str">
        <f t="shared" si="48"/>
        <v>m005300</v>
      </c>
      <c r="B533">
        <f t="shared" si="53"/>
        <v>530</v>
      </c>
      <c r="C533">
        <f t="shared" si="50"/>
        <v>53</v>
      </c>
      <c r="D533">
        <f t="shared" si="49"/>
        <v>0</v>
      </c>
      <c r="E533">
        <f>INDEX('adhoc - Roosters '!$C$3:$L$62,QUOTIENT(B533,10)+1,MOD(B533,10)+1)</f>
        <v>9</v>
      </c>
      <c r="F533">
        <f t="shared" si="51"/>
        <v>9</v>
      </c>
      <c r="G533" t="str">
        <f>"am"&amp;INDEX('adhoc - Roosters '!$A$3:$A$30000,QUOTIENT(B533,10)+1)</f>
        <v>am20047848</v>
      </c>
      <c r="H533" s="7" t="str">
        <f t="shared" si="52"/>
        <v>maandag</v>
      </c>
    </row>
    <row r="534" spans="1:8">
      <c r="A534" t="str">
        <f t="shared" si="48"/>
        <v>m005301</v>
      </c>
      <c r="B534">
        <f t="shared" si="53"/>
        <v>531</v>
      </c>
      <c r="C534">
        <f t="shared" si="50"/>
        <v>53</v>
      </c>
      <c r="D534">
        <f t="shared" si="49"/>
        <v>1</v>
      </c>
      <c r="E534">
        <f>INDEX('adhoc - Roosters '!$C$3:$L$62,QUOTIENT(B534,10)+1,MOD(B534,10)+1)</f>
        <v>9</v>
      </c>
      <c r="F534">
        <f t="shared" si="51"/>
        <v>9</v>
      </c>
      <c r="G534" t="str">
        <f>"am"&amp;INDEX('adhoc - Roosters '!$A$3:$A$30000,QUOTIENT(B534,10)+1)</f>
        <v>am20047848</v>
      </c>
      <c r="H534" s="7" t="str">
        <f t="shared" si="52"/>
        <v>dinsdag</v>
      </c>
    </row>
    <row r="535" spans="1:8">
      <c r="A535" t="str">
        <f t="shared" si="48"/>
        <v>m005302</v>
      </c>
      <c r="B535">
        <f t="shared" si="53"/>
        <v>532</v>
      </c>
      <c r="C535">
        <f t="shared" si="50"/>
        <v>53</v>
      </c>
      <c r="D535">
        <f t="shared" si="49"/>
        <v>2</v>
      </c>
      <c r="E535" t="str">
        <f>INDEX('adhoc - Roosters '!$C$3:$L$62,QUOTIENT(B535,10)+1,MOD(B535,10)+1)</f>
        <v>VRIJ</v>
      </c>
      <c r="F535">
        <f t="shared" si="51"/>
        <v>0</v>
      </c>
      <c r="G535" t="str">
        <f>"am"&amp;INDEX('adhoc - Roosters '!$A$3:$A$30000,QUOTIENT(B535,10)+1)</f>
        <v>am20047848</v>
      </c>
      <c r="H535" s="7" t="str">
        <f t="shared" si="52"/>
        <v>woensdag</v>
      </c>
    </row>
    <row r="536" spans="1:8">
      <c r="A536" t="str">
        <f t="shared" si="48"/>
        <v>m005303</v>
      </c>
      <c r="B536">
        <f t="shared" si="53"/>
        <v>533</v>
      </c>
      <c r="C536">
        <f t="shared" si="50"/>
        <v>53</v>
      </c>
      <c r="D536">
        <f t="shared" si="49"/>
        <v>3</v>
      </c>
      <c r="E536">
        <f>INDEX('adhoc - Roosters '!$C$3:$L$62,QUOTIENT(B536,10)+1,MOD(B536,10)+1)</f>
        <v>9</v>
      </c>
      <c r="F536">
        <f t="shared" si="51"/>
        <v>9</v>
      </c>
      <c r="G536" t="str">
        <f>"am"&amp;INDEX('adhoc - Roosters '!$A$3:$A$30000,QUOTIENT(B536,10)+1)</f>
        <v>am20047848</v>
      </c>
      <c r="H536" s="7" t="str">
        <f t="shared" si="52"/>
        <v>donderdag</v>
      </c>
    </row>
    <row r="537" spans="1:8">
      <c r="A537" t="str">
        <f t="shared" si="48"/>
        <v>m005304</v>
      </c>
      <c r="B537">
        <f t="shared" si="53"/>
        <v>534</v>
      </c>
      <c r="C537">
        <f t="shared" si="50"/>
        <v>53</v>
      </c>
      <c r="D537">
        <f t="shared" si="49"/>
        <v>4</v>
      </c>
      <c r="E537">
        <f>INDEX('adhoc - Roosters '!$C$3:$L$62,QUOTIENT(B537,10)+1,MOD(B537,10)+1)</f>
        <v>9</v>
      </c>
      <c r="F537">
        <f t="shared" si="51"/>
        <v>9</v>
      </c>
      <c r="G537" t="str">
        <f>"am"&amp;INDEX('adhoc - Roosters '!$A$3:$A$30000,QUOTIENT(B537,10)+1)</f>
        <v>am20047848</v>
      </c>
      <c r="H537" s="7" t="str">
        <f t="shared" si="52"/>
        <v>vrijdag</v>
      </c>
    </row>
    <row r="538" spans="1:8">
      <c r="A538" t="str">
        <f t="shared" si="48"/>
        <v>m005307</v>
      </c>
      <c r="B538">
        <f t="shared" si="53"/>
        <v>535</v>
      </c>
      <c r="C538">
        <f t="shared" si="50"/>
        <v>53</v>
      </c>
      <c r="D538">
        <f t="shared" si="49"/>
        <v>7</v>
      </c>
      <c r="E538">
        <f>INDEX('adhoc - Roosters '!$C$3:$L$62,QUOTIENT(B538,10)+1,MOD(B538,10)+1)</f>
        <v>0</v>
      </c>
      <c r="F538">
        <f t="shared" si="51"/>
        <v>0</v>
      </c>
      <c r="G538" t="str">
        <f>"am"&amp;INDEX('adhoc - Roosters '!$A$3:$A$30000,QUOTIENT(B538,10)+1)</f>
        <v>am20047848</v>
      </c>
      <c r="H538" s="7" t="str">
        <f t="shared" si="52"/>
        <v>maandag</v>
      </c>
    </row>
    <row r="539" spans="1:8">
      <c r="A539" t="str">
        <f t="shared" si="48"/>
        <v>m005308</v>
      </c>
      <c r="B539">
        <f t="shared" si="53"/>
        <v>536</v>
      </c>
      <c r="C539">
        <f t="shared" si="50"/>
        <v>53</v>
      </c>
      <c r="D539">
        <f t="shared" si="49"/>
        <v>8</v>
      </c>
      <c r="E539">
        <f>INDEX('adhoc - Roosters '!$C$3:$L$62,QUOTIENT(B539,10)+1,MOD(B539,10)+1)</f>
        <v>0</v>
      </c>
      <c r="F539">
        <f t="shared" si="51"/>
        <v>0</v>
      </c>
      <c r="G539" t="str">
        <f>"am"&amp;INDEX('adhoc - Roosters '!$A$3:$A$30000,QUOTIENT(B539,10)+1)</f>
        <v>am20047848</v>
      </c>
      <c r="H539" s="7" t="str">
        <f t="shared" si="52"/>
        <v>dinsdag</v>
      </c>
    </row>
    <row r="540" spans="1:8">
      <c r="A540" t="str">
        <f t="shared" si="48"/>
        <v>m005309</v>
      </c>
      <c r="B540">
        <f t="shared" si="53"/>
        <v>537</v>
      </c>
      <c r="C540">
        <f t="shared" si="50"/>
        <v>53</v>
      </c>
      <c r="D540">
        <f t="shared" si="49"/>
        <v>9</v>
      </c>
      <c r="E540">
        <f>INDEX('adhoc - Roosters '!$C$3:$L$62,QUOTIENT(B540,10)+1,MOD(B540,10)+1)</f>
        <v>0</v>
      </c>
      <c r="F540">
        <f t="shared" si="51"/>
        <v>0</v>
      </c>
      <c r="G540" t="str">
        <f>"am"&amp;INDEX('adhoc - Roosters '!$A$3:$A$30000,QUOTIENT(B540,10)+1)</f>
        <v>am20047848</v>
      </c>
      <c r="H540" s="7" t="str">
        <f t="shared" si="52"/>
        <v>woensdag</v>
      </c>
    </row>
    <row r="541" spans="1:8">
      <c r="A541" t="str">
        <f t="shared" si="48"/>
        <v>m005310</v>
      </c>
      <c r="B541">
        <f t="shared" si="53"/>
        <v>538</v>
      </c>
      <c r="C541">
        <f t="shared" si="50"/>
        <v>53</v>
      </c>
      <c r="D541">
        <f t="shared" si="49"/>
        <v>10</v>
      </c>
      <c r="E541">
        <f>INDEX('adhoc - Roosters '!$C$3:$L$62,QUOTIENT(B541,10)+1,MOD(B541,10)+1)</f>
        <v>0</v>
      </c>
      <c r="F541">
        <f t="shared" si="51"/>
        <v>0</v>
      </c>
      <c r="G541" t="str">
        <f>"am"&amp;INDEX('adhoc - Roosters '!$A$3:$A$30000,QUOTIENT(B541,10)+1)</f>
        <v>am20047848</v>
      </c>
      <c r="H541" s="7" t="str">
        <f t="shared" si="52"/>
        <v>donderdag</v>
      </c>
    </row>
    <row r="542" spans="1:8">
      <c r="A542" t="str">
        <f t="shared" si="48"/>
        <v>m005311</v>
      </c>
      <c r="B542">
        <f t="shared" si="53"/>
        <v>539</v>
      </c>
      <c r="C542">
        <f t="shared" si="50"/>
        <v>53</v>
      </c>
      <c r="D542">
        <f t="shared" si="49"/>
        <v>11</v>
      </c>
      <c r="E542">
        <f>INDEX('adhoc - Roosters '!$C$3:$L$62,QUOTIENT(B542,10)+1,MOD(B542,10)+1)</f>
        <v>0</v>
      </c>
      <c r="F542">
        <f t="shared" si="51"/>
        <v>0</v>
      </c>
      <c r="G542" t="str">
        <f>"am"&amp;INDEX('adhoc - Roosters '!$A$3:$A$30000,QUOTIENT(B542,10)+1)</f>
        <v>am20047848</v>
      </c>
      <c r="H542" s="7" t="str">
        <f t="shared" si="52"/>
        <v>vrijdag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56"/>
  <sheetViews>
    <sheetView tabSelected="1" workbookViewId="0">
      <selection activeCell="B1" sqref="B1:B1048576"/>
    </sheetView>
  </sheetViews>
  <sheetFormatPr defaultRowHeight="14.4"/>
  <cols>
    <col min="1" max="1" width="12.88671875" customWidth="1"/>
  </cols>
  <sheetData>
    <row r="1" spans="1:1">
      <c r="A1" t="s">
        <v>17</v>
      </c>
    </row>
    <row r="2" spans="1:1">
      <c r="A2" t="s">
        <v>16</v>
      </c>
    </row>
    <row r="3" spans="1:1">
      <c r="A3" s="3" t="str">
        <f>"am"&amp;'adhoc - Roosters '!A3</f>
        <v>am7148691</v>
      </c>
    </row>
    <row r="4" spans="1:1">
      <c r="A4" s="3" t="str">
        <f>"am"&amp;'adhoc - Roosters '!A4</f>
        <v>am7151751</v>
      </c>
    </row>
    <row r="5" spans="1:1">
      <c r="A5" s="3" t="str">
        <f>"am"&amp;'adhoc - Roosters '!A5</f>
        <v>am20045763</v>
      </c>
    </row>
    <row r="6" spans="1:1">
      <c r="A6" s="3" t="str">
        <f>"am"&amp;'adhoc - Roosters '!A6</f>
        <v>am20045773</v>
      </c>
    </row>
    <row r="7" spans="1:1">
      <c r="A7" s="3" t="str">
        <f>"am"&amp;'adhoc - Roosters '!A7</f>
        <v>am20046068</v>
      </c>
    </row>
    <row r="8" spans="1:1">
      <c r="A8" s="3" t="str">
        <f>"am"&amp;'adhoc - Roosters '!A8</f>
        <v>am20046310</v>
      </c>
    </row>
    <row r="9" spans="1:1">
      <c r="A9" s="3" t="str">
        <f>"am"&amp;'adhoc - Roosters '!A9</f>
        <v>am20046336</v>
      </c>
    </row>
    <row r="10" spans="1:1">
      <c r="A10" s="3" t="str">
        <f>"am"&amp;'adhoc - Roosters '!A10</f>
        <v>am20046357</v>
      </c>
    </row>
    <row r="11" spans="1:1">
      <c r="A11" s="3" t="str">
        <f>"am"&amp;'adhoc - Roosters '!A11</f>
        <v>am20046480</v>
      </c>
    </row>
    <row r="12" spans="1:1">
      <c r="A12" s="3" t="str">
        <f>"am"&amp;'adhoc - Roosters '!A12</f>
        <v>am20046490</v>
      </c>
    </row>
    <row r="13" spans="1:1">
      <c r="A13" s="3" t="str">
        <f>"am"&amp;'adhoc - Roosters '!A13</f>
        <v>am20046544</v>
      </c>
    </row>
    <row r="14" spans="1:1">
      <c r="A14" s="3" t="str">
        <f>"am"&amp;'adhoc - Roosters '!A14</f>
        <v>am20046555</v>
      </c>
    </row>
    <row r="15" spans="1:1">
      <c r="A15" s="3" t="str">
        <f>"am"&amp;'adhoc - Roosters '!A15</f>
        <v>am20046575</v>
      </c>
    </row>
    <row r="16" spans="1:1">
      <c r="A16" s="3" t="str">
        <f>"am"&amp;'adhoc - Roosters '!A16</f>
        <v>am20046636</v>
      </c>
    </row>
    <row r="17" spans="1:1">
      <c r="A17" s="3" t="str">
        <f>"am"&amp;'adhoc - Roosters '!A17</f>
        <v>am20046659</v>
      </c>
    </row>
    <row r="18" spans="1:1">
      <c r="A18" s="3" t="str">
        <f>"am"&amp;'adhoc - Roosters '!A18</f>
        <v>am20046686</v>
      </c>
    </row>
    <row r="19" spans="1:1">
      <c r="A19" s="3" t="str">
        <f>"am"&amp;'adhoc - Roosters '!A19</f>
        <v>am20046693</v>
      </c>
    </row>
    <row r="20" spans="1:1">
      <c r="A20" s="3" t="str">
        <f>"am"&amp;'adhoc - Roosters '!A20</f>
        <v>am20046747</v>
      </c>
    </row>
    <row r="21" spans="1:1">
      <c r="A21" s="3" t="str">
        <f>"am"&amp;'adhoc - Roosters '!A21</f>
        <v>am20046749</v>
      </c>
    </row>
    <row r="22" spans="1:1">
      <c r="A22" s="3" t="str">
        <f>"am"&amp;'adhoc - Roosters '!A22</f>
        <v>am20046812</v>
      </c>
    </row>
    <row r="23" spans="1:1">
      <c r="A23" s="3" t="str">
        <f>"am"&amp;'adhoc - Roosters '!A23</f>
        <v>am20046859</v>
      </c>
    </row>
    <row r="24" spans="1:1">
      <c r="A24" s="3" t="str">
        <f>"am"&amp;'adhoc - Roosters '!A24</f>
        <v>am20046868</v>
      </c>
    </row>
    <row r="25" spans="1:1">
      <c r="A25" s="3" t="str">
        <f>"am"&amp;'adhoc - Roosters '!A25</f>
        <v>am20046883</v>
      </c>
    </row>
    <row r="26" spans="1:1">
      <c r="A26" s="3" t="str">
        <f>"am"&amp;'adhoc - Roosters '!A26</f>
        <v>am20046949</v>
      </c>
    </row>
    <row r="27" spans="1:1">
      <c r="A27" s="3" t="str">
        <f>"am"&amp;'adhoc - Roosters '!A27</f>
        <v>am20046981</v>
      </c>
    </row>
    <row r="28" spans="1:1">
      <c r="A28" s="3" t="str">
        <f>"am"&amp;'adhoc - Roosters '!A28</f>
        <v>am20046987</v>
      </c>
    </row>
    <row r="29" spans="1:1">
      <c r="A29" s="3" t="str">
        <f>"am"&amp;'adhoc - Roosters '!A29</f>
        <v>am20047009</v>
      </c>
    </row>
    <row r="30" spans="1:1">
      <c r="A30" s="3" t="str">
        <f>"am"&amp;'adhoc - Roosters '!A30</f>
        <v>am20047081</v>
      </c>
    </row>
    <row r="31" spans="1:1">
      <c r="A31" s="3" t="str">
        <f>"am"&amp;'adhoc - Roosters '!A31</f>
        <v>am20047085</v>
      </c>
    </row>
    <row r="32" spans="1:1">
      <c r="A32" s="3" t="str">
        <f>"am"&amp;'adhoc - Roosters '!A32</f>
        <v>am20047108</v>
      </c>
    </row>
    <row r="33" spans="1:1">
      <c r="A33" s="3" t="str">
        <f>"am"&amp;'adhoc - Roosters '!A33</f>
        <v>am20047118</v>
      </c>
    </row>
    <row r="34" spans="1:1">
      <c r="A34" s="3" t="str">
        <f>"am"&amp;'adhoc - Roosters '!A34</f>
        <v>am20047171</v>
      </c>
    </row>
    <row r="35" spans="1:1">
      <c r="A35" s="3" t="str">
        <f>"am"&amp;'adhoc - Roosters '!A35</f>
        <v>am20047188</v>
      </c>
    </row>
    <row r="36" spans="1:1">
      <c r="A36" s="3" t="str">
        <f>"am"&amp;'adhoc - Roosters '!A36</f>
        <v>am20047189</v>
      </c>
    </row>
    <row r="37" spans="1:1">
      <c r="A37" s="3" t="str">
        <f>"am"&amp;'adhoc - Roosters '!A37</f>
        <v>am20047277</v>
      </c>
    </row>
    <row r="38" spans="1:1">
      <c r="A38" s="3" t="str">
        <f>"am"&amp;'adhoc - Roosters '!A38</f>
        <v>am20047291</v>
      </c>
    </row>
    <row r="39" spans="1:1">
      <c r="A39" s="3" t="str">
        <f>"am"&amp;'adhoc - Roosters '!A39</f>
        <v>am20047295</v>
      </c>
    </row>
    <row r="40" spans="1:1">
      <c r="A40" s="3" t="str">
        <f>"am"&amp;'adhoc - Roosters '!A40</f>
        <v>am20047296</v>
      </c>
    </row>
    <row r="41" spans="1:1">
      <c r="A41" s="3" t="str">
        <f>"am"&amp;'adhoc - Roosters '!A41</f>
        <v>am20047310</v>
      </c>
    </row>
    <row r="42" spans="1:1">
      <c r="A42" s="3" t="str">
        <f>"am"&amp;'adhoc - Roosters '!A42</f>
        <v>am20047322</v>
      </c>
    </row>
    <row r="43" spans="1:1">
      <c r="A43" s="3" t="str">
        <f>"am"&amp;'adhoc - Roosters '!A43</f>
        <v>am20047330</v>
      </c>
    </row>
    <row r="44" spans="1:1">
      <c r="A44" s="3" t="str">
        <f>"am"&amp;'adhoc - Roosters '!A44</f>
        <v>am20047672</v>
      </c>
    </row>
    <row r="45" spans="1:1">
      <c r="A45" s="3" t="str">
        <f>"am"&amp;'adhoc - Roosters '!A45</f>
        <v>am20047692</v>
      </c>
    </row>
    <row r="46" spans="1:1">
      <c r="A46" s="3" t="str">
        <f>"am"&amp;'adhoc - Roosters '!A46</f>
        <v>am20047712</v>
      </c>
    </row>
    <row r="47" spans="1:1">
      <c r="A47" s="3" t="str">
        <f>"am"&amp;'adhoc - Roosters '!A47</f>
        <v>am20047716</v>
      </c>
    </row>
    <row r="48" spans="1:1">
      <c r="A48" s="3" t="str">
        <f>"am"&amp;'adhoc - Roosters '!A48</f>
        <v>am20047730</v>
      </c>
    </row>
    <row r="49" spans="1:1">
      <c r="A49" s="3" t="str">
        <f>"am"&amp;'adhoc - Roosters '!A49</f>
        <v>am20047748</v>
      </c>
    </row>
    <row r="50" spans="1:1">
      <c r="A50" s="3" t="str">
        <f>"am"&amp;'adhoc - Roosters '!A50</f>
        <v>am20047775</v>
      </c>
    </row>
    <row r="51" spans="1:1">
      <c r="A51" s="3" t="str">
        <f>"am"&amp;'adhoc - Roosters '!A51</f>
        <v>am20047776</v>
      </c>
    </row>
    <row r="52" spans="1:1">
      <c r="A52" s="3" t="str">
        <f>"am"&amp;'adhoc - Roosters '!A52</f>
        <v>am20047805</v>
      </c>
    </row>
    <row r="53" spans="1:1">
      <c r="A53" s="3" t="str">
        <f>"am"&amp;'adhoc - Roosters '!A53</f>
        <v>am20047807</v>
      </c>
    </row>
    <row r="54" spans="1:1">
      <c r="A54" s="3" t="str">
        <f>"am"&amp;'adhoc - Roosters '!A54</f>
        <v>am20047818</v>
      </c>
    </row>
    <row r="55" spans="1:1">
      <c r="A55" s="3" t="str">
        <f>"am"&amp;'adhoc - Roosters '!A55</f>
        <v>am20047832</v>
      </c>
    </row>
    <row r="56" spans="1:1">
      <c r="A56" s="3" t="str">
        <f>"am"&amp;'adhoc - Roosters '!A56</f>
        <v>am20047848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voor runtime loader</vt:lpstr>
      <vt:lpstr>adhoc - Roosters </vt:lpstr>
      <vt:lpstr>Arbeidsmodaliteiten</vt:lpstr>
      <vt:lpstr>Modaliteit</vt:lpstr>
      <vt:lpstr>Variables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Stef Joosten</cp:lastModifiedBy>
  <dcterms:created xsi:type="dcterms:W3CDTF">2015-06-22T07:10:03Z</dcterms:created>
  <dcterms:modified xsi:type="dcterms:W3CDTF">2015-08-08T06:56:07Z</dcterms:modified>
</cp:coreProperties>
</file>