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<sst xmlns="http://schemas.openxmlformats.org/spreadsheetml/2006/main" count="64">
  <si>
    <t>名次</t>
  </si>
  <si>
    <t>编号</t>
  </si>
  <si>
    <t>加权分</t>
  </si>
  <si>
    <t>X503-D03</t>
  </si>
  <si>
    <t>ZY</t>
  </si>
  <si>
    <t>X503-E05</t>
  </si>
  <si>
    <t>ZJP</t>
  </si>
  <si>
    <t>X503-D02</t>
  </si>
  <si>
    <t>HY</t>
  </si>
  <si>
    <t>X503-C03</t>
  </si>
  <si>
    <t>HYJ</t>
  </si>
  <si>
    <t>X503-E04</t>
  </si>
  <si>
    <t>XSC</t>
  </si>
  <si>
    <t>X503-C07</t>
  </si>
  <si>
    <t>SXY</t>
  </si>
  <si>
    <t>X503-D06</t>
  </si>
  <si>
    <t>DYX</t>
  </si>
  <si>
    <t>X503-C06</t>
  </si>
  <si>
    <t>YMY</t>
  </si>
  <si>
    <t>X503-C09</t>
  </si>
  <si>
    <t>HK</t>
  </si>
  <si>
    <t>X503-C05</t>
  </si>
  <si>
    <t>LZR</t>
  </si>
  <si>
    <t>X503-B07</t>
  </si>
  <si>
    <t>YLS</t>
  </si>
  <si>
    <t>X503-A06</t>
  </si>
  <si>
    <t>LZM</t>
  </si>
  <si>
    <t>X503-E03</t>
  </si>
  <si>
    <t>XYZ</t>
  </si>
  <si>
    <t>X503-A04</t>
  </si>
  <si>
    <t>YLX</t>
  </si>
  <si>
    <t>X503-B08</t>
  </si>
  <si>
    <t>LZY</t>
  </si>
  <si>
    <t>X503-B10</t>
  </si>
  <si>
    <t>X503-B03</t>
  </si>
  <si>
    <t>X503-E01</t>
  </si>
  <si>
    <t>X503-A03</t>
  </si>
  <si>
    <t>X503-C10</t>
  </si>
  <si>
    <t>X503-E06</t>
  </si>
  <si>
    <t>X503-B04</t>
  </si>
  <si>
    <t>X503-D05</t>
  </si>
  <si>
    <t>X503-C08</t>
  </si>
  <si>
    <t>X503-F06</t>
  </si>
  <si>
    <t>X503-E02</t>
  </si>
  <si>
    <t>X503-F07</t>
  </si>
  <si>
    <t>X503-D01</t>
  </si>
  <si>
    <t>X503-B06</t>
  </si>
  <si>
    <t>X503-F03</t>
  </si>
  <si>
    <t>X503-A09</t>
  </si>
  <si>
    <t>X503-A10</t>
  </si>
  <si>
    <t>X503-F04</t>
  </si>
  <si>
    <t>X503-A01</t>
  </si>
  <si>
    <t>X503-A07</t>
  </si>
  <si>
    <t>X503-E07</t>
  </si>
  <si>
    <t>X503-A08</t>
  </si>
  <si>
    <t>X503-A05</t>
  </si>
  <si>
    <t>X503-B09</t>
  </si>
  <si>
    <t>X503-C02</t>
  </si>
  <si>
    <t>X503-F01</t>
  </si>
  <si>
    <t>X503-C01</t>
  </si>
  <si>
    <t>X503-B05</t>
  </si>
  <si>
    <t>X503-F05</t>
  </si>
  <si>
    <t>X503-B02</t>
  </si>
  <si>
    <t>X503-F02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</si>
</sst>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6" fillId="17" borderId="8" applyNumberFormat="0" applyAlignment="0" applyProtection="0">
      <alignment vertical="center"/>
    </xf>
    <xf numFmtId="0" fontId="21" fillId="17" borderId="4" applyNumberFormat="0" applyAlignment="0" applyProtection="0">
      <alignment vertical="center"/>
    </xf>
    <xf numFmtId="0" fontId="20" fillId="32" borderId="9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7"/>
  <sheetViews>
    <sheetView tabSelected="1" zoomScale="145" zoomScaleNormal="145" workbookViewId="0">
      <selection activeCell="L5" sqref="L5"/>
    </sheetView>
  </sheetViews>
  <sheetFormatPr defaultColWidth="9" defaultRowHeight="13.5"/>
  <cols>
    <col min="1" max="2" width="9" style="1"/>
    <col min="3" max="3" width="11.5" style="1"/>
    <col min="4" max="11" width="9" style="1"/>
  </cols>
  <sheetData>
    <row r="1" spans="1:11">
      <c r="A1" s="2" t="s">
        <v>0</v>
      </c>
      <c r="B1" s="2" t="s">
        <v>1</v>
      </c>
      <c r="C1" s="2" t="s">
        <v>2</v>
      </c>
      <c r="D1" s="3">
        <v>43374</v>
      </c>
      <c r="E1" s="3">
        <v>43375</v>
      </c>
      <c r="F1" s="3">
        <v>43376</v>
      </c>
      <c r="G1" s="3">
        <v>43377</v>
      </c>
      <c r="H1" s="3">
        <v>43378</v>
      </c>
      <c r="I1" s="3">
        <v>43379</v>
      </c>
      <c r="J1" s="3">
        <v>43380</v>
      </c>
      <c r="K1" s="8"/>
    </row>
    <row r="2" spans="1:11">
      <c r="A2" s="2">
        <f>RANK(C2,C$2:C$47)</f>
        <v>1</v>
      </c>
      <c r="B2" s="4" t="s">
        <v>3</v>
      </c>
      <c r="C2" s="5">
        <f t="shared" ref="C2:C47" si="0">D2/226*10+E2/245*10+F2/285*10+G2/265*10+H2/300*10+I2/200*10+J2/170*10</f>
        <v>62.1987791342952</v>
      </c>
      <c r="D2" s="6">
        <v>226</v>
      </c>
      <c r="E2" s="7">
        <v>245</v>
      </c>
      <c r="F2" s="7">
        <v>285</v>
      </c>
      <c r="G2" s="2">
        <v>185</v>
      </c>
      <c r="H2" s="7">
        <v>300</v>
      </c>
      <c r="I2" s="7">
        <v>142</v>
      </c>
      <c r="J2" s="7">
        <v>138</v>
      </c>
      <c r="K2" s="9" t="s">
        <v>4</v>
      </c>
    </row>
    <row r="3" spans="1:11">
      <c r="A3" s="2">
        <f>RANK(C3,C$2:C$47)</f>
        <v>2</v>
      </c>
      <c r="B3" s="4" t="s">
        <v>5</v>
      </c>
      <c r="C3" s="5">
        <f t="shared" si="0"/>
        <v>52.6600122602143</v>
      </c>
      <c r="D3" s="6">
        <v>166</v>
      </c>
      <c r="E3" s="7">
        <v>188</v>
      </c>
      <c r="F3" s="7">
        <v>186</v>
      </c>
      <c r="G3" s="7">
        <v>223</v>
      </c>
      <c r="H3" s="2">
        <v>150</v>
      </c>
      <c r="I3" s="7">
        <v>174</v>
      </c>
      <c r="J3" s="7">
        <v>153</v>
      </c>
      <c r="K3" s="9" t="s">
        <v>6</v>
      </c>
    </row>
    <row r="4" spans="1:11">
      <c r="A4" s="2">
        <f>RANK(C4,C$2:C$47)</f>
        <v>3</v>
      </c>
      <c r="B4" s="4" t="s">
        <v>7</v>
      </c>
      <c r="C4" s="5">
        <f t="shared" si="0"/>
        <v>46.5499737791787</v>
      </c>
      <c r="D4" s="4">
        <v>106</v>
      </c>
      <c r="E4" s="7">
        <v>230</v>
      </c>
      <c r="F4" s="7">
        <v>185</v>
      </c>
      <c r="G4" s="2">
        <v>123</v>
      </c>
      <c r="H4" s="2">
        <v>145</v>
      </c>
      <c r="I4" s="7">
        <v>156</v>
      </c>
      <c r="J4" s="7">
        <v>148</v>
      </c>
      <c r="K4" s="9" t="s">
        <v>8</v>
      </c>
    </row>
    <row r="5" spans="1:11">
      <c r="A5" s="2">
        <f>RANK(C5,C$2:C$47)</f>
        <v>4</v>
      </c>
      <c r="B5" s="4" t="s">
        <v>9</v>
      </c>
      <c r="C5" s="5">
        <f t="shared" si="0"/>
        <v>45.8496790916101</v>
      </c>
      <c r="D5" s="6">
        <v>187</v>
      </c>
      <c r="E5" s="2">
        <v>130</v>
      </c>
      <c r="F5" s="2">
        <v>101</v>
      </c>
      <c r="G5" s="7">
        <v>226</v>
      </c>
      <c r="H5" s="7">
        <v>165</v>
      </c>
      <c r="I5" s="7">
        <v>141</v>
      </c>
      <c r="J5" s="7">
        <v>130</v>
      </c>
      <c r="K5" s="9" t="s">
        <v>10</v>
      </c>
    </row>
    <row r="6" spans="1:11">
      <c r="A6" s="2">
        <f>RANK(C6,C$2:C$47)</f>
        <v>5</v>
      </c>
      <c r="B6" s="4" t="s">
        <v>11</v>
      </c>
      <c r="C6" s="5">
        <f t="shared" si="0"/>
        <v>45.1609973727344</v>
      </c>
      <c r="D6" s="4">
        <v>40</v>
      </c>
      <c r="E6" s="7">
        <v>183</v>
      </c>
      <c r="F6" s="7">
        <v>285</v>
      </c>
      <c r="G6" s="2">
        <v>145</v>
      </c>
      <c r="H6" s="2">
        <v>150</v>
      </c>
      <c r="I6" s="2">
        <v>109</v>
      </c>
      <c r="J6" s="7">
        <v>170</v>
      </c>
      <c r="K6" s="9" t="s">
        <v>12</v>
      </c>
    </row>
    <row r="7" spans="1:11">
      <c r="A7" s="2">
        <f>RANK(C7,C$2:C$47)</f>
        <v>6</v>
      </c>
      <c r="B7" s="4" t="s">
        <v>13</v>
      </c>
      <c r="C7" s="5">
        <f t="shared" si="0"/>
        <v>44.6753659697834</v>
      </c>
      <c r="D7" s="4">
        <v>97</v>
      </c>
      <c r="E7" s="2">
        <v>51</v>
      </c>
      <c r="F7" s="7">
        <v>185</v>
      </c>
      <c r="G7" s="7">
        <v>246</v>
      </c>
      <c r="H7" s="7">
        <v>220</v>
      </c>
      <c r="I7" s="7">
        <v>178</v>
      </c>
      <c r="J7" s="7">
        <v>107</v>
      </c>
      <c r="K7" s="10" t="s">
        <v>14</v>
      </c>
    </row>
    <row r="8" spans="1:11">
      <c r="A8" s="2">
        <f>RANK(C8,C$2:C$47)</f>
        <v>7</v>
      </c>
      <c r="B8" s="4" t="s">
        <v>15</v>
      </c>
      <c r="C8" s="5">
        <f t="shared" si="0"/>
        <v>44.5417454939723</v>
      </c>
      <c r="D8" s="4">
        <v>116</v>
      </c>
      <c r="E8" s="2">
        <v>128</v>
      </c>
      <c r="F8" s="2">
        <v>103</v>
      </c>
      <c r="G8" s="2">
        <v>118</v>
      </c>
      <c r="H8" s="7">
        <v>240</v>
      </c>
      <c r="I8" s="7">
        <v>200</v>
      </c>
      <c r="J8" s="7">
        <v>138</v>
      </c>
      <c r="K8" s="9" t="s">
        <v>16</v>
      </c>
    </row>
    <row r="9" spans="1:11">
      <c r="A9" s="2">
        <f>RANK(C9,C$2:C$47)</f>
        <v>8</v>
      </c>
      <c r="B9" s="4" t="s">
        <v>17</v>
      </c>
      <c r="C9" s="5">
        <f t="shared" si="0"/>
        <v>44.0623294497119</v>
      </c>
      <c r="D9" s="4">
        <v>57</v>
      </c>
      <c r="E9" s="2">
        <v>58</v>
      </c>
      <c r="F9" s="7">
        <v>198</v>
      </c>
      <c r="G9" s="7">
        <v>265</v>
      </c>
      <c r="H9" s="2">
        <v>125</v>
      </c>
      <c r="I9" s="7">
        <v>200</v>
      </c>
      <c r="J9" s="7">
        <v>137</v>
      </c>
      <c r="K9" s="9" t="s">
        <v>18</v>
      </c>
    </row>
    <row r="10" spans="1:11">
      <c r="A10" s="2">
        <f>RANK(C10,C$2:C$47)</f>
        <v>9</v>
      </c>
      <c r="B10" s="4" t="s">
        <v>19</v>
      </c>
      <c r="C10" s="5">
        <f t="shared" si="0"/>
        <v>41.8389970249333</v>
      </c>
      <c r="D10" s="4">
        <v>27</v>
      </c>
      <c r="E10" s="7">
        <v>150</v>
      </c>
      <c r="F10" s="7">
        <v>186</v>
      </c>
      <c r="G10" s="7">
        <v>217</v>
      </c>
      <c r="H10" s="2">
        <v>160</v>
      </c>
      <c r="I10" s="2">
        <v>113</v>
      </c>
      <c r="J10" s="7">
        <v>150</v>
      </c>
      <c r="K10" s="10" t="s">
        <v>20</v>
      </c>
    </row>
    <row r="11" spans="1:11">
      <c r="A11" s="2">
        <f>RANK(C11,C$2:C$47)</f>
        <v>10</v>
      </c>
      <c r="B11" s="4" t="s">
        <v>21</v>
      </c>
      <c r="C11" s="5">
        <f t="shared" si="0"/>
        <v>39.956810772573</v>
      </c>
      <c r="D11" s="4">
        <v>40</v>
      </c>
      <c r="E11" s="2">
        <v>119</v>
      </c>
      <c r="F11" s="7">
        <v>186</v>
      </c>
      <c r="G11" s="7">
        <v>211</v>
      </c>
      <c r="H11" s="2">
        <v>75</v>
      </c>
      <c r="I11" s="7">
        <v>188</v>
      </c>
      <c r="J11" s="7">
        <v>118</v>
      </c>
      <c r="K11" s="9" t="s">
        <v>22</v>
      </c>
    </row>
    <row r="12" spans="1:11">
      <c r="A12" s="2">
        <f>RANK(C12,C$2:C$47)</f>
        <v>11</v>
      </c>
      <c r="B12" s="4" t="s">
        <v>23</v>
      </c>
      <c r="C12" s="5">
        <f t="shared" si="0"/>
        <v>38.2441515144255</v>
      </c>
      <c r="D12" s="6">
        <v>146</v>
      </c>
      <c r="E12" s="2">
        <v>44</v>
      </c>
      <c r="F12" s="2">
        <v>112</v>
      </c>
      <c r="G12" s="7">
        <v>223</v>
      </c>
      <c r="H12" s="2">
        <v>95</v>
      </c>
      <c r="I12" s="7">
        <v>146</v>
      </c>
      <c r="J12" s="7">
        <v>122</v>
      </c>
      <c r="K12" s="9" t="s">
        <v>24</v>
      </c>
    </row>
    <row r="13" spans="1:11">
      <c r="A13" s="2">
        <f>RANK(C13,C$2:C$47)</f>
        <v>12</v>
      </c>
      <c r="B13" s="4" t="s">
        <v>25</v>
      </c>
      <c r="C13" s="5">
        <f t="shared" si="0"/>
        <v>37.1613347783068</v>
      </c>
      <c r="D13" s="6">
        <v>140</v>
      </c>
      <c r="E13" s="7">
        <v>150</v>
      </c>
      <c r="F13" s="2">
        <v>100</v>
      </c>
      <c r="G13" s="2">
        <v>92</v>
      </c>
      <c r="H13" s="2">
        <v>155</v>
      </c>
      <c r="I13" s="7">
        <v>121</v>
      </c>
      <c r="J13" s="7">
        <v>113</v>
      </c>
      <c r="K13" s="9" t="s">
        <v>26</v>
      </c>
    </row>
    <row r="14" spans="1:11">
      <c r="A14" s="2">
        <f>RANK(C14,C$2:C$47)</f>
        <v>13</v>
      </c>
      <c r="B14" s="4" t="s">
        <v>27</v>
      </c>
      <c r="C14" s="5">
        <f t="shared" si="0"/>
        <v>36.1148024613085</v>
      </c>
      <c r="D14" s="6">
        <v>140</v>
      </c>
      <c r="E14" s="2">
        <v>123</v>
      </c>
      <c r="F14" s="2"/>
      <c r="G14" s="2">
        <v>191</v>
      </c>
      <c r="H14" s="2">
        <v>127</v>
      </c>
      <c r="I14" s="2">
        <v>108</v>
      </c>
      <c r="J14" s="7">
        <v>137</v>
      </c>
      <c r="K14" s="9" t="s">
        <v>28</v>
      </c>
    </row>
    <row r="15" spans="1:11">
      <c r="A15" s="2">
        <f>RANK(C15,C$2:C$47)</f>
        <v>14</v>
      </c>
      <c r="B15" s="4" t="s">
        <v>29</v>
      </c>
      <c r="C15" s="5">
        <f t="shared" si="0"/>
        <v>35.8138797704316</v>
      </c>
      <c r="D15" s="4">
        <v>70</v>
      </c>
      <c r="E15" s="2">
        <v>66</v>
      </c>
      <c r="F15" s="2">
        <v>134</v>
      </c>
      <c r="G15" s="7">
        <v>231</v>
      </c>
      <c r="H15" s="7">
        <v>175</v>
      </c>
      <c r="I15" s="7">
        <v>186</v>
      </c>
      <c r="J15" s="2">
        <v>25</v>
      </c>
      <c r="K15" s="9" t="s">
        <v>30</v>
      </c>
    </row>
    <row r="16" spans="1:11">
      <c r="A16" s="2">
        <f>RANK(C16,C$2:C$47)</f>
        <v>15</v>
      </c>
      <c r="B16" s="4" t="s">
        <v>31</v>
      </c>
      <c r="C16" s="5">
        <f t="shared" si="0"/>
        <v>34.3001207571463</v>
      </c>
      <c r="D16" s="6">
        <v>120</v>
      </c>
      <c r="E16" s="2">
        <v>102</v>
      </c>
      <c r="F16" s="2">
        <v>56</v>
      </c>
      <c r="G16" s="7">
        <v>217</v>
      </c>
      <c r="H16" s="2">
        <v>105</v>
      </c>
      <c r="I16" s="2">
        <v>107</v>
      </c>
      <c r="J16" s="2">
        <v>99</v>
      </c>
      <c r="K16" s="9" t="s">
        <v>32</v>
      </c>
    </row>
    <row r="17" spans="1:11">
      <c r="A17" s="2">
        <f>RANK(C17,C$2:C$47)</f>
        <v>16</v>
      </c>
      <c r="B17" s="4" t="s">
        <v>33</v>
      </c>
      <c r="C17" s="5">
        <f t="shared" si="0"/>
        <v>33.2460767608007</v>
      </c>
      <c r="D17" s="4">
        <v>47</v>
      </c>
      <c r="E17" s="2">
        <v>94</v>
      </c>
      <c r="F17" s="2">
        <v>137</v>
      </c>
      <c r="G17" s="2">
        <v>145</v>
      </c>
      <c r="H17" s="7">
        <v>190</v>
      </c>
      <c r="I17" s="7">
        <v>152</v>
      </c>
      <c r="J17" s="2">
        <v>53</v>
      </c>
      <c r="K17" s="9"/>
    </row>
    <row r="18" spans="1:11">
      <c r="A18" s="2">
        <f>RANK(C18,C$2:C$47)</f>
        <v>17</v>
      </c>
      <c r="B18" s="4" t="s">
        <v>34</v>
      </c>
      <c r="C18" s="5">
        <f t="shared" si="0"/>
        <v>33.010807273758</v>
      </c>
      <c r="D18" s="4">
        <v>100</v>
      </c>
      <c r="E18" s="7">
        <v>151</v>
      </c>
      <c r="F18" s="2">
        <v>85</v>
      </c>
      <c r="G18" s="2">
        <v>147</v>
      </c>
      <c r="H18" s="2">
        <v>125</v>
      </c>
      <c r="I18" s="2">
        <v>51</v>
      </c>
      <c r="J18" s="7">
        <v>122</v>
      </c>
      <c r="K18" s="9"/>
    </row>
    <row r="19" spans="1:11">
      <c r="A19" s="2">
        <f>RANK(C19,C$2:C$47)</f>
        <v>18</v>
      </c>
      <c r="B19" s="4" t="s">
        <v>35</v>
      </c>
      <c r="C19" s="5">
        <f t="shared" si="0"/>
        <v>32.7046380999342</v>
      </c>
      <c r="D19" s="4">
        <v>47</v>
      </c>
      <c r="E19" s="2">
        <v>78</v>
      </c>
      <c r="F19" s="2">
        <v>97</v>
      </c>
      <c r="G19" s="7">
        <v>205</v>
      </c>
      <c r="H19" s="7">
        <v>170</v>
      </c>
      <c r="I19" s="2">
        <v>88</v>
      </c>
      <c r="J19" s="2">
        <v>106</v>
      </c>
      <c r="K19" s="9"/>
    </row>
    <row r="20" spans="1:11">
      <c r="A20" s="2">
        <f>RANK(C20,C$2:C$47)</f>
        <v>19</v>
      </c>
      <c r="B20" s="4" t="s">
        <v>36</v>
      </c>
      <c r="C20" s="5">
        <f t="shared" si="0"/>
        <v>32.414111427102</v>
      </c>
      <c r="D20" s="4">
        <v>87</v>
      </c>
      <c r="E20" s="7">
        <v>158</v>
      </c>
      <c r="F20" s="7">
        <v>241</v>
      </c>
      <c r="G20" s="2">
        <v>93</v>
      </c>
      <c r="H20" s="7">
        <v>180</v>
      </c>
      <c r="I20" s="2">
        <v>83</v>
      </c>
      <c r="J20" s="2"/>
      <c r="K20" s="7"/>
    </row>
    <row r="21" spans="1:11">
      <c r="A21" s="2">
        <f>RANK(C21,C$2:C$47)</f>
        <v>20</v>
      </c>
      <c r="B21" s="4" t="s">
        <v>37</v>
      </c>
      <c r="C21" s="5">
        <f t="shared" si="0"/>
        <v>31.6835835648071</v>
      </c>
      <c r="D21" s="4">
        <v>20</v>
      </c>
      <c r="E21" s="2">
        <v>105</v>
      </c>
      <c r="F21" s="2">
        <v>126</v>
      </c>
      <c r="G21" s="2">
        <v>191</v>
      </c>
      <c r="H21" s="7">
        <v>170</v>
      </c>
      <c r="I21" s="2">
        <v>82</v>
      </c>
      <c r="J21" s="2">
        <v>87</v>
      </c>
      <c r="K21" s="9"/>
    </row>
    <row r="22" spans="1:11">
      <c r="A22" s="2">
        <f>RANK(C22,C$2:C$47)</f>
        <v>21</v>
      </c>
      <c r="B22" s="4" t="s">
        <v>38</v>
      </c>
      <c r="C22" s="5">
        <f t="shared" si="0"/>
        <v>31.3608503697988</v>
      </c>
      <c r="D22" s="4">
        <v>77</v>
      </c>
      <c r="E22" s="2">
        <v>62</v>
      </c>
      <c r="F22" s="2">
        <v>70</v>
      </c>
      <c r="G22" s="2">
        <v>121</v>
      </c>
      <c r="H22" s="7">
        <v>235</v>
      </c>
      <c r="I22" s="2">
        <v>109</v>
      </c>
      <c r="J22" s="2">
        <v>87</v>
      </c>
      <c r="K22" s="9"/>
    </row>
    <row r="23" spans="1:11">
      <c r="A23" s="2">
        <f>RANK(C23,C$2:C$47)</f>
        <v>22</v>
      </c>
      <c r="B23" s="4" t="s">
        <v>39</v>
      </c>
      <c r="C23" s="5">
        <f t="shared" si="0"/>
        <v>28.5927048674485</v>
      </c>
      <c r="D23" s="4">
        <v>0</v>
      </c>
      <c r="E23" s="7">
        <v>170</v>
      </c>
      <c r="F23" s="2">
        <v>86</v>
      </c>
      <c r="G23" s="2">
        <v>147</v>
      </c>
      <c r="H23" s="2">
        <v>145</v>
      </c>
      <c r="I23" s="2">
        <v>51</v>
      </c>
      <c r="J23" s="2">
        <v>97</v>
      </c>
      <c r="K23" s="9"/>
    </row>
    <row r="24" spans="1:11">
      <c r="A24" s="2">
        <f>RANK(C24,C$2:C$47)</f>
        <v>23</v>
      </c>
      <c r="B24" s="4" t="s">
        <v>40</v>
      </c>
      <c r="C24" s="5">
        <f t="shared" si="0"/>
        <v>27.8712583422521</v>
      </c>
      <c r="D24" s="4">
        <v>59</v>
      </c>
      <c r="E24" s="2">
        <v>130</v>
      </c>
      <c r="F24" s="2">
        <v>75</v>
      </c>
      <c r="G24" s="2">
        <v>64</v>
      </c>
      <c r="H24" s="2">
        <v>125</v>
      </c>
      <c r="I24" s="7">
        <v>116</v>
      </c>
      <c r="J24" s="2">
        <v>84</v>
      </c>
      <c r="K24" s="9"/>
    </row>
    <row r="25" spans="1:11">
      <c r="A25" s="2">
        <f>RANK(C25,C$2:C$47)</f>
        <v>24</v>
      </c>
      <c r="B25" s="4" t="s">
        <v>41</v>
      </c>
      <c r="C25" s="5">
        <f t="shared" si="0"/>
        <v>27.5335257859856</v>
      </c>
      <c r="D25" s="4">
        <v>20</v>
      </c>
      <c r="E25" s="2">
        <v>113</v>
      </c>
      <c r="F25" s="2">
        <v>103</v>
      </c>
      <c r="G25" s="2">
        <v>134</v>
      </c>
      <c r="H25" s="2">
        <v>70</v>
      </c>
      <c r="I25" s="2">
        <v>103</v>
      </c>
      <c r="J25" s="2">
        <v>100</v>
      </c>
      <c r="K25" s="9"/>
    </row>
    <row r="26" spans="1:11">
      <c r="A26" s="2">
        <f>RANK(C26,C$2:C$47)</f>
        <v>25</v>
      </c>
      <c r="B26" s="4" t="s">
        <v>42</v>
      </c>
      <c r="C26" s="5">
        <f t="shared" si="0"/>
        <v>27.3076301629966</v>
      </c>
      <c r="D26" s="4">
        <v>67</v>
      </c>
      <c r="E26" s="2">
        <v>88</v>
      </c>
      <c r="F26" s="2">
        <v>67</v>
      </c>
      <c r="G26" s="2">
        <v>178</v>
      </c>
      <c r="H26" s="7">
        <v>220</v>
      </c>
      <c r="I26" s="2">
        <v>87</v>
      </c>
      <c r="J26" s="2"/>
      <c r="K26" s="10"/>
    </row>
    <row r="27" spans="1:11">
      <c r="A27" s="2">
        <f>RANK(C27,C$2:C$47)</f>
        <v>26</v>
      </c>
      <c r="B27" s="4" t="s">
        <v>43</v>
      </c>
      <c r="C27" s="5">
        <f t="shared" si="0"/>
        <v>26.6774549304391</v>
      </c>
      <c r="D27" s="4">
        <v>27</v>
      </c>
      <c r="E27" s="2">
        <v>109</v>
      </c>
      <c r="F27" s="2">
        <v>86</v>
      </c>
      <c r="G27" s="7">
        <v>205</v>
      </c>
      <c r="H27" s="2">
        <v>70</v>
      </c>
      <c r="I27" s="2">
        <v>66</v>
      </c>
      <c r="J27" s="2">
        <v>79</v>
      </c>
      <c r="K27" s="9"/>
    </row>
    <row r="28" spans="1:11">
      <c r="A28" s="2">
        <f>RANK(C28,C$2:C$47)</f>
        <v>27</v>
      </c>
      <c r="B28" s="4" t="s">
        <v>44</v>
      </c>
      <c r="C28" s="5">
        <f t="shared" si="0"/>
        <v>24.8610535444591</v>
      </c>
      <c r="D28" s="4">
        <v>60</v>
      </c>
      <c r="E28" s="2">
        <v>88</v>
      </c>
      <c r="F28" s="2">
        <v>122</v>
      </c>
      <c r="G28" s="2">
        <v>178</v>
      </c>
      <c r="H28" s="2">
        <v>125</v>
      </c>
      <c r="I28" s="2">
        <v>69</v>
      </c>
      <c r="J28" s="2"/>
      <c r="K28" s="9"/>
    </row>
    <row r="29" spans="1:11">
      <c r="A29" s="2">
        <f>RANK(C29,C$2:C$47)</f>
        <v>28</v>
      </c>
      <c r="B29" s="4" t="s">
        <v>45</v>
      </c>
      <c r="C29" s="5">
        <f t="shared" si="0"/>
        <v>23.9575141040589</v>
      </c>
      <c r="D29" s="6">
        <v>140</v>
      </c>
      <c r="E29" s="7">
        <v>170</v>
      </c>
      <c r="F29" s="2">
        <v>101</v>
      </c>
      <c r="G29" s="2">
        <v>22</v>
      </c>
      <c r="H29" s="2">
        <v>150</v>
      </c>
      <c r="I29" s="2">
        <v>29</v>
      </c>
      <c r="J29" s="2"/>
      <c r="K29" s="9"/>
    </row>
    <row r="30" spans="1:11">
      <c r="A30" s="2">
        <f>RANK(C30,C$2:C$47)</f>
        <v>29</v>
      </c>
      <c r="B30" s="4" t="s">
        <v>46</v>
      </c>
      <c r="C30" s="5">
        <f t="shared" si="0"/>
        <v>22.7305791612108</v>
      </c>
      <c r="D30" s="4">
        <v>70</v>
      </c>
      <c r="E30" s="2">
        <v>49</v>
      </c>
      <c r="F30" s="7">
        <v>186</v>
      </c>
      <c r="G30" s="2">
        <v>153</v>
      </c>
      <c r="H30" s="2">
        <v>160</v>
      </c>
      <c r="I30" s="2"/>
      <c r="J30" s="2"/>
      <c r="K30" s="7"/>
    </row>
    <row r="31" spans="1:11">
      <c r="A31" s="2">
        <f>RANK(C31,C$2:C$47)</f>
        <v>30</v>
      </c>
      <c r="B31" s="4" t="s">
        <v>47</v>
      </c>
      <c r="C31" s="5">
        <f t="shared" si="0"/>
        <v>21.4138220554368</v>
      </c>
      <c r="D31" s="4">
        <v>20</v>
      </c>
      <c r="E31" s="2">
        <v>58</v>
      </c>
      <c r="F31" s="2">
        <v>122</v>
      </c>
      <c r="G31" s="2">
        <v>166</v>
      </c>
      <c r="H31" s="2">
        <v>125</v>
      </c>
      <c r="I31" s="2">
        <v>69</v>
      </c>
      <c r="J31" s="2"/>
      <c r="K31" s="9"/>
    </row>
    <row r="32" spans="1:11">
      <c r="A32" s="2">
        <f>RANK(C32,C$2:C$47)</f>
        <v>31</v>
      </c>
      <c r="B32" s="4" t="s">
        <v>48</v>
      </c>
      <c r="C32" s="5">
        <f t="shared" si="0"/>
        <v>20.963379592858</v>
      </c>
      <c r="D32" s="4">
        <v>67</v>
      </c>
      <c r="E32" s="2">
        <v>57</v>
      </c>
      <c r="F32" s="2">
        <v>21</v>
      </c>
      <c r="G32" s="2">
        <v>41</v>
      </c>
      <c r="H32" s="2">
        <v>60</v>
      </c>
      <c r="I32" s="7">
        <v>116</v>
      </c>
      <c r="J32" s="2">
        <v>95</v>
      </c>
      <c r="K32" s="9"/>
    </row>
    <row r="33" spans="1:11">
      <c r="A33" s="2">
        <f>RANK(C33,C$2:C$47)</f>
        <v>32</v>
      </c>
      <c r="B33" s="4" t="s">
        <v>49</v>
      </c>
      <c r="C33" s="5">
        <f t="shared" si="0"/>
        <v>20.2730573735061</v>
      </c>
      <c r="D33" s="6">
        <v>127</v>
      </c>
      <c r="E33" s="2">
        <v>58</v>
      </c>
      <c r="F33" s="2">
        <v>100</v>
      </c>
      <c r="G33" s="2">
        <v>104</v>
      </c>
      <c r="H33" s="2">
        <v>45</v>
      </c>
      <c r="I33" s="2">
        <v>0</v>
      </c>
      <c r="J33" s="2">
        <v>57</v>
      </c>
      <c r="K33" s="9"/>
    </row>
    <row r="34" spans="1:11">
      <c r="A34" s="2">
        <f>RANK(C34,C$2:C$47)</f>
        <v>33</v>
      </c>
      <c r="B34" s="4" t="s">
        <v>50</v>
      </c>
      <c r="C34" s="5">
        <f t="shared" si="0"/>
        <v>19.706714700187</v>
      </c>
      <c r="D34" s="4">
        <v>47</v>
      </c>
      <c r="E34" s="2">
        <v>53</v>
      </c>
      <c r="F34" s="2">
        <v>100</v>
      </c>
      <c r="G34" s="2">
        <v>145</v>
      </c>
      <c r="H34" s="2">
        <v>130</v>
      </c>
      <c r="I34" s="2">
        <v>43</v>
      </c>
      <c r="J34" s="2"/>
      <c r="K34" s="9"/>
    </row>
    <row r="35" spans="1:11">
      <c r="A35" s="2">
        <f>RANK(C35,C$2:C$47)</f>
        <v>34</v>
      </c>
      <c r="B35" s="4" t="s">
        <v>51</v>
      </c>
      <c r="C35" s="5">
        <f t="shared" si="0"/>
        <v>19.6934132524977</v>
      </c>
      <c r="D35" s="4">
        <v>47</v>
      </c>
      <c r="E35" s="2">
        <v>23</v>
      </c>
      <c r="F35" s="2">
        <v>25</v>
      </c>
      <c r="G35" s="2">
        <v>132</v>
      </c>
      <c r="H35" s="2">
        <v>95</v>
      </c>
      <c r="I35" s="7">
        <v>153</v>
      </c>
      <c r="J35" s="2"/>
      <c r="K35" s="9"/>
    </row>
    <row r="36" spans="1:11">
      <c r="A36" s="2">
        <f>RANK(C36,C$2:C$47)</f>
        <v>35</v>
      </c>
      <c r="B36" s="4" t="s">
        <v>52</v>
      </c>
      <c r="C36" s="5">
        <f t="shared" si="0"/>
        <v>19.3084860542102</v>
      </c>
      <c r="D36" s="4">
        <v>47</v>
      </c>
      <c r="E36" s="2">
        <v>95</v>
      </c>
      <c r="F36" s="2">
        <v>2</v>
      </c>
      <c r="G36" s="2">
        <v>81</v>
      </c>
      <c r="H36" s="2">
        <v>85</v>
      </c>
      <c r="I36" s="2">
        <v>69</v>
      </c>
      <c r="J36" s="2">
        <v>67</v>
      </c>
      <c r="K36" s="9"/>
    </row>
    <row r="37" spans="1:11">
      <c r="A37" s="2">
        <f>RANK(C37,C$2:C$47)</f>
        <v>36</v>
      </c>
      <c r="B37" s="4" t="s">
        <v>53</v>
      </c>
      <c r="C37" s="5">
        <f t="shared" si="0"/>
        <v>18.8067573144504</v>
      </c>
      <c r="D37" s="4">
        <v>7</v>
      </c>
      <c r="E37" s="2">
        <v>0</v>
      </c>
      <c r="F37" s="2">
        <v>82</v>
      </c>
      <c r="G37" s="2">
        <v>82</v>
      </c>
      <c r="H37" s="2">
        <v>65</v>
      </c>
      <c r="I37" s="2">
        <v>86</v>
      </c>
      <c r="J37" s="2">
        <v>103</v>
      </c>
      <c r="K37" s="9"/>
    </row>
    <row r="38" spans="1:11">
      <c r="A38" s="2">
        <f>RANK(C38,C$2:C$47)</f>
        <v>37</v>
      </c>
      <c r="B38" s="4" t="s">
        <v>54</v>
      </c>
      <c r="C38" s="5">
        <f t="shared" si="0"/>
        <v>17.971985570599</v>
      </c>
      <c r="D38" s="6">
        <v>120</v>
      </c>
      <c r="E38" s="2">
        <v>68</v>
      </c>
      <c r="F38" s="2">
        <v>100</v>
      </c>
      <c r="G38" s="2">
        <v>103</v>
      </c>
      <c r="H38" s="2"/>
      <c r="I38" s="2">
        <v>11</v>
      </c>
      <c r="J38" s="2">
        <v>33</v>
      </c>
      <c r="K38" s="9"/>
    </row>
    <row r="39" spans="1:11">
      <c r="A39" s="2">
        <f>RANK(C39,C$2:C$47)</f>
        <v>38</v>
      </c>
      <c r="B39" s="4" t="s">
        <v>55</v>
      </c>
      <c r="C39" s="5">
        <f t="shared" si="0"/>
        <v>15.0168935514553</v>
      </c>
      <c r="D39" s="4">
        <v>66</v>
      </c>
      <c r="E39" s="2">
        <v>57</v>
      </c>
      <c r="F39" s="2">
        <v>21</v>
      </c>
      <c r="G39" s="2">
        <v>71</v>
      </c>
      <c r="H39" s="2">
        <v>70</v>
      </c>
      <c r="I39" s="2">
        <v>51</v>
      </c>
      <c r="J39" s="2">
        <v>25</v>
      </c>
      <c r="K39" s="9"/>
    </row>
    <row r="40" spans="1:11">
      <c r="A40" s="2">
        <f>RANK(C40,C$2:C$47)</f>
        <v>39</v>
      </c>
      <c r="B40" s="4" t="s">
        <v>56</v>
      </c>
      <c r="C40" s="5">
        <f t="shared" si="0"/>
        <v>14.8664603500793</v>
      </c>
      <c r="D40" s="4">
        <v>20</v>
      </c>
      <c r="E40" s="2">
        <v>20</v>
      </c>
      <c r="F40" s="2">
        <v>3</v>
      </c>
      <c r="G40" s="2">
        <v>41</v>
      </c>
      <c r="H40" s="2">
        <v>40</v>
      </c>
      <c r="I40" s="2">
        <v>73</v>
      </c>
      <c r="J40" s="7">
        <v>111</v>
      </c>
      <c r="K40" s="9"/>
    </row>
    <row r="41" spans="1:11">
      <c r="A41" s="2">
        <f>RANK(C41,C$2:C$47)</f>
        <v>40</v>
      </c>
      <c r="B41" s="4" t="s">
        <v>57</v>
      </c>
      <c r="C41" s="5">
        <f t="shared" si="0"/>
        <v>12.4268985830748</v>
      </c>
      <c r="D41" s="4">
        <v>47</v>
      </c>
      <c r="E41" s="2">
        <v>0</v>
      </c>
      <c r="F41" s="2">
        <v>54</v>
      </c>
      <c r="G41" s="2">
        <v>152</v>
      </c>
      <c r="H41" s="2">
        <v>50</v>
      </c>
      <c r="I41" s="2">
        <v>21</v>
      </c>
      <c r="J41" s="2"/>
      <c r="K41" s="9"/>
    </row>
    <row r="42" spans="1:11">
      <c r="A42" s="2">
        <f>RANK(C42,C$2:C$47)</f>
        <v>41</v>
      </c>
      <c r="B42" s="4" t="s">
        <v>58</v>
      </c>
      <c r="C42" s="5">
        <f t="shared" si="0"/>
        <v>11.3918269751855</v>
      </c>
      <c r="D42" s="4">
        <v>27</v>
      </c>
      <c r="E42" s="2">
        <v>49</v>
      </c>
      <c r="F42" s="2">
        <v>43</v>
      </c>
      <c r="G42" s="2">
        <v>92</v>
      </c>
      <c r="H42" s="2">
        <v>65</v>
      </c>
      <c r="I42" s="2">
        <v>21</v>
      </c>
      <c r="J42" s="2"/>
      <c r="K42" s="9"/>
    </row>
    <row r="43" spans="1:11">
      <c r="A43" s="2">
        <f>RANK(C43,C$2:C$47)</f>
        <v>42</v>
      </c>
      <c r="B43" s="4" t="s">
        <v>59</v>
      </c>
      <c r="C43" s="5">
        <f t="shared" si="0"/>
        <v>10.8820032901948</v>
      </c>
      <c r="D43" s="4">
        <v>20</v>
      </c>
      <c r="E43" s="2">
        <v>54</v>
      </c>
      <c r="F43" s="2">
        <v>27</v>
      </c>
      <c r="G43" s="2">
        <v>52</v>
      </c>
      <c r="H43" s="2">
        <v>25</v>
      </c>
      <c r="I43" s="2">
        <v>81</v>
      </c>
      <c r="J43" s="2"/>
      <c r="K43" s="9"/>
    </row>
    <row r="44" spans="1:11">
      <c r="A44" s="2">
        <f>RANK(C44,C$2:C$47)</f>
        <v>43</v>
      </c>
      <c r="B44" s="4" t="s">
        <v>60</v>
      </c>
      <c r="C44" s="5">
        <f t="shared" si="0"/>
        <v>9.86247941311667</v>
      </c>
      <c r="D44" s="4">
        <v>20</v>
      </c>
      <c r="E44" s="2">
        <v>57</v>
      </c>
      <c r="F44" s="2">
        <v>2</v>
      </c>
      <c r="G44" s="2">
        <v>60</v>
      </c>
      <c r="H44" s="2">
        <v>20</v>
      </c>
      <c r="I44" s="2">
        <v>73</v>
      </c>
      <c r="J44" s="2"/>
      <c r="K44" s="9"/>
    </row>
    <row r="45" spans="1:11">
      <c r="A45" s="2">
        <f>RANK(C45,C$2:C$47)</f>
        <v>44</v>
      </c>
      <c r="B45" s="4" t="s">
        <v>61</v>
      </c>
      <c r="C45" s="5">
        <f t="shared" si="0"/>
        <v>6.3999283924096</v>
      </c>
      <c r="D45" s="4">
        <v>0</v>
      </c>
      <c r="E45" s="2">
        <v>30</v>
      </c>
      <c r="F45" s="2">
        <v>100</v>
      </c>
      <c r="G45" s="2">
        <v>0</v>
      </c>
      <c r="H45" s="2">
        <v>50</v>
      </c>
      <c r="I45" s="2"/>
      <c r="J45" s="2"/>
      <c r="K45" s="9"/>
    </row>
    <row r="46" spans="1:11">
      <c r="A46" s="2">
        <f>RANK(C46,C$2:C$47)</f>
        <v>45</v>
      </c>
      <c r="B46" s="4" t="s">
        <v>62</v>
      </c>
      <c r="C46" s="5">
        <f t="shared" si="0"/>
        <v>3.23576799140709</v>
      </c>
      <c r="D46" s="4">
        <v>0</v>
      </c>
      <c r="E46" s="2">
        <v>58</v>
      </c>
      <c r="F46" s="2">
        <v>1</v>
      </c>
      <c r="G46" s="2">
        <v>0</v>
      </c>
      <c r="H46" s="2">
        <v>25</v>
      </c>
      <c r="I46" s="2"/>
      <c r="J46" s="2"/>
      <c r="K46" s="9"/>
    </row>
    <row r="47" spans="1:11">
      <c r="A47" s="2">
        <f>RANK(C47,C$2:C$47)</f>
        <v>46</v>
      </c>
      <c r="B47" s="4" t="s">
        <v>63</v>
      </c>
      <c r="C47" s="5">
        <f t="shared" si="0"/>
        <v>2.58935826793566</v>
      </c>
      <c r="D47" s="4">
        <v>20</v>
      </c>
      <c r="E47" s="2">
        <v>0</v>
      </c>
      <c r="F47" s="2">
        <v>0</v>
      </c>
      <c r="G47" s="2">
        <v>1</v>
      </c>
      <c r="H47" s="2">
        <v>50</v>
      </c>
      <c r="I47" s="2"/>
      <c r="J47" s="2"/>
      <c r="K47" s="9"/>
    </row>
  </sheetData>
  <sortState ref="A2:K47">
    <sortCondition ref="C2" descending="1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晓刚</cp:lastModifiedBy>
  <dcterms:created xsi:type="dcterms:W3CDTF">2018-02-28T11:14:00Z</dcterms:created>
  <dcterms:modified xsi:type="dcterms:W3CDTF">2018-10-08T02:42:17Z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